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namedSheetViews/namedSheetView1.xml" ContentType="application/vnd.ms-excel.namedsheetview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showInkAnnotation="0" codeName="ThisWorkbook" defaultThemeVersion="124226"/>
  <mc:AlternateContent xmlns:mc="http://schemas.openxmlformats.org/markup-compatibility/2006">
    <mc:Choice Requires="x15">
      <x15ac:absPath xmlns:x15ac="http://schemas.microsoft.com/office/spreadsheetml/2010/11/ac" url="https://bawagpsk.sharepoint.com/sites/Offenlegung_quantitativ/Freigegebene Dokumente/General/Quantitativ/2026_03/"/>
    </mc:Choice>
  </mc:AlternateContent>
  <xr:revisionPtr revIDLastSave="0" documentId="8_{BA9E88C2-DA11-47F3-8700-AAAA7ACD2F29}" xr6:coauthVersionLast="47" xr6:coauthVersionMax="47" xr10:uidLastSave="{00000000-0000-0000-0000-000000000000}"/>
  <bookViews>
    <workbookView xWindow="-110" yWindow="-110" windowWidth="19420" windowHeight="10300" tabRatio="874" activeTab="2" xr2:uid="{00000000-000D-0000-FFFF-FFFF00000000}"/>
  </bookViews>
  <sheets>
    <sheet name="Index" sheetId="31" r:id="rId1"/>
    <sheet name="Disclaimer" sheetId="106" r:id="rId2"/>
    <sheet name="OV1" sheetId="49" r:id="rId3"/>
    <sheet name="KM1" sheetId="50" r:id="rId4"/>
    <sheet name="INS1" sheetId="51" state="hidden" r:id="rId5"/>
    <sheet name="INS2" sheetId="52" state="hidden" r:id="rId6"/>
    <sheet name="CMS1" sheetId="121" r:id="rId7"/>
    <sheet name="CMS2" sheetId="122" r:id="rId8"/>
    <sheet name="LI1 " sheetId="77" state="hidden" r:id="rId9"/>
    <sheet name="LI2" sheetId="78" state="hidden" r:id="rId10"/>
    <sheet name="LI3" sheetId="79" state="hidden" r:id="rId11"/>
    <sheet name="PV1" sheetId="37" state="hidden" r:id="rId12"/>
    <sheet name="CC1" sheetId="36" state="hidden" r:id="rId13"/>
    <sheet name="CC2 " sheetId="80" state="hidden" r:id="rId14"/>
    <sheet name="CCA  " sheetId="81" state="hidden" r:id="rId15"/>
    <sheet name="CCyB1" sheetId="82" state="hidden" r:id="rId16"/>
    <sheet name="CCyB2" sheetId="83" state="hidden" r:id="rId17"/>
    <sheet name="LR1" sheetId="46" state="hidden" r:id="rId18"/>
    <sheet name="LR2" sheetId="47" state="hidden" r:id="rId19"/>
    <sheet name="LR3" sheetId="48" state="hidden" r:id="rId20"/>
    <sheet name="LIQ2" sheetId="41" state="hidden" r:id="rId21"/>
    <sheet name="CR1" sheetId="67" state="hidden" r:id="rId22"/>
    <sheet name="CR1-A" sheetId="84" state="hidden" r:id="rId23"/>
    <sheet name="CR2" sheetId="68" state="hidden" r:id="rId24"/>
    <sheet name="CR2a" sheetId="85" state="hidden" r:id="rId25"/>
    <sheet name="CQ1" sheetId="69" state="hidden" r:id="rId26"/>
    <sheet name="CQ2" sheetId="70" state="hidden" r:id="rId27"/>
    <sheet name="CQ3" sheetId="71" state="hidden" r:id="rId28"/>
    <sheet name="CQ4" sheetId="72" state="hidden" r:id="rId29"/>
    <sheet name="CQ5" sheetId="73" state="hidden" r:id="rId30"/>
    <sheet name="CQ6" sheetId="74" state="hidden" r:id="rId31"/>
    <sheet name="CQ7" sheetId="75" state="hidden" r:id="rId32"/>
    <sheet name="CQ8" sheetId="76" state="hidden" r:id="rId33"/>
    <sheet name="CR3" sheetId="53" state="hidden" r:id="rId34"/>
    <sheet name="CR4" sheetId="39" state="hidden" r:id="rId35"/>
    <sheet name="CR5" sheetId="40" state="hidden" r:id="rId36"/>
    <sheet name="CR6" sheetId="54" state="hidden" r:id="rId37"/>
    <sheet name="CR6-A" sheetId="55" state="hidden" r:id="rId38"/>
    <sheet name="CR7" sheetId="56" state="hidden" r:id="rId39"/>
    <sheet name="CR7-A" sheetId="57" state="hidden" r:id="rId40"/>
    <sheet name="LIQ1" sheetId="137" r:id="rId41"/>
    <sheet name="LIQB" sheetId="136" r:id="rId42"/>
    <sheet name="CR8" sheetId="58" r:id="rId43"/>
    <sheet name="CR9" sheetId="59" state="hidden" r:id="rId44"/>
    <sheet name="CR9.1" sheetId="60" state="hidden" r:id="rId45"/>
    <sheet name="CR10.1" sheetId="61" state="hidden" r:id="rId46"/>
    <sheet name="CR10.5" sheetId="102" state="hidden" r:id="rId47"/>
    <sheet name="CCR1" sheetId="23" state="hidden" r:id="rId48"/>
    <sheet name="CCR3" sheetId="25" state="hidden" r:id="rId49"/>
    <sheet name="CCR4" sheetId="26" state="hidden" r:id="rId50"/>
    <sheet name="CCR5" sheetId="27" state="hidden" r:id="rId51"/>
    <sheet name="CCR6" sheetId="28" state="hidden" r:id="rId52"/>
    <sheet name="CCR8" sheetId="30" state="hidden" r:id="rId53"/>
    <sheet name="SEC1" sheetId="62" state="hidden" r:id="rId54"/>
    <sheet name="SEC2" sheetId="103" state="hidden" r:id="rId55"/>
    <sheet name="SEC3" sheetId="64" state="hidden" r:id="rId56"/>
    <sheet name="SEC4" sheetId="65" state="hidden" r:id="rId57"/>
    <sheet name="SEC5" sheetId="66" state="hidden" r:id="rId58"/>
    <sheet name="MR1" sheetId="42" state="hidden" r:id="rId59"/>
    <sheet name="MR2-A" sheetId="43" state="hidden" r:id="rId60"/>
    <sheet name="MR3" sheetId="45" state="hidden" r:id="rId61"/>
    <sheet name="MR1(2)" sheetId="132" state="hidden" r:id="rId62"/>
    <sheet name="MR2" sheetId="133" state="hidden" r:id="rId63"/>
    <sheet name="MR3(2)" sheetId="134" state="hidden" r:id="rId64"/>
    <sheet name="MR4" sheetId="86" state="hidden" r:id="rId65"/>
    <sheet name="CVA1" sheetId="127" state="hidden" r:id="rId66"/>
    <sheet name="CVA2" sheetId="128" state="hidden" r:id="rId67"/>
    <sheet name="CVA3" sheetId="129" state="hidden" r:id="rId68"/>
    <sheet name="OR1" sheetId="123" state="hidden" r:id="rId69"/>
    <sheet name="OR2" sheetId="124" state="hidden" r:id="rId70"/>
    <sheet name="OR3" sheetId="126" state="hidden" r:id="rId71"/>
    <sheet name="IRRBB1" sheetId="107" state="hidden" r:id="rId72"/>
    <sheet name="REM1" sheetId="87" state="hidden" r:id="rId73"/>
    <sheet name="REM2" sheetId="88" state="hidden" r:id="rId74"/>
    <sheet name="REM3" sheetId="89" state="hidden" r:id="rId75"/>
    <sheet name="REM4" sheetId="90" state="hidden" r:id="rId76"/>
    <sheet name="REM5" sheetId="91" state="hidden" r:id="rId77"/>
    <sheet name="AE1" sheetId="32" state="hidden" r:id="rId78"/>
    <sheet name="AE2" sheetId="34" state="hidden" r:id="rId79"/>
    <sheet name="AE3" sheetId="33" state="hidden" r:id="rId80"/>
    <sheet name="1.CC" sheetId="109" state="hidden" r:id="rId81"/>
    <sheet name="2.CC" sheetId="110" state="hidden" r:id="rId82"/>
    <sheet name="3.CC" sheetId="111" state="hidden" r:id="rId83"/>
    <sheet name="4.CC" sheetId="112" state="hidden" r:id="rId84"/>
    <sheet name="5.CC" sheetId="113" state="hidden" r:id="rId85"/>
    <sheet name="6.CC" sheetId="114" state="hidden" r:id="rId86"/>
    <sheet name="7.CC" sheetId="115" state="hidden" r:id="rId87"/>
    <sheet name="8.CC" sheetId="116" state="hidden" r:id="rId88"/>
    <sheet name="9.CC" sheetId="117" state="hidden" r:id="rId89"/>
    <sheet name="10.CC" sheetId="118" state="hidden" r:id="rId90"/>
    <sheet name="CAE1" sheetId="131" state="hidden" r:id="rId91"/>
    <sheet name="KM2" sheetId="92" state="hidden" r:id="rId92"/>
    <sheet name="iLAC" sheetId="94" state="hidden" r:id="rId93"/>
    <sheet name="TLAC 1" sheetId="93" state="hidden" r:id="rId94"/>
    <sheet name="TLAC2" sheetId="95" state="hidden" r:id="rId95"/>
    <sheet name="TLAC3" sheetId="96" state="hidden" r:id="rId96"/>
    <sheet name="IRDER" sheetId="97" state="hidden" r:id="rId97"/>
    <sheet name="FXTT" sheetId="98" state="hidden" r:id="rId98"/>
  </sheets>
  <definedNames>
    <definedName name="_" localSheetId="96">#REF!</definedName>
    <definedName name="_" localSheetId="41">#REF!</definedName>
    <definedName name="_">#REF!</definedName>
    <definedName name="__EXPORT4" localSheetId="41">#REF!</definedName>
    <definedName name="__EXPORT4">#REF!</definedName>
    <definedName name="__EXPORT5">#REF!</definedName>
    <definedName name="__EXPORT6">#REF!</definedName>
    <definedName name="_c" localSheetId="97" hidden="1">{"'Sheet1'!$A$1:$H$145"}</definedName>
    <definedName name="_c" localSheetId="40" hidden="1">{"'Sheet1'!$A$1:$H$145"}</definedName>
    <definedName name="_c" localSheetId="41" hidden="1">{"'Sheet1'!$A$1:$H$145"}</definedName>
    <definedName name="_c" hidden="1">{"'Sheet1'!$A$1:$H$145"}</definedName>
    <definedName name="_DatumAkt">#REF!</definedName>
    <definedName name="_DatumVJ">#REF!</definedName>
    <definedName name="_DatumVP">#REF!</definedName>
    <definedName name="_xlnm._FilterDatabase" localSheetId="0" hidden="1">Index!$B$5:$D$15</definedName>
    <definedName name="_xlnm._FilterDatabase" localSheetId="93" hidden="1">'TLAC 1'!$A$4:$F$52</definedName>
    <definedName name="_xlnm._FilterDatabase" hidden="1">#REF!</definedName>
    <definedName name="_FLink_1T_loNfWAlJl2XKiXKxRm_1" localSheetId="96">IRDER!#REF!</definedName>
    <definedName name="_ftn1" localSheetId="58">'MR1'!#REF!</definedName>
    <definedName name="_ftn1" localSheetId="63">'MR3(2)'!$D$16</definedName>
    <definedName name="_ftnref1" localSheetId="58">'MR1'!#REF!</definedName>
    <definedName name="_ftnref1" localSheetId="63">'MR3(2)'!#REF!</definedName>
    <definedName name="_ftnref1_50" localSheetId="92">#REF!</definedName>
    <definedName name="_ftnref1_50" localSheetId="94">#REF!</definedName>
    <definedName name="_ftnref1_50" localSheetId="95">#REF!</definedName>
    <definedName name="_ftnref1_50">#REF!</definedName>
    <definedName name="_ftnref1_50_10" localSheetId="92">#REF!</definedName>
    <definedName name="_ftnref1_50_10" localSheetId="94">#REF!</definedName>
    <definedName name="_ftnref1_50_10" localSheetId="95">#REF!</definedName>
    <definedName name="_ftnref1_50_10">#REF!</definedName>
    <definedName name="_ftnref1_50_15" localSheetId="92">#REF!</definedName>
    <definedName name="_ftnref1_50_15" localSheetId="95">#REF!</definedName>
    <definedName name="_ftnref1_50_15">#REF!</definedName>
    <definedName name="_ftnref1_50_18" localSheetId="92">#REF!</definedName>
    <definedName name="_ftnref1_50_18" localSheetId="95">#REF!</definedName>
    <definedName name="_ftnref1_50_18">#REF!</definedName>
    <definedName name="_ftnref1_50_19" localSheetId="92">#REF!</definedName>
    <definedName name="_ftnref1_50_19" localSheetId="95">#REF!</definedName>
    <definedName name="_ftnref1_50_19">#REF!</definedName>
    <definedName name="_ftnref1_50_20" localSheetId="92">#REF!</definedName>
    <definedName name="_ftnref1_50_20" localSheetId="95">#REF!</definedName>
    <definedName name="_ftnref1_50_20">#REF!</definedName>
    <definedName name="_ftnref1_50_21" localSheetId="92">#REF!</definedName>
    <definedName name="_ftnref1_50_21" localSheetId="95">#REF!</definedName>
    <definedName name="_ftnref1_50_21">#REF!</definedName>
    <definedName name="_ftnref1_50_23" localSheetId="92">#REF!</definedName>
    <definedName name="_ftnref1_50_23" localSheetId="95">#REF!</definedName>
    <definedName name="_ftnref1_50_23">#REF!</definedName>
    <definedName name="_ftnref1_50_24" localSheetId="92">#REF!</definedName>
    <definedName name="_ftnref1_50_24" localSheetId="95">#REF!</definedName>
    <definedName name="_ftnref1_50_24">#REF!</definedName>
    <definedName name="_ftnref1_50_4" localSheetId="92">#REF!</definedName>
    <definedName name="_ftnref1_50_4" localSheetId="95">#REF!</definedName>
    <definedName name="_ftnref1_50_4">#REF!</definedName>
    <definedName name="_ftnref1_50_5" localSheetId="92">#REF!</definedName>
    <definedName name="_ftnref1_50_5" localSheetId="95">#REF!</definedName>
    <definedName name="_ftnref1_50_5">#REF!</definedName>
    <definedName name="_ftnref1_51" localSheetId="92">#REF!</definedName>
    <definedName name="_ftnref1_51" localSheetId="95">#REF!</definedName>
    <definedName name="_ftnref1_51">#REF!</definedName>
    <definedName name="_ftnref1_51_10" localSheetId="92">#REF!</definedName>
    <definedName name="_ftnref1_51_10" localSheetId="95">#REF!</definedName>
    <definedName name="_ftnref1_51_10">#REF!</definedName>
    <definedName name="_ftnref1_51_15" localSheetId="92">#REF!</definedName>
    <definedName name="_ftnref1_51_15" localSheetId="95">#REF!</definedName>
    <definedName name="_ftnref1_51_15">#REF!</definedName>
    <definedName name="_ftnref1_51_18" localSheetId="92">#REF!</definedName>
    <definedName name="_ftnref1_51_18" localSheetId="95">#REF!</definedName>
    <definedName name="_ftnref1_51_18">#REF!</definedName>
    <definedName name="_ftnref1_51_19" localSheetId="92">#REF!</definedName>
    <definedName name="_ftnref1_51_19" localSheetId="95">#REF!</definedName>
    <definedName name="_ftnref1_51_19">#REF!</definedName>
    <definedName name="_ftnref1_51_20" localSheetId="92">#REF!</definedName>
    <definedName name="_ftnref1_51_20" localSheetId="95">#REF!</definedName>
    <definedName name="_ftnref1_51_20">#REF!</definedName>
    <definedName name="_ftnref1_51_21" localSheetId="92">#REF!</definedName>
    <definedName name="_ftnref1_51_21" localSheetId="95">#REF!</definedName>
    <definedName name="_ftnref1_51_21">#REF!</definedName>
    <definedName name="_ftnref1_51_23" localSheetId="92">#REF!</definedName>
    <definedName name="_ftnref1_51_23" localSheetId="95">#REF!</definedName>
    <definedName name="_ftnref1_51_23">#REF!</definedName>
    <definedName name="_ftnref1_51_24" localSheetId="92">#REF!</definedName>
    <definedName name="_ftnref1_51_24" localSheetId="95">#REF!</definedName>
    <definedName name="_ftnref1_51_24">#REF!</definedName>
    <definedName name="_ftnref1_51_4" localSheetId="92">#REF!</definedName>
    <definedName name="_ftnref1_51_4" localSheetId="95">#REF!</definedName>
    <definedName name="_ftnref1_51_4">#REF!</definedName>
    <definedName name="_ftnref1_51_5" localSheetId="92">#REF!</definedName>
    <definedName name="_ftnref1_51_5" localSheetId="95">#REF!</definedName>
    <definedName name="_ftnref1_51_5">#REF!</definedName>
    <definedName name="_h" localSheetId="92">#REF!</definedName>
    <definedName name="_h" localSheetId="95">#REF!</definedName>
    <definedName name="_h">#REF!</definedName>
    <definedName name="_List_sig_part">#REF!</definedName>
    <definedName name="_r" localSheetId="97" hidden="1">{#N/A,#N/A,FALSE,"KONZERN";#N/A,#N/A,FALSE,"DECKBLATT";#N/A,#N/A,FALSE,"BILANZ";#N/A,#N/A,FALSE,"KREDIT";#N/A,#N/A,FALSE,"FEASIBILITY";#N/A,#N/A,FALSE,"BETRIEBSANNAHMEN"}</definedName>
    <definedName name="_r" localSheetId="40" hidden="1">{#N/A,#N/A,FALSE,"KONZERN";#N/A,#N/A,FALSE,"DECKBLATT";#N/A,#N/A,FALSE,"BILANZ";#N/A,#N/A,FALSE,"KREDIT";#N/A,#N/A,FALSE,"FEASIBILITY";#N/A,#N/A,FALSE,"BETRIEBSANNAHMEN"}</definedName>
    <definedName name="_r" localSheetId="41" hidden="1">{#N/A,#N/A,FALSE,"KONZERN";#N/A,#N/A,FALSE,"DECKBLATT";#N/A,#N/A,FALSE,"BILANZ";#N/A,#N/A,FALSE,"KREDIT";#N/A,#N/A,FALSE,"FEASIBILITY";#N/A,#N/A,FALSE,"BETRIEBSANNAHMEN"}</definedName>
    <definedName name="_r" hidden="1">{#N/A,#N/A,FALSE,"KONZERN";#N/A,#N/A,FALSE,"DECKBLATT";#N/A,#N/A,FALSE,"BILANZ";#N/A,#N/A,FALSE,"KREDIT";#N/A,#N/A,FALSE,"FEASIBILITY";#N/A,#N/A,FALSE,"BETRIEBSANNAHMEN"}</definedName>
    <definedName name="_sig_Part">#REF!</definedName>
    <definedName name="_Toc41990782" localSheetId="97">FXTT!$B$22</definedName>
    <definedName name="_Toc41990783" localSheetId="97">FXTT!$B$32</definedName>
    <definedName name="_Toc45120852" localSheetId="97">FXTT!$B$13</definedName>
    <definedName name="_Toc483499698" localSheetId="8">'LI1 '!$B$2</definedName>
    <definedName name="_Toc483499734" localSheetId="60">'MR3'!#REF!</definedName>
    <definedName name="_Toc483499735" localSheetId="64">'MR4'!#REF!</definedName>
    <definedName name="a" localSheetId="97" hidden="1">{#N/A,#N/A,FALSE,"KONZERN";#N/A,#N/A,FALSE,"DECKBLATT";#N/A,#N/A,FALSE,"BILANZ";#N/A,#N/A,FALSE,"KREDIT";#N/A,#N/A,FALSE,"FEASIBILITY";#N/A,#N/A,FALSE,"BETRIEBSANNAHMEN"}</definedName>
    <definedName name="a" localSheetId="40" hidden="1">{#N/A,#N/A,FALSE,"KONZERN";#N/A,#N/A,FALSE,"DECKBLATT";#N/A,#N/A,FALSE,"BILANZ";#N/A,#N/A,FALSE,"KREDIT";#N/A,#N/A,FALSE,"FEASIBILITY";#N/A,#N/A,FALSE,"BETRIEBSANNAHMEN"}</definedName>
    <definedName name="a" localSheetId="41" hidden="1">{#N/A,#N/A,FALSE,"KONZERN";#N/A,#N/A,FALSE,"DECKBLATT";#N/A,#N/A,FALSE,"BILANZ";#N/A,#N/A,FALSE,"KREDIT";#N/A,#N/A,FALSE,"FEASIBILITY";#N/A,#N/A,FALSE,"BETRIEBSANNAHMEN"}</definedName>
    <definedName name="a" hidden="1">{#N/A,#N/A,FALSE,"KONZERN";#N/A,#N/A,FALSE,"DECKBLATT";#N/A,#N/A,FALSE,"BILANZ";#N/A,#N/A,FALSE,"KREDIT";#N/A,#N/A,FALSE,"FEASIBILITY";#N/A,#N/A,FALSE,"BETRIEBSANNAHMEN"}</definedName>
    <definedName name="Accounting" localSheetId="97">#REF!</definedName>
    <definedName name="Accounting" localSheetId="96">#REF!</definedName>
    <definedName name="Accounting">#REF!</definedName>
    <definedName name="AP">#REF!</definedName>
    <definedName name="App" localSheetId="97">#REF!</definedName>
    <definedName name="App" localSheetId="96">#REF!</definedName>
    <definedName name="App">#REF!</definedName>
    <definedName name="Art439e3">#REF!</definedName>
    <definedName name="as" localSheetId="97" hidden="1">{#N/A,#N/A,FALSE,"MPFEAS_2";#N/A,#N/A,FALSE,"MPFEAS_1";#N/A,#N/A,FALSE,"MPFEAS";#N/A,#N/A,FALSE,"KREDIT"}</definedName>
    <definedName name="as" localSheetId="40" hidden="1">{#N/A,#N/A,FALSE,"MPFEAS_2";#N/A,#N/A,FALSE,"MPFEAS_1";#N/A,#N/A,FALSE,"MPFEAS";#N/A,#N/A,FALSE,"KREDIT"}</definedName>
    <definedName name="as" localSheetId="41" hidden="1">{#N/A,#N/A,FALSE,"MPFEAS_2";#N/A,#N/A,FALSE,"MPFEAS_1";#N/A,#N/A,FALSE,"MPFEAS";#N/A,#N/A,FALSE,"KREDIT"}</definedName>
    <definedName name="as" hidden="1">{#N/A,#N/A,FALSE,"MPFEAS_2";#N/A,#N/A,FALSE,"MPFEAS_1";#N/A,#N/A,FALSE,"MPFEAS";#N/A,#N/A,FALSE,"KREDIT"}</definedName>
    <definedName name="AT" localSheetId="97">#REF!</definedName>
    <definedName name="AT" localSheetId="96">#REF!</definedName>
    <definedName name="AT">#REF!</definedName>
    <definedName name="b" localSheetId="97" hidden="1">{#N/A,#N/A,FALSE,"MPALLG";#N/A,#N/A,FALSE,"TITEL"}</definedName>
    <definedName name="b" localSheetId="40" hidden="1">{#N/A,#N/A,FALSE,"MPALLG";#N/A,#N/A,FALSE,"TITEL"}</definedName>
    <definedName name="b" localSheetId="41" hidden="1">{#N/A,#N/A,FALSE,"MPALLG";#N/A,#N/A,FALSE,"TITEL"}</definedName>
    <definedName name="b" hidden="1">{#N/A,#N/A,FALSE,"MPALLG";#N/A,#N/A,FALSE,"TITEL"}</definedName>
    <definedName name="BankType" localSheetId="97">#REF!</definedName>
    <definedName name="BankType" localSheetId="96">#REF!</definedName>
    <definedName name="BankType">#REF!</definedName>
    <definedName name="BAS">#REF!</definedName>
    <definedName name="Basel" localSheetId="97">#REF!</definedName>
    <definedName name="Basel" localSheetId="96">#REF!</definedName>
    <definedName name="Basel">#REF!</definedName>
    <definedName name="Basel12">#REF!</definedName>
    <definedName name="Bloomi">#REF!</definedName>
    <definedName name="BT">#REF!</definedName>
    <definedName name="Carlos" localSheetId="92">#REF!</definedName>
    <definedName name="Carlos" localSheetId="94">#REF!</definedName>
    <definedName name="Carlos" localSheetId="95">#REF!</definedName>
    <definedName name="Carlos">#REF!</definedName>
    <definedName name="CCROTC">#REF!</definedName>
    <definedName name="CCRSFT">#REF!</definedName>
    <definedName name="CIQWBGuid" hidden="1">"3ddd014d-90be-4d1a-b811-d44df5ce75b5"</definedName>
    <definedName name="CIQWBInfo" hidden="1">"{ ""CIQVersion"":""9.51.3510.3078"" }"</definedName>
    <definedName name="COF" localSheetId="97">#REF!</definedName>
    <definedName name="COF" localSheetId="96">#REF!</definedName>
    <definedName name="COF">#REF!</definedName>
    <definedName name="COI">#REF!</definedName>
    <definedName name="CP">#REF!</definedName>
    <definedName name="CQS">#REF!</definedName>
    <definedName name="CT">#REF!</definedName>
    <definedName name="d" localSheetId="97" hidden="1">{#N/A,#N/A,FALSE,"KONZERN";#N/A,#N/A,FALSE,"DECKBLATT";#N/A,#N/A,FALSE,"BILANZ";#N/A,#N/A,FALSE,"KREDIT";#N/A,#N/A,FALSE,"FEASIBILITY";#N/A,#N/A,FALSE,"BETRIEBSANNAHMEN"}</definedName>
    <definedName name="d" localSheetId="40" hidden="1">{#N/A,#N/A,FALSE,"KONZERN";#N/A,#N/A,FALSE,"DECKBLATT";#N/A,#N/A,FALSE,"BILANZ";#N/A,#N/A,FALSE,"KREDIT";#N/A,#N/A,FALSE,"FEASIBILITY";#N/A,#N/A,FALSE,"BETRIEBSANNAHMEN"}</definedName>
    <definedName name="d" localSheetId="41" hidden="1">{#N/A,#N/A,FALSE,"KONZERN";#N/A,#N/A,FALSE,"DECKBLATT";#N/A,#N/A,FALSE,"BILANZ";#N/A,#N/A,FALSE,"KREDIT";#N/A,#N/A,FALSE,"FEASIBILITY";#N/A,#N/A,FALSE,"BETRIEBSANNAHMEN"}</definedName>
    <definedName name="d" hidden="1">{#N/A,#N/A,FALSE,"KONZERN";#N/A,#N/A,FALSE,"DECKBLATT";#N/A,#N/A,FALSE,"BILANZ";#N/A,#N/A,FALSE,"KREDIT";#N/A,#N/A,FALSE,"FEASIBILITY";#N/A,#N/A,FALSE,"BETRIEBSANNAHMEN"}</definedName>
    <definedName name="ddf" localSheetId="97" hidden="1">{#N/A,#N/A,FALSE,"KONZERN";#N/A,#N/A,FALSE,"DECKBLATT";#N/A,#N/A,FALSE,"BILANZ";#N/A,#N/A,FALSE,"KREDIT";#N/A,#N/A,FALSE,"FEASIBILITY";#N/A,#N/A,FALSE,"BETRIEBSANNAHMEN"}</definedName>
    <definedName name="ddf" localSheetId="40" hidden="1">{#N/A,#N/A,FALSE,"KONZERN";#N/A,#N/A,FALSE,"DECKBLATT";#N/A,#N/A,FALSE,"BILANZ";#N/A,#N/A,FALSE,"KREDIT";#N/A,#N/A,FALSE,"FEASIBILITY";#N/A,#N/A,FALSE,"BETRIEBSANNAHMEN"}</definedName>
    <definedName name="ddf" localSheetId="41" hidden="1">{#N/A,#N/A,FALSE,"KONZERN";#N/A,#N/A,FALSE,"DECKBLATT";#N/A,#N/A,FALSE,"BILANZ";#N/A,#N/A,FALSE,"KREDIT";#N/A,#N/A,FALSE,"FEASIBILITY";#N/A,#N/A,FALSE,"BETRIEBSANNAHMEN"}</definedName>
    <definedName name="ddf" hidden="1">{#N/A,#N/A,FALSE,"KONZERN";#N/A,#N/A,FALSE,"DECKBLATT";#N/A,#N/A,FALSE,"BILANZ";#N/A,#N/A,FALSE,"KREDIT";#N/A,#N/A,FALSE,"FEASIBILITY";#N/A,#N/A,FALSE,"BETRIEBSANNAHMEN"}</definedName>
    <definedName name="dese" localSheetId="97" hidden="1">{"'Sheet1'!$A$1:$H$145"}</definedName>
    <definedName name="dese" localSheetId="40" hidden="1">{"'Sheet1'!$A$1:$H$145"}</definedName>
    <definedName name="dese" localSheetId="41" hidden="1">{"'Sheet1'!$A$1:$H$145"}</definedName>
    <definedName name="dese" hidden="1">{"'Sheet1'!$A$1:$H$145"}</definedName>
    <definedName name="dfafasf" localSheetId="97" hidden="1">{"'Sheet1'!$A$1:$H$145"}</definedName>
    <definedName name="dfafasf" localSheetId="40" hidden="1">{"'Sheet1'!$A$1:$H$145"}</definedName>
    <definedName name="dfafasf" localSheetId="41" hidden="1">{"'Sheet1'!$A$1:$H$145"}</definedName>
    <definedName name="dfafasf" hidden="1">{"'Sheet1'!$A$1:$H$145"}</definedName>
    <definedName name="dfd">#REF!</definedName>
    <definedName name="dfsdfjsdf" localSheetId="97" hidden="1">{#N/A,#N/A,FALSE,"KONZERN";#N/A,#N/A,FALSE,"DECKBLATT";#N/A,#N/A,FALSE,"BILANZ";#N/A,#N/A,FALSE,"KREDIT";#N/A,#N/A,FALSE,"FEASIBILITY";#N/A,#N/A,FALSE,"BETRIEBSANNAHMEN"}</definedName>
    <definedName name="dfsdfjsdf" localSheetId="40" hidden="1">{#N/A,#N/A,FALSE,"KONZERN";#N/A,#N/A,FALSE,"DECKBLATT";#N/A,#N/A,FALSE,"BILANZ";#N/A,#N/A,FALSE,"KREDIT";#N/A,#N/A,FALSE,"FEASIBILITY";#N/A,#N/A,FALSE,"BETRIEBSANNAHMEN"}</definedName>
    <definedName name="dfsdfjsdf" localSheetId="41" hidden="1">{#N/A,#N/A,FALSE,"KONZERN";#N/A,#N/A,FALSE,"DECKBLATT";#N/A,#N/A,FALSE,"BILANZ";#N/A,#N/A,FALSE,"KREDIT";#N/A,#N/A,FALSE,"FEASIBILITY";#N/A,#N/A,FALSE,"BETRIEBSANNAHMEN"}</definedName>
    <definedName name="dfsdfjsdf" hidden="1">{#N/A,#N/A,FALSE,"KONZERN";#N/A,#N/A,FALSE,"DECKBLATT";#N/A,#N/A,FALSE,"BILANZ";#N/A,#N/A,FALSE,"KREDIT";#N/A,#N/A,FALSE,"FEASIBILITY";#N/A,#N/A,FALSE,"BETRIEBSANNAHMEN"}</definedName>
    <definedName name="dfsfsafadewrebgnu7" localSheetId="97" hidden="1">{#N/A,#N/A,FALSE,"MPALLG";#N/A,#N/A,FALSE,"TITEL"}</definedName>
    <definedName name="dfsfsafadewrebgnu7" localSheetId="40" hidden="1">{#N/A,#N/A,FALSE,"MPALLG";#N/A,#N/A,FALSE,"TITEL"}</definedName>
    <definedName name="dfsfsafadewrebgnu7" localSheetId="41" hidden="1">{#N/A,#N/A,FALSE,"MPALLG";#N/A,#N/A,FALSE,"TITEL"}</definedName>
    <definedName name="dfsfsafadewrebgnu7" hidden="1">{#N/A,#N/A,FALSE,"MPALLG";#N/A,#N/A,FALSE,"TITEL"}</definedName>
    <definedName name="DimensionsNames" localSheetId="97">#REF!</definedName>
    <definedName name="DimensionsNames" localSheetId="96">#REF!</definedName>
    <definedName name="DimensionsNames">#REF!</definedName>
    <definedName name="Druckbereich_BLB">#REF!</definedName>
    <definedName name="Druckbereich_Kottan">#REF!</definedName>
    <definedName name="dsa" localSheetId="92">#REF!</definedName>
    <definedName name="dsa" localSheetId="94">#REF!</definedName>
    <definedName name="dsa" localSheetId="95">#REF!</definedName>
    <definedName name="dsa">#REF!</definedName>
    <definedName name="dsffsadf" localSheetId="97" hidden="1">{#N/A,#N/A,FALSE,"MPALLG";#N/A,#N/A,FALSE,"TITEL"}</definedName>
    <definedName name="dsffsadf" localSheetId="40" hidden="1">{#N/A,#N/A,FALSE,"MPALLG";#N/A,#N/A,FALSE,"TITEL"}</definedName>
    <definedName name="dsffsadf" localSheetId="41" hidden="1">{#N/A,#N/A,FALSE,"MPALLG";#N/A,#N/A,FALSE,"TITEL"}</definedName>
    <definedName name="dsffsadf" hidden="1">{#N/A,#N/A,FALSE,"MPALLG";#N/A,#N/A,FALSE,"TITEL"}</definedName>
    <definedName name="dsfoajsfik" localSheetId="97" hidden="1">{#N/A,#N/A,FALSE,"MPALLG";#N/A,#N/A,FALSE,"TITEL"}</definedName>
    <definedName name="dsfoajsfik" localSheetId="40" hidden="1">{#N/A,#N/A,FALSE,"MPALLG";#N/A,#N/A,FALSE,"TITEL"}</definedName>
    <definedName name="dsfoajsfik" localSheetId="41" hidden="1">{#N/A,#N/A,FALSE,"MPALLG";#N/A,#N/A,FALSE,"TITEL"}</definedName>
    <definedName name="dsfoajsfik" hidden="1">{#N/A,#N/A,FALSE,"MPALLG";#N/A,#N/A,FALSE,"TITEL"}</definedName>
    <definedName name="dsfsafds" localSheetId="97" hidden="1">{#N/A,#N/A,FALSE,"KONZERN";#N/A,#N/A,FALSE,"DECKBLATT";#N/A,#N/A,FALSE,"BILANZ";#N/A,#N/A,FALSE,"KREDIT";#N/A,#N/A,FALSE,"FEASIBILITY";#N/A,#N/A,FALSE,"BETRIEBSANNAHMEN"}</definedName>
    <definedName name="dsfsafds" localSheetId="40" hidden="1">{#N/A,#N/A,FALSE,"KONZERN";#N/A,#N/A,FALSE,"DECKBLATT";#N/A,#N/A,FALSE,"BILANZ";#N/A,#N/A,FALSE,"KREDIT";#N/A,#N/A,FALSE,"FEASIBILITY";#N/A,#N/A,FALSE,"BETRIEBSANNAHMEN"}</definedName>
    <definedName name="dsfsafds" localSheetId="41" hidden="1">{#N/A,#N/A,FALSE,"KONZERN";#N/A,#N/A,FALSE,"DECKBLATT";#N/A,#N/A,FALSE,"BILANZ";#N/A,#N/A,FALSE,"KREDIT";#N/A,#N/A,FALSE,"FEASIBILITY";#N/A,#N/A,FALSE,"BETRIEBSANNAHMEN"}</definedName>
    <definedName name="dsfsafds" hidden="1">{#N/A,#N/A,FALSE,"KONZERN";#N/A,#N/A,FALSE,"DECKBLATT";#N/A,#N/A,FALSE,"BILANZ";#N/A,#N/A,FALSE,"KREDIT";#N/A,#N/A,FALSE,"FEASIBILITY";#N/A,#N/A,FALSE,"BETRIEBSANNAHMEN"}</definedName>
    <definedName name="dswews" localSheetId="97" hidden="1">{#N/A,#N/A,FALSE,"KONZERN";#N/A,#N/A,FALSE,"DECKBLATT";#N/A,#N/A,FALSE,"BILANZ";#N/A,#N/A,FALSE,"KREDIT";#N/A,#N/A,FALSE,"FEASIBILITY";#N/A,#N/A,FALSE,"BETRIEBSANNAHMEN"}</definedName>
    <definedName name="dswews" localSheetId="40" hidden="1">{#N/A,#N/A,FALSE,"KONZERN";#N/A,#N/A,FALSE,"DECKBLATT";#N/A,#N/A,FALSE,"BILANZ";#N/A,#N/A,FALSE,"KREDIT";#N/A,#N/A,FALSE,"FEASIBILITY";#N/A,#N/A,FALSE,"BETRIEBSANNAHMEN"}</definedName>
    <definedName name="dswews" localSheetId="41" hidden="1">{#N/A,#N/A,FALSE,"KONZERN";#N/A,#N/A,FALSE,"DECKBLATT";#N/A,#N/A,FALSE,"BILANZ";#N/A,#N/A,FALSE,"KREDIT";#N/A,#N/A,FALSE,"FEASIBILITY";#N/A,#N/A,FALSE,"BETRIEBSANNAHMEN"}</definedName>
    <definedName name="dswews" hidden="1">{#N/A,#N/A,FALSE,"KONZERN";#N/A,#N/A,FALSE,"DECKBLATT";#N/A,#N/A,FALSE,"BILANZ";#N/A,#N/A,FALSE,"KREDIT";#N/A,#N/A,FALSE,"FEASIBILITY";#N/A,#N/A,FALSE,"BETRIEBSANNAHMEN"}</definedName>
    <definedName name="e" localSheetId="97" hidden="1">{#N/A,#N/A,FALSE,"KONZERN";#N/A,#N/A,FALSE,"DECKBLATT";#N/A,#N/A,FALSE,"BILANZ";#N/A,#N/A,FALSE,"KREDIT";#N/A,#N/A,FALSE,"FEASIBILITY";#N/A,#N/A,FALSE,"BETRIEBSANNAHMEN"}</definedName>
    <definedName name="e" localSheetId="40" hidden="1">{#N/A,#N/A,FALSE,"KONZERN";#N/A,#N/A,FALSE,"DECKBLATT";#N/A,#N/A,FALSE,"BILANZ";#N/A,#N/A,FALSE,"KREDIT";#N/A,#N/A,FALSE,"FEASIBILITY";#N/A,#N/A,FALSE,"BETRIEBSANNAHMEN"}</definedName>
    <definedName name="e" localSheetId="41" hidden="1">{#N/A,#N/A,FALSE,"KONZERN";#N/A,#N/A,FALSE,"DECKBLATT";#N/A,#N/A,FALSE,"BILANZ";#N/A,#N/A,FALSE,"KREDIT";#N/A,#N/A,FALSE,"FEASIBILITY";#N/A,#N/A,FALSE,"BETRIEBSANNAHMEN"}</definedName>
    <definedName name="e" hidden="1">{#N/A,#N/A,FALSE,"KONZERN";#N/A,#N/A,FALSE,"DECKBLATT";#N/A,#N/A,FALSE,"BILANZ";#N/A,#N/A,FALSE,"KREDIT";#N/A,#N/A,FALSE,"FEASIBILITY";#N/A,#N/A,FALSE,"BETRIEBSANNAHMEN"}</definedName>
    <definedName name="edc" localSheetId="97">#REF!</definedName>
    <definedName name="edc" localSheetId="96">#REF!</definedName>
    <definedName name="edc">#REF!</definedName>
    <definedName name="ER">#REF!</definedName>
    <definedName name="ErtStSatz">#REF!</definedName>
    <definedName name="eur">13.7603</definedName>
    <definedName name="Euro">13.7603</definedName>
    <definedName name="ewfdtr" localSheetId="97" hidden="1">{#N/A,#N/A,FALSE,"MPALLG";#N/A,#N/A,FALSE,"TITEL"}</definedName>
    <definedName name="ewfdtr" localSheetId="40" hidden="1">{#N/A,#N/A,FALSE,"MPALLG";#N/A,#N/A,FALSE,"TITEL"}</definedName>
    <definedName name="ewfdtr" localSheetId="41" hidden="1">{#N/A,#N/A,FALSE,"MPALLG";#N/A,#N/A,FALSE,"TITEL"}</definedName>
    <definedName name="ewfdtr" hidden="1">{#N/A,#N/A,FALSE,"MPALLG";#N/A,#N/A,FALSE,"TITEL"}</definedName>
    <definedName name="f" localSheetId="97" hidden="1">{#N/A,#N/A,FALSE,"MPALLG";#N/A,#N/A,FALSE,"TITEL"}</definedName>
    <definedName name="f" localSheetId="40" hidden="1">{#N/A,#N/A,FALSE,"MPALLG";#N/A,#N/A,FALSE,"TITEL"}</definedName>
    <definedName name="f" localSheetId="41" hidden="1">{#N/A,#N/A,FALSE,"MPALLG";#N/A,#N/A,FALSE,"TITEL"}</definedName>
    <definedName name="f" hidden="1">{#N/A,#N/A,FALSE,"MPALLG";#N/A,#N/A,FALSE,"TITEL"}</definedName>
    <definedName name="fafsdf" localSheetId="97" hidden="1">{"'Sheet1'!$A$1:$H$145"}</definedName>
    <definedName name="fafsdf" localSheetId="40" hidden="1">{"'Sheet1'!$A$1:$H$145"}</definedName>
    <definedName name="fafsdf" localSheetId="41" hidden="1">{"'Sheet1'!$A$1:$H$145"}</definedName>
    <definedName name="fafsdf" hidden="1">{"'Sheet1'!$A$1:$H$145"}</definedName>
    <definedName name="fasaffa" localSheetId="97" hidden="1">{#N/A,#N/A,FALSE,"MPALLG";#N/A,#N/A,FALSE,"TITEL"}</definedName>
    <definedName name="fasaffa" localSheetId="40" hidden="1">{#N/A,#N/A,FALSE,"MPALLG";#N/A,#N/A,FALSE,"TITEL"}</definedName>
    <definedName name="fasaffa" localSheetId="41" hidden="1">{#N/A,#N/A,FALSE,"MPALLG";#N/A,#N/A,FALSE,"TITEL"}</definedName>
    <definedName name="fasaffa" hidden="1">{#N/A,#N/A,FALSE,"MPALLG";#N/A,#N/A,FALSE,"TITEL"}</definedName>
    <definedName name="fasfasf" localSheetId="97" hidden="1">{#N/A,#N/A,FALSE,"MPFEAS_2";#N/A,#N/A,FALSE,"MPFEAS_1";#N/A,#N/A,FALSE,"MPFEAS";#N/A,#N/A,FALSE,"KREDIT"}</definedName>
    <definedName name="fasfasf" localSheetId="40" hidden="1">{#N/A,#N/A,FALSE,"MPFEAS_2";#N/A,#N/A,FALSE,"MPFEAS_1";#N/A,#N/A,FALSE,"MPFEAS";#N/A,#N/A,FALSE,"KREDIT"}</definedName>
    <definedName name="fasfasf" localSheetId="41" hidden="1">{#N/A,#N/A,FALSE,"MPFEAS_2";#N/A,#N/A,FALSE,"MPFEAS_1";#N/A,#N/A,FALSE,"MPFEAS";#N/A,#N/A,FALSE,"KREDIT"}</definedName>
    <definedName name="fasfasf" hidden="1">{#N/A,#N/A,FALSE,"MPFEAS_2";#N/A,#N/A,FALSE,"MPFEAS_1";#N/A,#N/A,FALSE,"MPFEAS";#N/A,#N/A,FALSE,"KREDIT"}</definedName>
    <definedName name="fdaaf" localSheetId="97" hidden="1">{#N/A,#N/A,FALSE,"MPFEAS_2";#N/A,#N/A,FALSE,"MPFEAS_1";#N/A,#N/A,FALSE,"MPFEAS";#N/A,#N/A,FALSE,"KREDIT"}</definedName>
    <definedName name="fdaaf" localSheetId="40" hidden="1">{#N/A,#N/A,FALSE,"MPFEAS_2";#N/A,#N/A,FALSE,"MPFEAS_1";#N/A,#N/A,FALSE,"MPFEAS";#N/A,#N/A,FALSE,"KREDIT"}</definedName>
    <definedName name="fdaaf" localSheetId="41" hidden="1">{#N/A,#N/A,FALSE,"MPFEAS_2";#N/A,#N/A,FALSE,"MPFEAS_1";#N/A,#N/A,FALSE,"MPFEAS";#N/A,#N/A,FALSE,"KREDIT"}</definedName>
    <definedName name="fdaaf" hidden="1">{#N/A,#N/A,FALSE,"MPFEAS_2";#N/A,#N/A,FALSE,"MPFEAS_1";#N/A,#N/A,FALSE,"MPFEAS";#N/A,#N/A,FALSE,"KREDIT"}</definedName>
    <definedName name="fdfewrwer" localSheetId="97" hidden="1">{#N/A,#N/A,FALSE,"KONZERN";#N/A,#N/A,FALSE,"DECKBLATT";#N/A,#N/A,FALSE,"BILANZ";#N/A,#N/A,FALSE,"KREDIT";#N/A,#N/A,FALSE,"FEASIBILITY";#N/A,#N/A,FALSE,"BETRIEBSANNAHMEN"}</definedName>
    <definedName name="fdfewrwer" localSheetId="40" hidden="1">{#N/A,#N/A,FALSE,"KONZERN";#N/A,#N/A,FALSE,"DECKBLATT";#N/A,#N/A,FALSE,"BILANZ";#N/A,#N/A,FALSE,"KREDIT";#N/A,#N/A,FALSE,"FEASIBILITY";#N/A,#N/A,FALSE,"BETRIEBSANNAHMEN"}</definedName>
    <definedName name="fdfewrwer" localSheetId="41" hidden="1">{#N/A,#N/A,FALSE,"KONZERN";#N/A,#N/A,FALSE,"DECKBLATT";#N/A,#N/A,FALSE,"BILANZ";#N/A,#N/A,FALSE,"KREDIT";#N/A,#N/A,FALSE,"FEASIBILITY";#N/A,#N/A,FALSE,"BETRIEBSANNAHMEN"}</definedName>
    <definedName name="fdfewrwer" hidden="1">{#N/A,#N/A,FALSE,"KONZERN";#N/A,#N/A,FALSE,"DECKBLATT";#N/A,#N/A,FALSE,"BILANZ";#N/A,#N/A,FALSE,"KREDIT";#N/A,#N/A,FALSE,"FEASIBILITY";#N/A,#N/A,FALSE,"BETRIEBSANNAHMEN"}</definedName>
    <definedName name="fdsg" localSheetId="92">#REF!</definedName>
    <definedName name="fdsg" localSheetId="94">#REF!</definedName>
    <definedName name="fdsg" localSheetId="95">#REF!</definedName>
    <definedName name="fdsg">#REF!</definedName>
    <definedName name="Frequency" localSheetId="97">#REF!</definedName>
    <definedName name="Frequency" localSheetId="96">#REF!</definedName>
    <definedName name="Frequency">#REF!</definedName>
    <definedName name="GA">#REF!</definedName>
    <definedName name="gCurrency">#REF!</definedName>
    <definedName name="gDescription">#REF!</definedName>
    <definedName name="Group" localSheetId="97">#REF!</definedName>
    <definedName name="Group" localSheetId="96">#REF!</definedName>
    <definedName name="Group">#REF!</definedName>
    <definedName name="Group2">#REF!</definedName>
    <definedName name="gSubsystem">#REF!</definedName>
    <definedName name="gUnit">#REF!</definedName>
    <definedName name="gUnitBez">#REF!</definedName>
    <definedName name="GVTitel">#REF!</definedName>
    <definedName name="ho" localSheetId="92">#REF!</definedName>
    <definedName name="ho" localSheetId="94">#REF!</definedName>
    <definedName name="ho" localSheetId="95">#REF!</definedName>
    <definedName name="ho">#REF!</definedName>
    <definedName name="HTML_CodePage" hidden="1">1252</definedName>
    <definedName name="HTML_Control" localSheetId="97" hidden="1">{"'Sheet1'!$A$1:$H$145"}</definedName>
    <definedName name="HTML_Control" localSheetId="40" hidden="1">{"'Sheet1'!$A$1:$H$145"}</definedName>
    <definedName name="HTML_Control" localSheetId="41" hidden="1">{"'Sheet1'!$A$1:$H$145"}</definedName>
    <definedName name="HTML_Control" hidden="1">{"'Sheet1'!$A$1:$H$145"}</definedName>
    <definedName name="HTML_Description" hidden="1">""</definedName>
    <definedName name="HTML_Email" hidden="1">""</definedName>
    <definedName name="HTML_Header" hidden="1">"Country Risk Premiums"</definedName>
    <definedName name="HTML_LastUpdate" hidden="1">"2/19/99"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Mac" hidden="1">"Macintosh HD:HomePageStuff:New_Home_Page:datafile:ctryprem.html"</definedName>
    <definedName name="HTML_Title" hidden="1">"Country Risk Premiums"</definedName>
    <definedName name="IM">#REF!</definedName>
    <definedName name="Internat.Finance" localSheetId="97" hidden="1">{#N/A,#N/A,FALSE,"KONZERN";#N/A,#N/A,FALSE,"DECKBLATT";#N/A,#N/A,FALSE,"BILANZ";#N/A,#N/A,FALSE,"KREDIT";#N/A,#N/A,FALSE,"FEASIBILITY";#N/A,#N/A,FALSE,"BETRIEBSANNAHMEN"}</definedName>
    <definedName name="Internat.Finance" localSheetId="40" hidden="1">{#N/A,#N/A,FALSE,"KONZERN";#N/A,#N/A,FALSE,"DECKBLATT";#N/A,#N/A,FALSE,"BILANZ";#N/A,#N/A,FALSE,"KREDIT";#N/A,#N/A,FALSE,"FEASIBILITY";#N/A,#N/A,FALSE,"BETRIEBSANNAHMEN"}</definedName>
    <definedName name="Internat.Finance" localSheetId="41" hidden="1">{#N/A,#N/A,FALSE,"KONZERN";#N/A,#N/A,FALSE,"DECKBLATT";#N/A,#N/A,FALSE,"BILANZ";#N/A,#N/A,FALSE,"KREDIT";#N/A,#N/A,FALSE,"FEASIBILITY";#N/A,#N/A,FALSE,"BETRIEBSANNAHMEN"}</definedName>
    <definedName name="Internat.Finance" hidden="1">{#N/A,#N/A,FALSE,"KONZERN";#N/A,#N/A,FALSE,"DECKBLATT";#N/A,#N/A,FALSE,"BILANZ";#N/A,#N/A,FALSE,"KREDIT";#N/A,#N/A,FALSE,"FEASIBILITY";#N/A,#N/A,FALSE,"BETRIEBSANNAHMEN"}</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localSheetId="41" hidden="1">"03/14/2016 09:05:37"</definedName>
    <definedName name="IQ_NAMES_REVISION_DATE_" hidden="1">44631.3155208333</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JedenRadekPodSestavou" localSheetId="92">#REF!</definedName>
    <definedName name="JedenRadekPodSestavou" localSheetId="94">#REF!</definedName>
    <definedName name="JedenRadekPodSestavou" localSheetId="95">#REF!</definedName>
    <definedName name="JedenRadekPodSestavou">#REF!</definedName>
    <definedName name="JedenRadekPodSestavou_11" localSheetId="92">#REF!</definedName>
    <definedName name="JedenRadekPodSestavou_11" localSheetId="94">#REF!</definedName>
    <definedName name="JedenRadekPodSestavou_11" localSheetId="95">#REF!</definedName>
    <definedName name="JedenRadekPodSestavou_11">#REF!</definedName>
    <definedName name="JedenRadekPodSestavou_2" localSheetId="92">#REF!</definedName>
    <definedName name="JedenRadekPodSestavou_2" localSheetId="94">#REF!</definedName>
    <definedName name="JedenRadekPodSestavou_2" localSheetId="95">#REF!</definedName>
    <definedName name="JedenRadekPodSestavou_2">#REF!</definedName>
    <definedName name="JedenRadekPodSestavou_28" localSheetId="92">#REF!</definedName>
    <definedName name="JedenRadekPodSestavou_28" localSheetId="94">#REF!</definedName>
    <definedName name="JedenRadekPodSestavou_28" localSheetId="95">#REF!</definedName>
    <definedName name="JedenRadekPodSestavou_28">#REF!</definedName>
    <definedName name="JedenRadekVedleSestavy" localSheetId="92">#REF!</definedName>
    <definedName name="JedenRadekVedleSestavy" localSheetId="94">#REF!</definedName>
    <definedName name="JedenRadekVedleSestavy" localSheetId="95">#REF!</definedName>
    <definedName name="JedenRadekVedleSestavy">#REF!</definedName>
    <definedName name="JedenRadekVedleSestavy_11" localSheetId="92">#REF!</definedName>
    <definedName name="JedenRadekVedleSestavy_11" localSheetId="94">#REF!</definedName>
    <definedName name="JedenRadekVedleSestavy_11" localSheetId="95">#REF!</definedName>
    <definedName name="JedenRadekVedleSestavy_11">#REF!</definedName>
    <definedName name="JedenRadekVedleSestavy_2" localSheetId="92">#REF!</definedName>
    <definedName name="JedenRadekVedleSestavy_2" localSheetId="94">#REF!</definedName>
    <definedName name="JedenRadekVedleSestavy_2" localSheetId="95">#REF!</definedName>
    <definedName name="JedenRadekVedleSestavy_2">#REF!</definedName>
    <definedName name="JedenRadekVedleSestavy_28" localSheetId="92">#REF!</definedName>
    <definedName name="JedenRadekVedleSestavy_28" localSheetId="94">#REF!</definedName>
    <definedName name="JedenRadekVedleSestavy_28" localSheetId="95">#REF!</definedName>
    <definedName name="JedenRadekVedleSestavy_28">#REF!</definedName>
    <definedName name="kk" localSheetId="97">#REF!</definedName>
    <definedName name="kk" localSheetId="96">#REF!</definedName>
    <definedName name="kk">#REF!</definedName>
    <definedName name="ll" localSheetId="97">#REF!</definedName>
    <definedName name="ll" localSheetId="96">#REF!</definedName>
    <definedName name="ll">#REF!</definedName>
    <definedName name="Lotterie" localSheetId="97" hidden="1">{"'Sheet1'!$A$1:$H$145"}</definedName>
    <definedName name="Lotterie" localSheetId="40" hidden="1">{"'Sheet1'!$A$1:$H$145"}</definedName>
    <definedName name="Lotterie" localSheetId="41" hidden="1">{"'Sheet1'!$A$1:$H$145"}</definedName>
    <definedName name="Lotterie" hidden="1">{"'Sheet1'!$A$1:$H$145"}</definedName>
    <definedName name="LR_AssetsQuery">#REF!</definedName>
    <definedName name="LTB" localSheetId="97" hidden="1">{#N/A,#N/A,FALSE,"KONZERN";#N/A,#N/A,FALSE,"DECKBLATT";#N/A,#N/A,FALSE,"BILANZ";#N/A,#N/A,FALSE,"KREDIT";#N/A,#N/A,FALSE,"FEASIBILITY";#N/A,#N/A,FALSE,"BETRIEBSANNAHMEN"}</definedName>
    <definedName name="LTB" localSheetId="40" hidden="1">{#N/A,#N/A,FALSE,"KONZERN";#N/A,#N/A,FALSE,"DECKBLATT";#N/A,#N/A,FALSE,"BILANZ";#N/A,#N/A,FALSE,"KREDIT";#N/A,#N/A,FALSE,"FEASIBILITY";#N/A,#N/A,FALSE,"BETRIEBSANNAHMEN"}</definedName>
    <definedName name="LTB" localSheetId="41" hidden="1">{#N/A,#N/A,FALSE,"KONZERN";#N/A,#N/A,FALSE,"DECKBLATT";#N/A,#N/A,FALSE,"BILANZ";#N/A,#N/A,FALSE,"KREDIT";#N/A,#N/A,FALSE,"FEASIBILITY";#N/A,#N/A,FALSE,"BETRIEBSANNAHMEN"}</definedName>
    <definedName name="LTB" hidden="1">{#N/A,#N/A,FALSE,"KONZERN";#N/A,#N/A,FALSE,"DECKBLATT";#N/A,#N/A,FALSE,"BILANZ";#N/A,#N/A,FALSE,"KREDIT";#N/A,#N/A,FALSE,"FEASIBILITY";#N/A,#N/A,FALSE,"BETRIEBSANNAHMEN"}</definedName>
    <definedName name="MaxOblastTabulky" localSheetId="92">#REF!</definedName>
    <definedName name="MaxOblastTabulky" localSheetId="94">#REF!</definedName>
    <definedName name="MaxOblastTabulky" localSheetId="95">#REF!</definedName>
    <definedName name="MaxOblastTabulky">#REF!</definedName>
    <definedName name="MaxOblastTabulky_11" localSheetId="92">#REF!</definedName>
    <definedName name="MaxOblastTabulky_11" localSheetId="94">#REF!</definedName>
    <definedName name="MaxOblastTabulky_11" localSheetId="95">#REF!</definedName>
    <definedName name="MaxOblastTabulky_11">#REF!</definedName>
    <definedName name="MaxOblastTabulky_2" localSheetId="92">#REF!</definedName>
    <definedName name="MaxOblastTabulky_2" localSheetId="94">#REF!</definedName>
    <definedName name="MaxOblastTabulky_2" localSheetId="95">#REF!</definedName>
    <definedName name="MaxOblastTabulky_2">#REF!</definedName>
    <definedName name="MaxOblastTabulky_28" localSheetId="92">#REF!</definedName>
    <definedName name="MaxOblastTabulky_28" localSheetId="94">#REF!</definedName>
    <definedName name="MaxOblastTabulky_28" localSheetId="95">#REF!</definedName>
    <definedName name="MaxOblastTabulky_28">#REF!</definedName>
    <definedName name="MC" localSheetId="97">#REF!</definedName>
    <definedName name="MC" localSheetId="96">#REF!</definedName>
    <definedName name="MC">#REF!</definedName>
    <definedName name="Members" localSheetId="97">#REF!</definedName>
    <definedName name="Members" localSheetId="96">#REF!</definedName>
    <definedName name="Members">#REF!</definedName>
    <definedName name="MemberStatereporting">#REF!</definedName>
    <definedName name="MioWährung">#REF!</definedName>
    <definedName name="Not_Opus">#REF!</definedName>
    <definedName name="OblastDat2" localSheetId="92">#REF!</definedName>
    <definedName name="OblastDat2" localSheetId="94">#REF!</definedName>
    <definedName name="OblastDat2" localSheetId="95">#REF!</definedName>
    <definedName name="OblastDat2">#REF!</definedName>
    <definedName name="OblastDat2_11" localSheetId="92">#REF!</definedName>
    <definedName name="OblastDat2_11" localSheetId="94">#REF!</definedName>
    <definedName name="OblastDat2_11" localSheetId="95">#REF!</definedName>
    <definedName name="OblastDat2_11">#REF!</definedName>
    <definedName name="OblastDat2_2" localSheetId="92">#REF!</definedName>
    <definedName name="OblastDat2_2" localSheetId="94">#REF!</definedName>
    <definedName name="OblastDat2_2" localSheetId="95">#REF!</definedName>
    <definedName name="OblastDat2_2">#REF!</definedName>
    <definedName name="OblastDat2_28" localSheetId="92">#REF!</definedName>
    <definedName name="OblastDat2_28" localSheetId="94">#REF!</definedName>
    <definedName name="OblastDat2_28" localSheetId="95">#REF!</definedName>
    <definedName name="OblastDat2_28">#REF!</definedName>
    <definedName name="OblastNadpisuRadku" localSheetId="92">#REF!</definedName>
    <definedName name="OblastNadpisuRadku" localSheetId="94">#REF!</definedName>
    <definedName name="OblastNadpisuRadku" localSheetId="95">#REF!</definedName>
    <definedName name="OblastNadpisuRadku">#REF!</definedName>
    <definedName name="OblastNadpisuRadku_11" localSheetId="92">#REF!</definedName>
    <definedName name="OblastNadpisuRadku_11" localSheetId="94">#REF!</definedName>
    <definedName name="OblastNadpisuRadku_11" localSheetId="95">#REF!</definedName>
    <definedName name="OblastNadpisuRadku_11">#REF!</definedName>
    <definedName name="OblastNadpisuRadku_2" localSheetId="92">#REF!</definedName>
    <definedName name="OblastNadpisuRadku_2" localSheetId="94">#REF!</definedName>
    <definedName name="OblastNadpisuRadku_2" localSheetId="95">#REF!</definedName>
    <definedName name="OblastNadpisuRadku_2">#REF!</definedName>
    <definedName name="OblastNadpisuRadku_28" localSheetId="92">#REF!</definedName>
    <definedName name="OblastNadpisuRadku_28" localSheetId="94">#REF!</definedName>
    <definedName name="OblastNadpisuRadku_28" localSheetId="95">#REF!</definedName>
    <definedName name="OblastNadpisuRadku_28">#REF!</definedName>
    <definedName name="OblastNadpisuSloupcu" localSheetId="92">#REF!</definedName>
    <definedName name="OblastNadpisuSloupcu" localSheetId="94">#REF!</definedName>
    <definedName name="OblastNadpisuSloupcu" localSheetId="95">#REF!</definedName>
    <definedName name="OblastNadpisuSloupcu">#REF!</definedName>
    <definedName name="OblastNadpisuSloupcu_11" localSheetId="92">#REF!</definedName>
    <definedName name="OblastNadpisuSloupcu_11" localSheetId="94">#REF!</definedName>
    <definedName name="OblastNadpisuSloupcu_11" localSheetId="95">#REF!</definedName>
    <definedName name="OblastNadpisuSloupcu_11">#REF!</definedName>
    <definedName name="OblastNadpisuSloupcu_2" localSheetId="92">#REF!</definedName>
    <definedName name="OblastNadpisuSloupcu_2" localSheetId="94">#REF!</definedName>
    <definedName name="OblastNadpisuSloupcu_2" localSheetId="95">#REF!</definedName>
    <definedName name="OblastNadpisuSloupcu_2">#REF!</definedName>
    <definedName name="OblastNadpisuSloupcu_28" localSheetId="92">#REF!</definedName>
    <definedName name="OblastNadpisuSloupcu_28" localSheetId="94">#REF!</definedName>
    <definedName name="OblastNadpisuSloupcu_28" localSheetId="95">#REF!</definedName>
    <definedName name="OblastNadpisuSloupcu_28">#REF!</definedName>
    <definedName name="ökb" localSheetId="97" hidden="1">{"'Sheet1'!$A$1:$H$145"}</definedName>
    <definedName name="ökb" localSheetId="40" hidden="1">{"'Sheet1'!$A$1:$H$145"}</definedName>
    <definedName name="ökb" localSheetId="41" hidden="1">{"'Sheet1'!$A$1:$H$145"}</definedName>
    <definedName name="ökb" hidden="1">{"'Sheet1'!$A$1:$H$145"}</definedName>
    <definedName name="OpRisk" localSheetId="97">#REF!</definedName>
    <definedName name="OpRisk" localSheetId="96">#REF!</definedName>
    <definedName name="OpRisk">#REF!</definedName>
    <definedName name="PCT">#REF!</definedName>
    <definedName name="PI">#REF!</definedName>
    <definedName name="PL">#REF!</definedName>
    <definedName name="Plausi">#REF!</definedName>
    <definedName name="post" localSheetId="97" hidden="1">{#N/A,#N/A,FALSE,"KONZERN";#N/A,#N/A,FALSE,"DECKBLATT";#N/A,#N/A,FALSE,"BILANZ";#N/A,#N/A,FALSE,"KREDIT";#N/A,#N/A,FALSE,"FEASIBILITY";#N/A,#N/A,FALSE,"BETRIEBSANNAHMEN"}</definedName>
    <definedName name="post" localSheetId="40" hidden="1">{#N/A,#N/A,FALSE,"KONZERN";#N/A,#N/A,FALSE,"DECKBLATT";#N/A,#N/A,FALSE,"BILANZ";#N/A,#N/A,FALSE,"KREDIT";#N/A,#N/A,FALSE,"FEASIBILITY";#N/A,#N/A,FALSE,"BETRIEBSANNAHMEN"}</definedName>
    <definedName name="post" localSheetId="41" hidden="1">{#N/A,#N/A,FALSE,"KONZERN";#N/A,#N/A,FALSE,"DECKBLATT";#N/A,#N/A,FALSE,"BILANZ";#N/A,#N/A,FALSE,"KREDIT";#N/A,#N/A,FALSE,"FEASIBILITY";#N/A,#N/A,FALSE,"BETRIEBSANNAHMEN"}</definedName>
    <definedName name="post" hidden="1">{#N/A,#N/A,FALSE,"KONZERN";#N/A,#N/A,FALSE,"DECKBLATT";#N/A,#N/A,FALSE,"BILANZ";#N/A,#N/A,FALSE,"KREDIT";#N/A,#N/A,FALSE,"FEASIBILITY";#N/A,#N/A,FALSE,"BETRIEBSANNAHMEN"}</definedName>
    <definedName name="PR">#REF!</definedName>
    <definedName name="_xlnm.Print_Area" localSheetId="50">'CCR5'!$A$1:$L$18</definedName>
    <definedName name="_xlnm.Print_Area" localSheetId="34">'CR4'!$B$2:$L$38</definedName>
    <definedName name="_xlnm.Print_Area" localSheetId="35">'CR5'!$B$2:$AD$44</definedName>
    <definedName name="_xlnm.Print_Area" localSheetId="36">'CR6'!$A$2:$R$4</definedName>
    <definedName name="_xlnm.Print_Area" localSheetId="37">'CR6-A'!$A$2:$I$24</definedName>
    <definedName name="_xlnm.Print_Area" localSheetId="38">'CR7'!$A$2:$G$39</definedName>
    <definedName name="_xlnm.Print_Area" localSheetId="39">'CR7-A'!$B$2:$T$39</definedName>
    <definedName name="_xlnm.Print_Area" localSheetId="42">'CR8'!$A$2:$G$19</definedName>
    <definedName name="_xlnm.Print_Area" localSheetId="43">'CR9'!$B$2:$J$4</definedName>
    <definedName name="_xlnm.Print_Area" localSheetId="44">'CR9.1'!$B$2:$I$32</definedName>
    <definedName name="_xlnm.Print_Area" localSheetId="92">iLAC!$B$2:$F$37</definedName>
    <definedName name="_xlnm.Print_Area" localSheetId="96">IRDER!$B$1:$P$19</definedName>
    <definedName name="_xlnm.Print_Area" localSheetId="91">'KM2'!$B$2:$D$23</definedName>
    <definedName name="_xlnm.Print_Area" localSheetId="8">'LI1 '!$B$2:$J$47</definedName>
    <definedName name="_xlnm.Print_Area" localSheetId="40">'LIQ1'!$A$1:$K$45</definedName>
    <definedName name="_xlnm.Print_Area" localSheetId="17">'LR1'!$B$2:$D$21</definedName>
    <definedName name="_xlnm.Print_Area" localSheetId="18">'LR2'!$B$2:$E$73</definedName>
    <definedName name="_xlnm.Print_Area" localSheetId="19">'LR3'!$B$2:$D$18</definedName>
    <definedName name="_xlnm.Print_Area" localSheetId="11">'PV1'!$B$1:$M$20</definedName>
    <definedName name="_xlnm.Print_Area" localSheetId="57">'SEC5'!$B$1:$F$20</definedName>
    <definedName name="_xlnm.Print_Area" localSheetId="93">'TLAC 1'!$B$2:$F$51</definedName>
    <definedName name="_xlnm.Print_Area" localSheetId="94">TLAC2!$B$2:$K$37</definedName>
    <definedName name="_xlnm.Print_Area" localSheetId="95">TLAC3!$B$2:$H$17</definedName>
    <definedName name="Print_Area_MI" localSheetId="97">#REF!</definedName>
    <definedName name="Print_Area_MI" localSheetId="92">#REF!</definedName>
    <definedName name="Print_Area_MI" localSheetId="96">#REF!</definedName>
    <definedName name="Print_Area_MI" localSheetId="94">#REF!</definedName>
    <definedName name="Print_Area_MI" localSheetId="95">#REF!</definedName>
    <definedName name="Print_Area_MI">#REF!</definedName>
    <definedName name="Print_Area_MI_11" localSheetId="97">#REF!</definedName>
    <definedName name="Print_Area_MI_11" localSheetId="92">#REF!</definedName>
    <definedName name="Print_Area_MI_11" localSheetId="96">#REF!</definedName>
    <definedName name="Print_Area_MI_11" localSheetId="94">#REF!</definedName>
    <definedName name="Print_Area_MI_11" localSheetId="95">#REF!</definedName>
    <definedName name="Print_Area_MI_11">#REF!</definedName>
    <definedName name="Print_Area_MI_2" localSheetId="97">#REF!</definedName>
    <definedName name="Print_Area_MI_2" localSheetId="92">#REF!</definedName>
    <definedName name="Print_Area_MI_2" localSheetId="96">#REF!</definedName>
    <definedName name="Print_Area_MI_2" localSheetId="94">#REF!</definedName>
    <definedName name="Print_Area_MI_2" localSheetId="95">#REF!</definedName>
    <definedName name="Print_Area_MI_2">#REF!</definedName>
    <definedName name="Print_Area_MI_28" localSheetId="97">#REF!</definedName>
    <definedName name="Print_Area_MI_28" localSheetId="92">#REF!</definedName>
    <definedName name="Print_Area_MI_28" localSheetId="96">#REF!</definedName>
    <definedName name="Print_Area_MI_28" localSheetId="94">#REF!</definedName>
    <definedName name="Print_Area_MI_28" localSheetId="95">#REF!</definedName>
    <definedName name="Print_Area_MI_28">#REF!</definedName>
    <definedName name="_xlnm.Print_Titles" localSheetId="92">iLAC!$5:$6</definedName>
    <definedName name="_xlnm.Print_Titles" localSheetId="93">'TLAC 1'!$5:$6</definedName>
    <definedName name="Print_Titles_MI" localSheetId="97">#REF!</definedName>
    <definedName name="Print_Titles_MI" localSheetId="92">#REF!</definedName>
    <definedName name="Print_Titles_MI" localSheetId="96">#REF!</definedName>
    <definedName name="Print_Titles_MI" localSheetId="94">#REF!</definedName>
    <definedName name="Print_Titles_MI" localSheetId="95">#REF!</definedName>
    <definedName name="Print_Titles_MI">#REF!</definedName>
    <definedName name="Print_Titles_MI_11" localSheetId="97">#REF!</definedName>
    <definedName name="Print_Titles_MI_11" localSheetId="92">#REF!</definedName>
    <definedName name="Print_Titles_MI_11" localSheetId="96">#REF!</definedName>
    <definedName name="Print_Titles_MI_11" localSheetId="94">#REF!</definedName>
    <definedName name="Print_Titles_MI_11" localSheetId="95">#REF!</definedName>
    <definedName name="Print_Titles_MI_11">#REF!</definedName>
    <definedName name="Print_Titles_MI_2" localSheetId="97">#REF!</definedName>
    <definedName name="Print_Titles_MI_2" localSheetId="92">#REF!</definedName>
    <definedName name="Print_Titles_MI_2" localSheetId="96">#REF!</definedName>
    <definedName name="Print_Titles_MI_2" localSheetId="94">#REF!</definedName>
    <definedName name="Print_Titles_MI_2" localSheetId="95">#REF!</definedName>
    <definedName name="Print_Titles_MI_2">#REF!</definedName>
    <definedName name="Print_Titles_MI_28" localSheetId="97">#REF!</definedName>
    <definedName name="Print_Titles_MI_28" localSheetId="92">#REF!</definedName>
    <definedName name="Print_Titles_MI_28" localSheetId="96">#REF!</definedName>
    <definedName name="Print_Titles_MI_28" localSheetId="94">#REF!</definedName>
    <definedName name="Print_Titles_MI_28" localSheetId="95">#REF!</definedName>
    <definedName name="Print_Titles_MI_28">#REF!</definedName>
    <definedName name="PROJEKTNAME">#REF!</definedName>
    <definedName name="rfgf" localSheetId="92">#REF!</definedName>
    <definedName name="rfgf" localSheetId="94">#REF!</definedName>
    <definedName name="rfgf" localSheetId="95">#REF!</definedName>
    <definedName name="rfgf">#REF!</definedName>
    <definedName name="RP">#REF!</definedName>
    <definedName name="rrr" localSheetId="97">#REF!</definedName>
    <definedName name="rrr" localSheetId="96">#REF!</definedName>
    <definedName name="rrr">#REF!</definedName>
    <definedName name="RSP">#REF!</definedName>
    <definedName name="RT">#REF!</definedName>
    <definedName name="RTT">#REF!</definedName>
    <definedName name="sdsds" localSheetId="97" hidden="1">{#N/A,#N/A,FALSE,"KONZERN";#N/A,#N/A,FALSE,"DECKBLATT";#N/A,#N/A,FALSE,"BILANZ";#N/A,#N/A,FALSE,"KREDIT";#N/A,#N/A,FALSE,"FEASIBILITY";#N/A,#N/A,FALSE,"BETRIEBSANNAHMEN"}</definedName>
    <definedName name="sdsds" localSheetId="40" hidden="1">{#N/A,#N/A,FALSE,"KONZERN";#N/A,#N/A,FALSE,"DECKBLATT";#N/A,#N/A,FALSE,"BILANZ";#N/A,#N/A,FALSE,"KREDIT";#N/A,#N/A,FALSE,"FEASIBILITY";#N/A,#N/A,FALSE,"BETRIEBSANNAHMEN"}</definedName>
    <definedName name="sdsds" localSheetId="41" hidden="1">{#N/A,#N/A,FALSE,"KONZERN";#N/A,#N/A,FALSE,"DECKBLATT";#N/A,#N/A,FALSE,"BILANZ";#N/A,#N/A,FALSE,"KREDIT";#N/A,#N/A,FALSE,"FEASIBILITY";#N/A,#N/A,FALSE,"BETRIEBSANNAHMEN"}</definedName>
    <definedName name="sdsds" hidden="1">{#N/A,#N/A,FALSE,"KONZERN";#N/A,#N/A,FALSE,"DECKBLATT";#N/A,#N/A,FALSE,"BILANZ";#N/A,#N/A,FALSE,"KREDIT";#N/A,#N/A,FALSE,"FEASIBILITY";#N/A,#N/A,FALSE,"BETRIEBSANNAHMEN"}</definedName>
    <definedName name="Sparda" localSheetId="97" hidden="1">{#N/A,#N/A,FALSE,"MPALLG";#N/A,#N/A,FALSE,"TITEL"}</definedName>
    <definedName name="Sparda" localSheetId="40" hidden="1">{#N/A,#N/A,FALSE,"MPALLG";#N/A,#N/A,FALSE,"TITEL"}</definedName>
    <definedName name="Sparda" localSheetId="41" hidden="1">{#N/A,#N/A,FALSE,"MPALLG";#N/A,#N/A,FALSE,"TITEL"}</definedName>
    <definedName name="Sparda" hidden="1">{#N/A,#N/A,FALSE,"MPALLG";#N/A,#N/A,FALSE,"TITEL"}</definedName>
    <definedName name="ST">#REF!</definedName>
    <definedName name="Sy_nop" hidden="1">2</definedName>
    <definedName name="TA" localSheetId="97">#REF!</definedName>
    <definedName name="TA" localSheetId="96">#REF!</definedName>
    <definedName name="TA">#REF!</definedName>
    <definedName name="tax">#REF!</definedName>
    <definedName name="TD">#REF!</definedName>
    <definedName name="TI">#REF!</definedName>
    <definedName name="TILGCALC">SUMIF(#REF!,#REF!,#REF!)*#REF!/VLOOKUP(#REF!,#REF!,2,0)</definedName>
    <definedName name="UES">#REF!</definedName>
    <definedName name="UStSatz">#REF!</definedName>
    <definedName name="Valid1" localSheetId="92">#REF!</definedName>
    <definedName name="Valid1" localSheetId="94">#REF!</definedName>
    <definedName name="Valid1" localSheetId="95">#REF!</definedName>
    <definedName name="Valid1">#REF!</definedName>
    <definedName name="Valid2" localSheetId="92">#REF!</definedName>
    <definedName name="Valid2" localSheetId="94">#REF!</definedName>
    <definedName name="Valid2" localSheetId="95">#REF!</definedName>
    <definedName name="Valid2">#REF!</definedName>
    <definedName name="Valid3" localSheetId="92">#REF!</definedName>
    <definedName name="Valid3" localSheetId="94">#REF!</definedName>
    <definedName name="Valid3" localSheetId="95">#REF!</definedName>
    <definedName name="Valid3">#REF!</definedName>
    <definedName name="Valid4" localSheetId="92">#REF!</definedName>
    <definedName name="Valid4" localSheetId="94">#REF!</definedName>
    <definedName name="Valid4" localSheetId="95">#REF!</definedName>
    <definedName name="Valid4">#REF!</definedName>
    <definedName name="Valid5" localSheetId="92">#REF!</definedName>
    <definedName name="Valid5" localSheetId="94">#REF!</definedName>
    <definedName name="Valid5" localSheetId="95">#REF!</definedName>
    <definedName name="Valid5">#REF!</definedName>
    <definedName name="wacc">#REF!</definedName>
    <definedName name="wrn.FEAS_A3." localSheetId="97" hidden="1">{#N/A,#N/A,FALSE,"MPFEAS_2";#N/A,#N/A,FALSE,"MPFEAS_1";#N/A,#N/A,FALSE,"MPFEAS";#N/A,#N/A,FALSE,"KREDIT"}</definedName>
    <definedName name="wrn.FEAS_A3." localSheetId="40" hidden="1">{#N/A,#N/A,FALSE,"MPFEAS_2";#N/A,#N/A,FALSE,"MPFEAS_1";#N/A,#N/A,FALSE,"MPFEAS";#N/A,#N/A,FALSE,"KREDIT"}</definedName>
    <definedName name="wrn.FEAS_A3." localSheetId="41" hidden="1">{#N/A,#N/A,FALSE,"MPFEAS_2";#N/A,#N/A,FALSE,"MPFEAS_1";#N/A,#N/A,FALSE,"MPFEAS";#N/A,#N/A,FALSE,"KREDIT"}</definedName>
    <definedName name="wrn.FEAS_A3." hidden="1">{#N/A,#N/A,FALSE,"MPFEAS_2";#N/A,#N/A,FALSE,"MPFEAS_1";#N/A,#N/A,FALSE,"MPFEAS";#N/A,#N/A,FALSE,"KREDIT"}</definedName>
    <definedName name="wrn.FEAS_A4." localSheetId="97" hidden="1">{#N/A,#N/A,FALSE,"MPALLG";#N/A,#N/A,FALSE,"TITEL"}</definedName>
    <definedName name="wrn.FEAS_A4." localSheetId="40" hidden="1">{#N/A,#N/A,FALSE,"MPALLG";#N/A,#N/A,FALSE,"TITEL"}</definedName>
    <definedName name="wrn.FEAS_A4." localSheetId="41" hidden="1">{#N/A,#N/A,FALSE,"MPALLG";#N/A,#N/A,FALSE,"TITEL"}</definedName>
    <definedName name="wrn.FEAS_A4." hidden="1">{#N/A,#N/A,FALSE,"MPALLG";#N/A,#N/A,FALSE,"TITEL"}</definedName>
    <definedName name="wrn.FEASIBILITY." localSheetId="97" hidden="1">{#N/A,#N/A,FALSE,"KONZERN";#N/A,#N/A,FALSE,"DECKBLATT";#N/A,#N/A,FALSE,"BILANZ";#N/A,#N/A,FALSE,"KREDIT";#N/A,#N/A,FALSE,"FEASIBILITY";#N/A,#N/A,FALSE,"BETRIEBSANNAHMEN"}</definedName>
    <definedName name="wrn.FEASIBILITY." localSheetId="40" hidden="1">{#N/A,#N/A,FALSE,"KONZERN";#N/A,#N/A,FALSE,"DECKBLATT";#N/A,#N/A,FALSE,"BILANZ";#N/A,#N/A,FALSE,"KREDIT";#N/A,#N/A,FALSE,"FEASIBILITY";#N/A,#N/A,FALSE,"BETRIEBSANNAHMEN"}</definedName>
    <definedName name="wrn.FEASIBILITY." localSheetId="41" hidden="1">{#N/A,#N/A,FALSE,"KONZERN";#N/A,#N/A,FALSE,"DECKBLATT";#N/A,#N/A,FALSE,"BILANZ";#N/A,#N/A,FALSE,"KREDIT";#N/A,#N/A,FALSE,"FEASIBILITY";#N/A,#N/A,FALSE,"BETRIEBSANNAHMEN"}</definedName>
    <definedName name="wrn.FEASIBILITY." hidden="1">{#N/A,#N/A,FALSE,"KONZERN";#N/A,#N/A,FALSE,"DECKBLATT";#N/A,#N/A,FALSE,"BILANZ";#N/A,#N/A,FALSE,"KREDIT";#N/A,#N/A,FALSE,"FEASIBILITY";#N/A,#N/A,FALSE,"BETRIEBSANNAHMEN"}</definedName>
    <definedName name="XBRL" localSheetId="97">#REF!</definedName>
    <definedName name="XBRL" localSheetId="96">#REF!</definedName>
    <definedName name="XBRL">#REF!</definedName>
    <definedName name="XX">#REF!</definedName>
    <definedName name="YesNo" localSheetId="97">#REF!</definedName>
    <definedName name="YesNo" localSheetId="96">#REF!</definedName>
    <definedName name="YesNo">#REF!</definedName>
    <definedName name="YesNoBasel2">#REF!</definedName>
    <definedName name="YesNoNA" localSheetId="97">#REF!</definedName>
    <definedName name="YesNoNA" localSheetId="96">#REF!</definedName>
    <definedName name="YesNoNA">#REF!</definedName>
    <definedName name="Z_217F8FC5_C00C_4D29_97CA_2FC8CA0C0E92_.wvu.PrintArea" localSheetId="96" hidden="1">IRDER!$B$1:$P$19</definedName>
    <definedName name="Z_24CF2C52_65F0_453D_8675_911C3BF7AE0D_.wvu.PrintArea" localSheetId="96" hidden="1">IRDER!$B$1:$P$19</definedName>
    <definedName name="Z_43B9D05C_6AD5_4B82_821C_2BF627CE44F9_.wvu.PrintArea" localSheetId="96" hidden="1">IRDER!$B$1:$P$19</definedName>
    <definedName name="Z_68F59676_B529_4EF9_B56E_BBFF723AEE1A_.wvu.PrintArea" localSheetId="96" hidden="1">IRDER!$B$1:$P$19</definedName>
    <definedName name="Z_709C9E53_5B3B_4D93_AAE4_289204A07508_.wvu.Cols" hidden="1">#REF!</definedName>
    <definedName name="Z_709C9E53_5B3B_4D93_AAE4_289204A07508_.wvu.Rows" hidden="1">#REF!,#REF!,#REF!</definedName>
    <definedName name="Z_86F8CA99_3DDC_40A3_8920_586014BB569A_.wvu.Rows" hidden="1">#REF!,#REF!,#REF!,#REF!,#REF!</definedName>
    <definedName name="Z_ADAD8383_D1F6_4407_A4C1_45D663DE41AD_.wvu.Rows" hidden="1">#REF!,#REF!,#REF!</definedName>
    <definedName name="Z_C823FB8D_FC7F_47BD_AFB7_6FAF6F25F6A7_.wvu.PrintArea" localSheetId="96" hidden="1">IRDER!$B$1:$P$19</definedName>
    <definedName name="Z_D2D4675D_7CAD_4C15_A522_19D6520CD867_.wvu.PrintArea" localSheetId="96" hidden="1">IRDER!$B$1:$P$19</definedName>
    <definedName name="zeee" localSheetId="97" hidden="1">{#N/A,#N/A,FALSE,"MPALLG";#N/A,#N/A,FALSE,"TITEL"}</definedName>
    <definedName name="zeee" localSheetId="40" hidden="1">{#N/A,#N/A,FALSE,"MPALLG";#N/A,#N/A,FALSE,"TITEL"}</definedName>
    <definedName name="zeee" localSheetId="41" hidden="1">{#N/A,#N/A,FALSE,"MPALLG";#N/A,#N/A,FALSE,"TITEL"}</definedName>
    <definedName name="zeee" hidden="1">{#N/A,#N/A,FALSE,"MPALLG";#N/A,#N/A,FALSE,"TITEL"}</definedName>
    <definedName name="zxasdafsds" localSheetId="92">#REF!</definedName>
    <definedName name="zxasdafsds" localSheetId="94">#REF!</definedName>
    <definedName name="zxasdafsds" localSheetId="95">#REF!</definedName>
    <definedName name="zxasdafsds">#REF!</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50" l="1"/>
  <c r="D4" i="50"/>
  <c r="E17" i="50"/>
  <c r="B3" i="111"/>
  <c r="E41" i="50" l="1"/>
  <c r="E40" i="50"/>
  <c r="AD39" i="40" l="1"/>
  <c r="B3" i="123" l="1"/>
  <c r="B3" i="126"/>
  <c r="L42" i="82"/>
  <c r="M42" i="82"/>
  <c r="N42" i="82"/>
  <c r="B3" i="75" l="1"/>
  <c r="F17" i="107" l="1"/>
  <c r="B3" i="134"/>
  <c r="B3" i="133"/>
  <c r="B3" i="132"/>
  <c r="B3" i="131"/>
  <c r="B3" i="129"/>
  <c r="B3" i="128"/>
  <c r="B3" i="127"/>
  <c r="B3" i="124"/>
  <c r="B3" i="122"/>
  <c r="B3" i="121"/>
  <c r="D35" i="47" l="1"/>
  <c r="B23" i="98" l="1"/>
  <c r="B14" i="98"/>
  <c r="B3" i="117"/>
  <c r="B3" i="95"/>
  <c r="B3" i="94"/>
  <c r="B3" i="86"/>
  <c r="B3" i="45"/>
  <c r="B3" i="43"/>
  <c r="B3" i="42"/>
  <c r="B3" i="64"/>
  <c r="B3" i="103"/>
  <c r="B3" i="60"/>
  <c r="B3" i="76"/>
  <c r="B3" i="74"/>
  <c r="B3" i="70"/>
  <c r="B3" i="85"/>
  <c r="D7" i="47"/>
  <c r="B3" i="81"/>
  <c r="B3" i="52"/>
  <c r="B3" i="37"/>
  <c r="B3" i="79"/>
  <c r="F7" i="107"/>
  <c r="B3" i="118"/>
  <c r="B3" i="115"/>
  <c r="B3" i="114"/>
  <c r="B3" i="113"/>
  <c r="B3" i="112"/>
  <c r="B3" i="110"/>
  <c r="B3" i="109"/>
  <c r="B3" i="107"/>
  <c r="B3" i="96"/>
  <c r="B3" i="93"/>
  <c r="B3" i="92"/>
  <c r="B3" i="33"/>
  <c r="B3" i="34"/>
  <c r="B3" i="32"/>
  <c r="B3" i="91"/>
  <c r="B3" i="90"/>
  <c r="B3" i="89"/>
  <c r="B3" i="88"/>
  <c r="B3" i="87"/>
  <c r="B3" i="66"/>
  <c r="B3" i="65"/>
  <c r="B3" i="62"/>
  <c r="B3" i="30"/>
  <c r="B3" i="28"/>
  <c r="B3" i="27"/>
  <c r="B3" i="26"/>
  <c r="B3" i="25"/>
  <c r="B3" i="23"/>
  <c r="B3" i="102"/>
  <c r="B3" i="61"/>
  <c r="B3" i="59"/>
  <c r="B3" i="58"/>
  <c r="B3" i="57"/>
  <c r="B3" i="56"/>
  <c r="B3" i="55"/>
  <c r="B3" i="54"/>
  <c r="B3" i="40"/>
  <c r="B3" i="39"/>
  <c r="B3" i="53"/>
  <c r="B3" i="73"/>
  <c r="B3" i="72"/>
  <c r="B3" i="71"/>
  <c r="B3" i="69"/>
  <c r="B3" i="68"/>
  <c r="B3" i="84"/>
  <c r="B3" i="67"/>
  <c r="B3" i="41"/>
  <c r="B3" i="48"/>
  <c r="B3" i="47"/>
  <c r="B3" i="46"/>
  <c r="B3" i="83"/>
  <c r="B3" i="82"/>
  <c r="B3" i="80"/>
  <c r="B3" i="36"/>
  <c r="B3" i="78"/>
  <c r="B3" i="77"/>
  <c r="B3" i="51"/>
  <c r="B3" i="50"/>
</calcChain>
</file>

<file path=xl/sharedStrings.xml><?xml version="1.0" encoding="utf-8"?>
<sst xmlns="http://schemas.openxmlformats.org/spreadsheetml/2006/main" count="21466" uniqueCount="2369">
  <si>
    <t>BAWAG Group - Pillar 3 quantitative disclosure 31.03.2026</t>
  </si>
  <si>
    <t>(in EUR million)</t>
  </si>
  <si>
    <t>Annex</t>
  </si>
  <si>
    <t>Template</t>
  </si>
  <si>
    <t>Name</t>
  </si>
  <si>
    <t>Disclosure of key metrics and overview of risk-weighted exposure amounts</t>
  </si>
  <si>
    <t>I</t>
  </si>
  <si>
    <t>EU OV1</t>
  </si>
  <si>
    <t>Overview of risk weighted exposure amounts</t>
  </si>
  <si>
    <t>EU KM1</t>
  </si>
  <si>
    <t>Key metrics template</t>
  </si>
  <si>
    <t>EU CMS1</t>
  </si>
  <si>
    <t>Comparison of modelled and standardised risk weighted exposure amounts at risk level</t>
  </si>
  <si>
    <t>EU CMS2</t>
  </si>
  <si>
    <t>Comparison of modelled and standardised risk weighted exposure amounts for credit risk at asset class level</t>
  </si>
  <si>
    <t>Disclosure of liquidity requirements</t>
  </si>
  <si>
    <t>XIII</t>
  </si>
  <si>
    <t>EU LIQ1</t>
  </si>
  <si>
    <t>Quantitative information of LCR</t>
  </si>
  <si>
    <t>EU LIQB</t>
  </si>
  <si>
    <t>Qualitative information on LCR</t>
  </si>
  <si>
    <t>Disclosure of the use of the IRB approach to credit risk</t>
  </si>
  <si>
    <t>EU CR8</t>
  </si>
  <si>
    <t xml:space="preserve">RWEA flow statements of credit risk exposures under the IRB approach </t>
  </si>
  <si>
    <t>latest update: 31.07.2026</t>
  </si>
  <si>
    <t>File optimised for data processing, not printing. If entire columns contain "-" value is &lt; 1 EUR million or data is not available.</t>
  </si>
  <si>
    <t xml:space="preserve">
Due to rounding, the total value may not equal the sum of the individual items.</t>
  </si>
  <si>
    <t>BAWAG GROUP - Disclaimer</t>
  </si>
  <si>
    <t xml:space="preserve">IMPORTANT DISCLAIMER: </t>
  </si>
  <si>
    <t xml:space="preserve">This document is prepared solely for the purpose of providing general information about BAWAG Group, Wiedner Gürtel 11, 1100 Wien. 
The information does not constitute investment or other advice or any solicitation to participate in investment business. 
Nothing in this document constitutes an offer or recommendation to purchase any securities or other investments or financial products. In respect of any information provided past performances do not permit reliable conclusion to be drawn as to the future performances. 
BAWAG Group does not make any representation, express or implied, as to the accuracy, reliability or completeness of the information contained in this document. BAWAG Group disclaims all warranties, both express and implied, with regard to the information contained herein.
 In no event shall BAWAG Group or any of its affiliates be liable for any loss, damages, costs or other expenses of any kind (including, but not limited to, direct, indirect, consequential or special loss or loss of profit) arising out of or in connection with any use of, or any action taken in reliance on, any information contained in this document. BAWAG Group assumes no obligation for updating the provided information in this document. The content herein is not to be relied upon as a substitute for professional advice. </t>
  </si>
  <si>
    <t>Template EU OV1 – Overview of risk weighted exposure amounts</t>
  </si>
  <si>
    <t>31.03.2026 - in EUR million</t>
  </si>
  <si>
    <t>Risk weighted exposure amounts (RWEAs)</t>
  </si>
  <si>
    <t>Total own funds requirements</t>
  </si>
  <si>
    <t>a</t>
  </si>
  <si>
    <t>b</t>
  </si>
  <si>
    <t>c</t>
  </si>
  <si>
    <t>Credit risk (excluding CCR)</t>
  </si>
  <si>
    <t xml:space="preserve">Of which the standardised approach </t>
  </si>
  <si>
    <t xml:space="preserve">Of which the foundation IRB (FIRB) approach </t>
  </si>
  <si>
    <t>Of which:  slotting approach</t>
  </si>
  <si>
    <t>EU 4a</t>
  </si>
  <si>
    <t>Of which: equities under the simple riskweighted approach</t>
  </si>
  <si>
    <t xml:space="preserve">Of which the advanced IRB (AIRB) approach </t>
  </si>
  <si>
    <t xml:space="preserve">Counterparty credit risk - CCR </t>
  </si>
  <si>
    <t>Of which the standardised approach</t>
  </si>
  <si>
    <t>Of which internal model method (IMM)</t>
  </si>
  <si>
    <t>EU 8a</t>
  </si>
  <si>
    <t>Of which exposures to a CCP</t>
  </si>
  <si>
    <t>Of which other CCR</t>
  </si>
  <si>
    <t>Credit valuation adjustments risk - CVA risk</t>
  </si>
  <si>
    <t>EU 10a</t>
  </si>
  <si>
    <t xml:space="preserve">   Of which the standardised approach (SA)</t>
  </si>
  <si>
    <t>EU 10b</t>
  </si>
  <si>
    <t xml:space="preserve">   Of which the basic approach (F-BA and R-BA)</t>
  </si>
  <si>
    <t>EU 10c</t>
  </si>
  <si>
    <t xml:space="preserve">   Of which the simplified approach</t>
  </si>
  <si>
    <t>–</t>
  </si>
  <si>
    <t>Empty set in the EU</t>
  </si>
  <si>
    <t xml:space="preserve">Settlement risk </t>
  </si>
  <si>
    <t>Securitisation exposures in the non-trading book (after the cap)</t>
  </si>
  <si>
    <t xml:space="preserve">Of which SEC-IRBA approach </t>
  </si>
  <si>
    <t>Of which SEC-ERBA (including IAA)</t>
  </si>
  <si>
    <t xml:space="preserve">Of which SEC-SA approach </t>
  </si>
  <si>
    <t>EU 19a</t>
  </si>
  <si>
    <t>Of which 1250%</t>
  </si>
  <si>
    <t>Position, foreign exchange and commodities risks (Market risk)</t>
  </si>
  <si>
    <t>Of which the Alternative standardised approach (A-SA)</t>
  </si>
  <si>
    <t>EU 21a</t>
  </si>
  <si>
    <t>Of which the Simplified standardised approach (S-SA)</t>
  </si>
  <si>
    <t>Of which the Alternative Internal Models Approach (A-IMA)</t>
  </si>
  <si>
    <t>EU 22a</t>
  </si>
  <si>
    <t>Large exposures</t>
  </si>
  <si>
    <t>Reclassifications between trading and non-trading books</t>
  </si>
  <si>
    <t xml:space="preserve">Operational risk </t>
  </si>
  <si>
    <t>EU 24a</t>
  </si>
  <si>
    <t>Exposures to crypto-assets</t>
  </si>
  <si>
    <t xml:space="preserve">Amounts below the thresholds for deduction (subject to 250% risk weight) </t>
  </si>
  <si>
    <t>Output floor applied (%)</t>
  </si>
  <si>
    <t>Floor adjustment (before application of transitional cap)</t>
  </si>
  <si>
    <t>Floor adjustment (after application of transitional cap)</t>
  </si>
  <si>
    <t>Total</t>
  </si>
  <si>
    <t>latest update: 26.04.2022</t>
  </si>
  <si>
    <t>Template EU KM1 - Key metrics template</t>
  </si>
  <si>
    <t>d</t>
  </si>
  <si>
    <t>e</t>
  </si>
  <si>
    <t>Available own funds (amounts)</t>
  </si>
  <si>
    <t xml:space="preserve">Common Equity Tier 1 (CET1) capital </t>
  </si>
  <si>
    <t xml:space="preserve">Tier 1 capital </t>
  </si>
  <si>
    <t xml:space="preserve">Total capital </t>
  </si>
  <si>
    <t>Risk-weighted exposure amounts</t>
  </si>
  <si>
    <t>Total risk exposure amount</t>
  </si>
  <si>
    <t>4a</t>
  </si>
  <si>
    <t>Total risk exposure pre-floor</t>
  </si>
  <si>
    <r>
      <t>Capital ratios (as a percentage of risk</t>
    </r>
    <r>
      <rPr>
        <b/>
        <sz val="11"/>
        <rFont val="Calibri"/>
        <family val="2"/>
        <scheme val="minor"/>
      </rPr>
      <t>-weighted</t>
    </r>
    <r>
      <rPr>
        <b/>
        <sz val="11"/>
        <color rgb="FF000000"/>
        <rFont val="Calibri"/>
        <family val="2"/>
        <scheme val="minor"/>
      </rPr>
      <t xml:space="preserve"> exposure amount)</t>
    </r>
  </si>
  <si>
    <r>
      <t>Common Equity Tier</t>
    </r>
    <r>
      <rPr>
        <sz val="11"/>
        <color theme="1"/>
        <rFont val="Calibri"/>
        <family val="2"/>
        <scheme val="minor"/>
      </rPr>
      <t> </t>
    </r>
    <r>
      <rPr>
        <sz val="11"/>
        <color rgb="FF000000"/>
        <rFont val="Calibri"/>
        <family val="2"/>
        <scheme val="minor"/>
      </rPr>
      <t>1 ratio (%)</t>
    </r>
  </si>
  <si>
    <t>5a</t>
  </si>
  <si>
    <t>Not applicable</t>
  </si>
  <si>
    <t>5b</t>
  </si>
  <si>
    <t>Common Equity Tier 1 ratio considering unfloored TREA (%)</t>
  </si>
  <si>
    <t>Tier 1 ratio (%)</t>
  </si>
  <si>
    <t>6a</t>
  </si>
  <si>
    <t>6b</t>
  </si>
  <si>
    <t>Tier 1 ratio considering unfloored TREA (%)</t>
  </si>
  <si>
    <t>Total capital ratio (%)</t>
  </si>
  <si>
    <t>7a</t>
  </si>
  <si>
    <t>7b</t>
  </si>
  <si>
    <t>Total capital ratio considering unfloored TREA (%)</t>
  </si>
  <si>
    <t>Additional own funds requirements to address risks other than the risk of excessive leverage (as a percentage of risk-weighted exposure amount)</t>
  </si>
  <si>
    <t>EU 7d</t>
  </si>
  <si>
    <r>
      <t>Additional own funds requirements to address risks other than the risk of excessive leverage</t>
    </r>
    <r>
      <rPr>
        <sz val="11"/>
        <rFont val="Calibri"/>
        <family val="2"/>
        <scheme val="minor"/>
      </rPr>
      <t xml:space="preserve"> (%) </t>
    </r>
  </si>
  <si>
    <t>EU 7e</t>
  </si>
  <si>
    <t xml:space="preserve">     of which: to be made up of CET1 capital (percentage points)</t>
  </si>
  <si>
    <t>EU 7f</t>
  </si>
  <si>
    <t xml:space="preserve">     of which: to be made up of Tier 1 capital (percentage points)</t>
  </si>
  <si>
    <t>EU 7g</t>
  </si>
  <si>
    <t>Total SREP own funds requirements (%)</t>
  </si>
  <si>
    <t>Combined buffer and overall capital requirement (as a percentage of risk-weighted exposure amount)</t>
  </si>
  <si>
    <t>Capital conservation buffer (%)</t>
  </si>
  <si>
    <t>Conservation buffer due to macro-prudential or systemic risk identified at the level of a Member State (%)</t>
  </si>
  <si>
    <t>Institution specific countercyclical capital buffer (%)</t>
  </si>
  <si>
    <t>EU 9a</t>
  </si>
  <si>
    <t>Systemic risk buffer (%)</t>
  </si>
  <si>
    <t>Global Systemically Important Institution buffer (%)</t>
  </si>
  <si>
    <t>Other Systemically Important Institution buffer (%)</t>
  </si>
  <si>
    <t>Combined buffer requirement (%)</t>
  </si>
  <si>
    <t>EU 11a</t>
  </si>
  <si>
    <t>Overall capital requirements (%)</t>
  </si>
  <si>
    <t>CET1 available after meeting the total SREP own funds requirements %</t>
  </si>
  <si>
    <t>Total exposure measure</t>
  </si>
  <si>
    <t>Leverage ratio (%)</t>
  </si>
  <si>
    <r>
      <t>Additional own funds requirements to address the risk of excessive leverage (as a percentage of total exposure measure)</t>
    </r>
    <r>
      <rPr>
        <b/>
        <sz val="11"/>
        <color theme="9"/>
        <rFont val="Calibri"/>
        <family val="2"/>
        <scheme val="minor"/>
      </rPr>
      <t/>
    </r>
  </si>
  <si>
    <t>EU 14a</t>
  </si>
  <si>
    <t xml:space="preserve">Additional own funds requirements to address the risk of excessive leverage (%) </t>
  </si>
  <si>
    <t>EU 14b</t>
  </si>
  <si>
    <t>EU 14c</t>
  </si>
  <si>
    <t>Total SREP leverage ratio requirements (%)</t>
  </si>
  <si>
    <t>Leverage ratio buffer and overall leverage ratio requirement (as a percentage of total exposure measure)</t>
  </si>
  <si>
    <t>EU 14d</t>
  </si>
  <si>
    <t>Leverage ratio buffer requirement (%)</t>
  </si>
  <si>
    <t>EU 14e</t>
  </si>
  <si>
    <t>Overall leverage ratio requirement (%)</t>
  </si>
  <si>
    <t>Liquidity Coverage Ratio</t>
  </si>
  <si>
    <t>Total high-quality liquid assets (HQLA) (Weighted value -average)</t>
  </si>
  <si>
    <t>EU 16a</t>
  </si>
  <si>
    <t xml:space="preserve">Cash outflows - Total weighted value </t>
  </si>
  <si>
    <t>EU 16b</t>
  </si>
  <si>
    <t xml:space="preserve">Cash inflows - Total weighted value </t>
  </si>
  <si>
    <t>Total net cash outflows (adjusted value)</t>
  </si>
  <si>
    <t>Liquidity coverage ratio (%)</t>
  </si>
  <si>
    <t>Net Stable Funding Ratio</t>
  </si>
  <si>
    <t>Total available stable funding</t>
  </si>
  <si>
    <t>Total required stable funding</t>
  </si>
  <si>
    <t>NSFR ratio (%)</t>
  </si>
  <si>
    <t>&lt;</t>
  </si>
  <si>
    <t>Template EU INS1 - Insurance participations</t>
  </si>
  <si>
    <t>Exposure value</t>
  </si>
  <si>
    <t>Risk-weighted exposure amount</t>
  </si>
  <si>
    <t>Own fund instruments held in insurance or re-insurance undertakings  or insurance holding company not deducted from own funds</t>
  </si>
  <si>
    <t>Template EU INS2 - Financial conglomerates information on own funds and capital adequacy ratio</t>
  </si>
  <si>
    <t>T</t>
  </si>
  <si>
    <t xml:space="preserve">Supplementary own fund requirements of the financial conglomerate (amount) </t>
  </si>
  <si>
    <t>Capital adequacy ratio of the financial conglomerate (%)</t>
  </si>
  <si>
    <t>Template EU CMS1 – Comparison of modelled and standardised risk weighted exposure amounts at risk level</t>
  </si>
  <si>
    <t> </t>
  </si>
  <si>
    <t>EU d</t>
  </si>
  <si>
    <t xml:space="preserve">RWEAs for modelled approaches that banks have supervisory approval to use </t>
  </si>
  <si>
    <t>RWEAs for portfolios where standardised approaches are used</t>
  </si>
  <si>
    <t xml:space="preserve"> Total actual RWEAs
(a + b)</t>
  </si>
  <si>
    <t>RWEAs calculated using full standardised approach</t>
  </si>
  <si>
    <t>RWEAs that is the base of the output floor</t>
  </si>
  <si>
    <t>Credit risk (excluding counterparty credit risk)</t>
  </si>
  <si>
    <t>Counterparty credit risk</t>
  </si>
  <si>
    <t>Credit valuation adjustment</t>
  </si>
  <si>
    <t>Securitisation exposures in the banking book</t>
  </si>
  <si>
    <t xml:space="preserve">Market risk </t>
  </si>
  <si>
    <t>Operational risk</t>
  </si>
  <si>
    <t>Other risk weighted exposure amounts</t>
  </si>
  <si>
    <t>Template EU CMS2 – Comparison of modelled and standardised risk weighted exposure amounts for credit risk at asset class level</t>
  </si>
  <si>
    <t>Risk weighted  exposure amounts (RWEAs)</t>
  </si>
  <si>
    <t xml:space="preserve">RWEAs for modelled approaches that institutions have supervisory approval to use </t>
  </si>
  <si>
    <t>RWEAs for column (a) if re-computed using the standardised approach</t>
  </si>
  <si>
    <t xml:space="preserve"> Total actual RWEAs</t>
  </si>
  <si>
    <t>Central governments and central banks</t>
  </si>
  <si>
    <t>EU 1a</t>
  </si>
  <si>
    <t xml:space="preserve">Regional governments or local authorities </t>
  </si>
  <si>
    <t>EU 1b</t>
  </si>
  <si>
    <t>Public sector entities</t>
  </si>
  <si>
    <t>EU 1c</t>
  </si>
  <si>
    <t>Categorised as Multilateral Development Banks in SA</t>
  </si>
  <si>
    <t>EU 1d</t>
  </si>
  <si>
    <t>Categorised as International organisations in SA</t>
  </si>
  <si>
    <t>Institutions</t>
  </si>
  <si>
    <t>Equity</t>
  </si>
  <si>
    <t xml:space="preserve">Not applicable </t>
  </si>
  <si>
    <t>Corporates</t>
  </si>
  <si>
    <t>5.1</t>
  </si>
  <si>
    <t>Of which: F-IRB is applied</t>
  </si>
  <si>
    <t>5.2</t>
  </si>
  <si>
    <t>Of which: A-IRB is applied</t>
  </si>
  <si>
    <t>EU 5a</t>
  </si>
  <si>
    <t>Of which: Corporates - General</t>
  </si>
  <si>
    <t>EU 5b</t>
  </si>
  <si>
    <t>Of which: Corporates - Specialised lending</t>
  </si>
  <si>
    <t>EU 5c</t>
  </si>
  <si>
    <t>Of which: Corporates - Purchased receivables</t>
  </si>
  <si>
    <t>Retail</t>
  </si>
  <si>
    <t>6.1</t>
  </si>
  <si>
    <t xml:space="preserve">Of which: Retail - Qualifying revolving </t>
  </si>
  <si>
    <t>EU 6.1a</t>
  </si>
  <si>
    <t>Of which: Retail - Purchased receivables</t>
  </si>
  <si>
    <t>EU 6.1b</t>
  </si>
  <si>
    <t>Of which: Retail - Other</t>
  </si>
  <si>
    <t>6.2</t>
  </si>
  <si>
    <t>Of which: Retail - Secured by residential real estate</t>
  </si>
  <si>
    <t>EU 7a</t>
  </si>
  <si>
    <t>Of which: Categorised as secured by mortgages on immovable properties and ADC exposures in SA</t>
  </si>
  <si>
    <t>EU 7b</t>
  </si>
  <si>
    <t>Collective investment undertakings (CIU)</t>
  </si>
  <si>
    <t>EU 7c</t>
  </si>
  <si>
    <t>Categorised as exposures in default in SA</t>
  </si>
  <si>
    <t>Categorised as subordinated debt exposures in SA</t>
  </si>
  <si>
    <t>Categorised as covered bonds in SA</t>
  </si>
  <si>
    <t>Categorised as claims on institutions and corporates with a short-term credit assessment in SA</t>
  </si>
  <si>
    <t>Others</t>
  </si>
  <si>
    <t xml:space="preserve">Template EU LI1 - Differences between accounting and regulatory scopes of consolidation and mapping of financial statement categories with regulatory risk categories </t>
  </si>
  <si>
    <t>f</t>
  </si>
  <si>
    <t>g</t>
  </si>
  <si>
    <t xml:space="preserve"> </t>
  </si>
  <si>
    <t>Carrying values as reported in published financial statements</t>
  </si>
  <si>
    <t>Carrying values under scope of regulatory consolidation</t>
  </si>
  <si>
    <t>Carrying values of items</t>
  </si>
  <si>
    <t>Subject to the credit risk framework</t>
  </si>
  <si>
    <t xml:space="preserve">Subject to the CCR framework </t>
  </si>
  <si>
    <t>Subject to the securitisation framework</t>
  </si>
  <si>
    <t>Subject to the market risk framework</t>
  </si>
  <si>
    <t>Not subject to own funds requirements or subject to deduction from own funds</t>
  </si>
  <si>
    <t>Breakdown by asset clases according to the balance sheet in the published financial statements</t>
  </si>
  <si>
    <t>Cash reserves</t>
  </si>
  <si>
    <t>Financial assets</t>
  </si>
  <si>
    <t>Held for trading</t>
  </si>
  <si>
    <t>Fair value through profit or loss</t>
  </si>
  <si>
    <t>Fair value through OCI</t>
  </si>
  <si>
    <t>At amortized cost</t>
  </si>
  <si>
    <t>Customers</t>
  </si>
  <si>
    <t>Debt instruments</t>
  </si>
  <si>
    <t>Credit institutions</t>
  </si>
  <si>
    <t>Valuation adjustment on interest rate risk hedged portfolios</t>
  </si>
  <si>
    <t>Hedging derivatives</t>
  </si>
  <si>
    <t>Tangible non-current assets</t>
  </si>
  <si>
    <t>Intangible non-current assets</t>
  </si>
  <si>
    <t>Tax assets for current taxes</t>
  </si>
  <si>
    <t>Tax assets for deferred taxes</t>
  </si>
  <si>
    <t>16</t>
  </si>
  <si>
    <t>Other assets</t>
  </si>
  <si>
    <t>17</t>
  </si>
  <si>
    <t>Non-current assets and disposal groups held for sale</t>
  </si>
  <si>
    <t xml:space="preserve">Total assets </t>
  </si>
  <si>
    <t>Breakdown by liability classes according to the balance sheet in the published financial statements</t>
  </si>
  <si>
    <t>Financial liabilities</t>
  </si>
  <si>
    <t>Issued securities</t>
  </si>
  <si>
    <t>Financial liabilities associated with transferred assets</t>
  </si>
  <si>
    <t>Provisions</t>
  </si>
  <si>
    <t>Tax liabilities for current taxes</t>
  </si>
  <si>
    <t>Tax liabilities for deferred taxes</t>
  </si>
  <si>
    <t>Other obligations</t>
  </si>
  <si>
    <t>Obligations in disposal groups held for sale</t>
  </si>
  <si>
    <t>Total equity</t>
  </si>
  <si>
    <t>Common equity</t>
  </si>
  <si>
    <t>AT1 capital</t>
  </si>
  <si>
    <t>Non-controlling interests</t>
  </si>
  <si>
    <t>Total liabilities and equity</t>
  </si>
  <si>
    <t xml:space="preserve">Template EU LI2 - Main sources of differences between regulatory exposure amounts and carrying values in financial statements </t>
  </si>
  <si>
    <t xml:space="preserve">Items subject to </t>
  </si>
  <si>
    <t>Credit risk framework</t>
  </si>
  <si>
    <t xml:space="preserve">Securitisation framework </t>
  </si>
  <si>
    <t xml:space="preserve">CCR framework </t>
  </si>
  <si>
    <t>Market risk framework</t>
  </si>
  <si>
    <t>Assets carrying value amount under the scope of regulatory consolidation (as per template LI1)</t>
  </si>
  <si>
    <t>Liabilities carrying value amount under the regulatory scope of consolidation (as per template LI1)</t>
  </si>
  <si>
    <t>Total net amount under the regulatory scope of consolidation</t>
  </si>
  <si>
    <t>Off-balance-sheet amounts</t>
  </si>
  <si>
    <t xml:space="preserve">Differences in valuations </t>
  </si>
  <si>
    <t>Differences due to different netting rules, other than those already included in row 2</t>
  </si>
  <si>
    <t>Differences due to consideration of provisions</t>
  </si>
  <si>
    <t>Differences due to the use of credit risk mitigation techniques (CRMs)</t>
  </si>
  <si>
    <t>Differences due to credit conversion factors</t>
  </si>
  <si>
    <t>Differences due to Securitisation with risk transfer</t>
  </si>
  <si>
    <t>Other differences</t>
  </si>
  <si>
    <t>Exposure amounts considered for regulatory purposes</t>
  </si>
  <si>
    <t xml:space="preserve">Template EU LI3 - Outline of the differences in the scopes of consolidation (entity by entity) </t>
  </si>
  <si>
    <t>h</t>
  </si>
  <si>
    <t>Name of the entity</t>
  </si>
  <si>
    <t>Method of accounting consolidation</t>
  </si>
  <si>
    <t>Method of regulatory consolidation</t>
  </si>
  <si>
    <t>Description of the entity</t>
  </si>
  <si>
    <t>Full consolidation</t>
  </si>
  <si>
    <t>Proportional consolidation</t>
  </si>
  <si>
    <t>Equity method</t>
  </si>
  <si>
    <t>Neither consolidated nor deducted</t>
  </si>
  <si>
    <t>Deducted</t>
  </si>
  <si>
    <t>BAWAG Leasing &amp; fleet s.r.o., Prague</t>
  </si>
  <si>
    <t>No consolidation</t>
  </si>
  <si>
    <t>x</t>
  </si>
  <si>
    <t>Leasing company</t>
  </si>
  <si>
    <t>FCT Pearl</t>
  </si>
  <si>
    <t>Other financial entity</t>
  </si>
  <si>
    <t>Fides Leasing GmbH</t>
  </si>
  <si>
    <t>Gara RPK Grundstücksverwaltungsgesellschaft m.b.H.</t>
  </si>
  <si>
    <t>Real Estate company</t>
  </si>
  <si>
    <t>Kommunalleasing GmbH</t>
  </si>
  <si>
    <t>PT Immobilienleasing GmbH</t>
  </si>
  <si>
    <t>Template EU PV1: Prudent valuation adjustments (PVA)</t>
  </si>
  <si>
    <t>EU e1</t>
  </si>
  <si>
    <t>EU e2</t>
  </si>
  <si>
    <t>Risk category</t>
  </si>
  <si>
    <t>Category level AVA - Valuation uncertainty</t>
  </si>
  <si>
    <t>Total core approach</t>
  </si>
  <si>
    <t>Category level AVA</t>
  </si>
  <si>
    <t>Interest Rates</t>
  </si>
  <si>
    <t>Foreign exchange</t>
  </si>
  <si>
    <t>Credit</t>
  </si>
  <si>
    <t>Commodities</t>
  </si>
  <si>
    <t>Unearned credit spreads AVA</t>
  </si>
  <si>
    <t>Investment and funding costs AVA</t>
  </si>
  <si>
    <r>
      <t xml:space="preserve">Of which: 
</t>
    </r>
    <r>
      <rPr>
        <b/>
        <sz val="11"/>
        <rFont val="Calibri"/>
        <family val="2"/>
        <scheme val="minor"/>
      </rPr>
      <t>Total core approach</t>
    </r>
    <r>
      <rPr>
        <sz val="11"/>
        <rFont val="Calibri"/>
        <family val="2"/>
        <scheme val="minor"/>
      </rPr>
      <t xml:space="preserve"> in the trading book</t>
    </r>
  </si>
  <si>
    <r>
      <t xml:space="preserve">Of which:
 </t>
    </r>
    <r>
      <rPr>
        <b/>
        <sz val="11"/>
        <rFont val="Calibri"/>
        <family val="2"/>
        <scheme val="minor"/>
      </rPr>
      <t>Total core approach</t>
    </r>
    <r>
      <rPr>
        <sz val="11"/>
        <rFont val="Calibri"/>
        <family val="2"/>
        <scheme val="minor"/>
      </rPr>
      <t xml:space="preserve"> in the banking book</t>
    </r>
  </si>
  <si>
    <t>Market price uncertainty</t>
  </si>
  <si>
    <t>Set not applicable in the EU</t>
  </si>
  <si>
    <t>Close-out cost</t>
  </si>
  <si>
    <t>Concentrated positions</t>
  </si>
  <si>
    <t>Early termination</t>
  </si>
  <si>
    <t>Model risk</t>
  </si>
  <si>
    <t>Future administrative costs</t>
  </si>
  <si>
    <t>Total Additional Valuation Adjustments (AVAs)</t>
  </si>
  <si>
    <t>not applicable, da wir C32.02 nicht melden müssen</t>
  </si>
  <si>
    <t>Template EU CC1 - Composition of regulatory own funds</t>
  </si>
  <si>
    <t xml:space="preserve">  (a)</t>
  </si>
  <si>
    <t xml:space="preserve">  (b)</t>
  </si>
  <si>
    <t>Amounts</t>
  </si>
  <si>
    <t>Source based on reference numbers/letters of the balance sheet under the regulatory scope of consolidation </t>
  </si>
  <si>
    <t xml:space="preserve">Common Equity Tier 1 (CET1) capital:  instruments and reserves                                             </t>
  </si>
  <si>
    <t xml:space="preserve">Capital instruments and the related share premium accounts </t>
  </si>
  <si>
    <t xml:space="preserve">     of which: Instrument type 1</t>
  </si>
  <si>
    <t xml:space="preserve">     of which: Instrument type 2</t>
  </si>
  <si>
    <t xml:space="preserve">     of which: Instrument type 3</t>
  </si>
  <si>
    <t xml:space="preserve">Retained earnings </t>
  </si>
  <si>
    <t>2, 31</t>
  </si>
  <si>
    <t>Accumulated other comprehensive income (and other reserves)</t>
  </si>
  <si>
    <t>1, 3</t>
  </si>
  <si>
    <t>EU-3a</t>
  </si>
  <si>
    <t>Funds for general banking risk</t>
  </si>
  <si>
    <t xml:space="preserve">Amount of qualifying items referred to in Article 484 (3) and the related share premium accounts subject to phase out from CET1 </t>
  </si>
  <si>
    <t>Minority interests (amount allowed in consolidated CET1)</t>
  </si>
  <si>
    <t>EU-5a</t>
  </si>
  <si>
    <t xml:space="preserve">Independently reviewed interim profits net of any foreseeable charge or dividend </t>
  </si>
  <si>
    <t>Common Equity Tier 1 (CET1) capital before regulatory adjustments</t>
  </si>
  <si>
    <t>Common Equity Tier 1 (CET1) capital: regulatory adjustments </t>
  </si>
  <si>
    <t>Additional value adjustments (negative amount)</t>
  </si>
  <si>
    <t>Intangible assets (net of related tax liability) (negative amount)</t>
  </si>
  <si>
    <t>Deferred tax assets that rely on future profitability excluding those arising from temporary differences (net of related tax liability where the conditions in Article 38 (3) are met) (negative amount)</t>
  </si>
  <si>
    <t>Fair value reserves related to gains or losses on cash flow hedges of financial instruments that are not valued at fair value</t>
  </si>
  <si>
    <t xml:space="preserve">Negative amounts resulting from the calculation of expected loss amounts </t>
  </si>
  <si>
    <t>Any increase in equity that results from securitised assets (negative amount)</t>
  </si>
  <si>
    <t>Gains or losses on liabilities valued at fair value resulting from changes in own credit standing</t>
  </si>
  <si>
    <t>Defined-benefit pension fund assets (negative amount)</t>
  </si>
  <si>
    <t>Direct, indirect and synthetic holdings by an institution of own CET1 instruments (negative amount)</t>
  </si>
  <si>
    <t>Direct, indirect and synthetic holdings of the CET 1 instruments of financial sector entities where those entities have reciprocal cross holdings with the institution designed to inflate artificially the own funds of the institution (negative amount)</t>
  </si>
  <si>
    <t>Direct, indirect and synthetic holdings by the institution of the CET1 instruments of financial sector entities where the institution does not have a significant investment in those entities (amount above 10% threshold and net of eligible short positions) (negative amount)</t>
  </si>
  <si>
    <t>Direct, indirect and synthetic holdings by the institution of the CET1 instruments of financial sector entities where the institution has a significant investment in those entities (amount above 10% threshold and net of eligible short positions) (negative amount)</t>
  </si>
  <si>
    <t>EU-20a</t>
  </si>
  <si>
    <t>Exposure amount of the following items which qualify for a RW of 1250%, where the institution opts for the deduction alternative</t>
  </si>
  <si>
    <t>EU-20b</t>
  </si>
  <si>
    <t xml:space="preserve">     of which: qualifying holdings outside the financial sector (negative amount)</t>
  </si>
  <si>
    <t>EU-20c</t>
  </si>
  <si>
    <t xml:space="preserve">     of which: securitisation positions (negative amount)</t>
  </si>
  <si>
    <t>EU-20d</t>
  </si>
  <si>
    <t xml:space="preserve">     of which: free deliveries (negative amount)</t>
  </si>
  <si>
    <t>Deferred tax assets arising from temporary differences (amount above 10% threshold, net of related tax liability where the conditions in Article 38 (3) are met) (negative amount)</t>
  </si>
  <si>
    <t>Amount exceeding the 17,65% threshold (negative amount)</t>
  </si>
  <si>
    <t xml:space="preserve">     of which: direct, indirect and synthetic holdings by the institution of the CET1 instruments of financial sector entities where the institution has a significant investment in those entities</t>
  </si>
  <si>
    <t xml:space="preserve">     of which: deferred tax assets arising from temporary differences</t>
  </si>
  <si>
    <t>EU-25a</t>
  </si>
  <si>
    <t>Losses for the current financial year (negative amount)</t>
  </si>
  <si>
    <t>EU-25b</t>
  </si>
  <si>
    <t>Foreseeable tax charges relating to CET1 items except where the institution suitably adjusts the amount of CET1 items insofar as such tax charges reduce the amount up to which those items may be used to cover risks or losses (negative amount)</t>
  </si>
  <si>
    <t>Qualifying AT1 deductions that exceed the AT1 items of the institution (negative amount)</t>
  </si>
  <si>
    <t>27a</t>
  </si>
  <si>
    <r>
      <t xml:space="preserve">Other regulatory adjustments to CET1 capital </t>
    </r>
    <r>
      <rPr>
        <i/>
        <sz val="11"/>
        <rFont val="Calibri"/>
        <family val="2"/>
        <scheme val="minor"/>
      </rPr>
      <t>(including IFRS 9 transitional adjustments when relevant)</t>
    </r>
  </si>
  <si>
    <t>Total regulatory adjustments to Common Equity Tier 1 (CET1)</t>
  </si>
  <si>
    <t xml:space="preserve">Common Equity Tier 1 (CET1) capital </t>
  </si>
  <si>
    <t>Additional Tier 1 (AT1) capital: instruments</t>
  </si>
  <si>
    <t xml:space="preserve">     of which: classified as equity under applicable accounting standards</t>
  </si>
  <si>
    <t xml:space="preserve">     of which: classified as liabilities under applicable accounting standards</t>
  </si>
  <si>
    <t>Amount of qualifying items referred to in Article 484 (4) and the related share premium accounts subject to phase out from AT1 as described in Article 486(3) of CRR</t>
  </si>
  <si>
    <t>EU-33a</t>
  </si>
  <si>
    <t>Amount of qualifying items referred to in Article 494a(1) subject to phase out from AT1</t>
  </si>
  <si>
    <t>EU-33b</t>
  </si>
  <si>
    <t>Amount of qualifying items referred to in Article 494b(1) subject to phase out from AT1</t>
  </si>
  <si>
    <t xml:space="preserve">Qualifying Tier 1 capital included in consolidated AT1 capital (including minority interests not included in row 5) issued by subsidiaries and held by third parties </t>
  </si>
  <si>
    <t xml:space="preserve">    of which: instruments issued by subsidiaries subject to phase out </t>
  </si>
  <si>
    <t xml:space="preserve">   Additional Tier 1 (AT1) capital before regulatory adjustments</t>
  </si>
  <si>
    <t>Additional Tier 1 (AT1) capital: regulatory adjustments</t>
  </si>
  <si>
    <t>Direct, indirect and synthetic holdings by an institution of own AT1 instruments (negative amount)</t>
  </si>
  <si>
    <t>Direct, indirect and synthetic holdings of the AT1 instruments of financial sector entities where those entities have reciprocal cross holdings with the institution designed to inflate artificially the own funds of the institution (negative amount)</t>
  </si>
  <si>
    <t>Direct, indirect and synthetic holdings of the AT1 instruments of financial sector entities where the institution does not have a significant investment in those entities (amount above 10% threshold and net of eligible short positions) (negative amount)</t>
  </si>
  <si>
    <t>Direct, indirect and synthetic holdings by the institution of the AT1 instruments of financial sector entities where the institution has a significant investment in those entities (net of eligible short positions) (negative amount)</t>
  </si>
  <si>
    <t>Qualifying T2 deductions that exceed the T2 items of the institution (negative amount)</t>
  </si>
  <si>
    <t xml:space="preserve">42a </t>
  </si>
  <si>
    <t>Other regulatory adjustments to AT1 capital</t>
  </si>
  <si>
    <t>Total regulatory adjustments to Additional Tier 1 (AT1) capital</t>
  </si>
  <si>
    <t xml:space="preserve">Additional Tier 1 (AT1) capital </t>
  </si>
  <si>
    <t>Tier 1 capital (T1 = CET1 + AT1)</t>
  </si>
  <si>
    <t>Tier 2 (T2) capital: instruments</t>
  </si>
  <si>
    <t>Capital instruments and the related share premium accounts</t>
  </si>
  <si>
    <t>Amount of qualifying  items referred to in Article 484 (5) and the related share premium accounts subject to phase out from T2 as described in Article 486(4) of CRR</t>
  </si>
  <si>
    <t>EU-47a</t>
  </si>
  <si>
    <t>Amount of qualifying  items referred to in Article 494a (2) subject to phase out from T2</t>
  </si>
  <si>
    <t>EU-47b</t>
  </si>
  <si>
    <t>Amount of qualifying  items referred to in Article 494b (2) subject to phase out from T2</t>
  </si>
  <si>
    <t xml:space="preserve">Qualifying own funds instruments included in consolidated T2 capital (including minority interests and AT1 instruments not included in rows 5 or 34) issued by subsidiaries and held by third parties </t>
  </si>
  <si>
    <t xml:space="preserve">   of which: instruments issued by subsidiaries subject to phase out</t>
  </si>
  <si>
    <t>Credit risk adjustments</t>
  </si>
  <si>
    <t>Tier 2 (T2) capital before regulatory adjustments</t>
  </si>
  <si>
    <t>Tier 2 (T2) capital: regulatory adjustments </t>
  </si>
  <si>
    <t>Direct, indirect and synthetic holdings by an institution of own T2 instruments and subordinated loans (negative amount)</t>
  </si>
  <si>
    <t>Direct, indirect and synthetic holdings of the T2 instruments and subordinated loans of financial sector entities where those entities have reciprocal cross holdings with the institution designed to inflate artificially the own funds of the institution (negative amount)</t>
  </si>
  <si>
    <t xml:space="preserve">Direct, indirect and synthetic holdings of the T2 instruments and subordinated loans of financial sector entities where the institution does not have a significant investment in those entities (amount above 10% threshold and net of eligible short positions) (negative amount)  </t>
  </si>
  <si>
    <t>54a</t>
  </si>
  <si>
    <t>Direct, indirect and synthetic holdings by the institution of the T2 instruments and subordinated loans of financial sector entities where the institution has a significant investment in those entities (net of eligible short positions) (negative amount)</t>
  </si>
  <si>
    <t>EU-56a </t>
  </si>
  <si>
    <t>Qualifying eligible liabilities deductions that exceed the eligible liabilities items of the institution (negative amount)</t>
  </si>
  <si>
    <t>EU-56b</t>
  </si>
  <si>
    <t>Other regulatory adjustments to T2 capital</t>
  </si>
  <si>
    <t>Total regulatory adjustments to Tier 2 (T2) capital</t>
  </si>
  <si>
    <t xml:space="preserve">Tier 2 (T2) capital </t>
  </si>
  <si>
    <t>Total capital (TC = T1 + T2)</t>
  </si>
  <si>
    <t>Total Risk exposure amount</t>
  </si>
  <si>
    <t>Capital ratios and requirements including buffers </t>
  </si>
  <si>
    <t>Common Equity Tier 1 capital</t>
  </si>
  <si>
    <t>Tier 1 capital</t>
  </si>
  <si>
    <t>Total capital</t>
  </si>
  <si>
    <t>Institution CET1 overall capital requirements</t>
  </si>
  <si>
    <t xml:space="preserve">of which: capital conservation buffer requirement </t>
  </si>
  <si>
    <t xml:space="preserve">of which: countercyclical capital buffer requirement </t>
  </si>
  <si>
    <t xml:space="preserve">of which: systemic risk buffer requirement </t>
  </si>
  <si>
    <t>EU-67a</t>
  </si>
  <si>
    <t>of which: Global Systemically Important Institution (G-SII) or Other Systemically Important Institution (O-SII) buffer requirement</t>
  </si>
  <si>
    <t>EU-67b</t>
  </si>
  <si>
    <t>of which: additional own funds requirements to address the risks other than the risk of excessive leverage</t>
  </si>
  <si>
    <t xml:space="preserve">Common Equity Tier 1 available to meet buffers (as a percentage of risk exposure amount) </t>
  </si>
  <si>
    <t>National minima (if different from Basel III)</t>
  </si>
  <si>
    <t>[non relevant in EU regulation]</t>
  </si>
  <si>
    <t>Amounts below the thresholds for deduction (before risk weighting) </t>
  </si>
  <si>
    <t xml:space="preserve">Direct and indirect holdings of own funds and  eligible liabilities of financial sector entities where the institution does not have a significant investment in those entities (amount below 10% threshold and net of eligible short positions)   </t>
  </si>
  <si>
    <t xml:space="preserve">Direct and indirect holdings by the institution of the CET1 instruments of financial sector entities where the institution has a significant investment in those entities (amount below 17.65% thresholds and net of eligible short positions) </t>
  </si>
  <si>
    <t>Deferred tax assets arising from temporary differences (amount below 10% threshold, net of related tax liability where the conditions in Article 38 (3) are met)</t>
  </si>
  <si>
    <t>Applicable caps on the inclusion of provisions in Tier 2 </t>
  </si>
  <si>
    <t>Credit risk adjustments included in T2 in respect of exposures subject to standardised approach (prior to the application of the cap)</t>
  </si>
  <si>
    <t>Cap on inclusion of credit risk adjustments in T2 under standardised approach</t>
  </si>
  <si>
    <t>Credit risk adjustments included in T2 in respect of exposures subject to internal ratings-based approach (prior to the application of the cap)</t>
  </si>
  <si>
    <t>Cap for inclusion of credit risk adjustments in T2 under internal ratings-based approach</t>
  </si>
  <si>
    <t>Template EU CC2 - reconciliation of regulatory own funds to balance sheet in the audited financial statements</t>
  </si>
  <si>
    <t>Balance sheet as in published financial statements</t>
  </si>
  <si>
    <t>Under regulatory scope of consolidation</t>
  </si>
  <si>
    <t>Reference</t>
  </si>
  <si>
    <t>As at period end</t>
  </si>
  <si>
    <r>
      <t xml:space="preserve">Assets - </t>
    </r>
    <r>
      <rPr>
        <i/>
        <sz val="11"/>
        <color rgb="FF000000"/>
        <rFont val="Calibri"/>
        <family val="2"/>
        <scheme val="minor"/>
      </rPr>
      <t>Breakdown by asset clases according to the balance sheet in the published financial statements</t>
    </r>
  </si>
  <si>
    <t>A1</t>
  </si>
  <si>
    <t>A2</t>
  </si>
  <si>
    <t>Financial assets at fair value through profit or loss</t>
  </si>
  <si>
    <t>A3</t>
  </si>
  <si>
    <t>Financial assets at fair value through other comprehensive income</t>
  </si>
  <si>
    <t>A4</t>
  </si>
  <si>
    <t>Financial assets held for trading</t>
  </si>
  <si>
    <t>A5</t>
  </si>
  <si>
    <t>Financial assets measured at amortized cost</t>
  </si>
  <si>
    <t>A6</t>
  </si>
  <si>
    <t>A7</t>
  </si>
  <si>
    <t>A8</t>
  </si>
  <si>
    <t>Securities</t>
  </si>
  <si>
    <t>A9</t>
  </si>
  <si>
    <t>A10</t>
  </si>
  <si>
    <t>A11</t>
  </si>
  <si>
    <t>Property, plant and equipment</t>
  </si>
  <si>
    <t>A12</t>
  </si>
  <si>
    <t>Investment properties</t>
  </si>
  <si>
    <t>A13</t>
  </si>
  <si>
    <t>Goodwill</t>
  </si>
  <si>
    <t>A14</t>
  </si>
  <si>
    <t>Brand names and customer relationships</t>
  </si>
  <si>
    <t>A15</t>
  </si>
  <si>
    <t>Software and other intangible assets</t>
  </si>
  <si>
    <t>A16</t>
  </si>
  <si>
    <t>A17</t>
  </si>
  <si>
    <t>A18</t>
  </si>
  <si>
    <t>Associates recognized at equity</t>
  </si>
  <si>
    <t>A19</t>
  </si>
  <si>
    <t>A20</t>
  </si>
  <si>
    <t>A21</t>
  </si>
  <si>
    <t>Total assets</t>
  </si>
  <si>
    <r>
      <t>Liabilities</t>
    </r>
    <r>
      <rPr>
        <i/>
        <sz val="11"/>
        <color rgb="FF000000"/>
        <rFont val="Calibri"/>
        <family val="2"/>
        <scheme val="minor"/>
      </rPr>
      <t xml:space="preserve"> - Breakdown by liability clases according to the balance sheet in the published financial statements</t>
    </r>
  </si>
  <si>
    <t>L1</t>
  </si>
  <si>
    <t>Financial liabilities designated at fair value through profit or loss</t>
  </si>
  <si>
    <t>L2</t>
  </si>
  <si>
    <t>Financial liabilities held for trading</t>
  </si>
  <si>
    <t>L3</t>
  </si>
  <si>
    <t>Financial liabilities at amortized cost</t>
  </si>
  <si>
    <t>L4</t>
  </si>
  <si>
    <t>L5</t>
  </si>
  <si>
    <t>Issued bonds, subordinated and supplementary capital</t>
  </si>
  <si>
    <t>L6</t>
  </si>
  <si>
    <t>L7</t>
  </si>
  <si>
    <t>L8</t>
  </si>
  <si>
    <t>L9</t>
  </si>
  <si>
    <t>L10</t>
  </si>
  <si>
    <t>L11</t>
  </si>
  <si>
    <t>L12</t>
  </si>
  <si>
    <t>L13</t>
  </si>
  <si>
    <t>L14</t>
  </si>
  <si>
    <t>Liabilities in disposal groups held for sale</t>
  </si>
  <si>
    <t>L15</t>
  </si>
  <si>
    <t>Total liabilities</t>
  </si>
  <si>
    <t>Shareholders' Equity</t>
  </si>
  <si>
    <t>S1</t>
  </si>
  <si>
    <t>Equity attributable to the owners of the parent (ex AT1 capital)</t>
  </si>
  <si>
    <t>S2</t>
  </si>
  <si>
    <t>thereof subscribed capital and capital reserves</t>
  </si>
  <si>
    <t>S3</t>
  </si>
  <si>
    <t>thereof retained earnings reserve</t>
  </si>
  <si>
    <t>S4</t>
  </si>
  <si>
    <t>thereof funds for general banking risk</t>
  </si>
  <si>
    <t>S5</t>
  </si>
  <si>
    <t>thereof fair value reserves related to gains or losses on cash flow hedges of financial instruments that are not valued at fair value</t>
  </si>
  <si>
    <t>S6</t>
  </si>
  <si>
    <t>thereof gains or losses on liabilities valued at fair value resulting from changes in own credit standing</t>
  </si>
  <si>
    <t>S7</t>
  </si>
  <si>
    <t>thereof holdings of own CET 1 instruments</t>
  </si>
  <si>
    <t>S8</t>
  </si>
  <si>
    <t>30, 31</t>
  </si>
  <si>
    <t>S9</t>
  </si>
  <si>
    <t>S10</t>
  </si>
  <si>
    <t>Total shareholders' equity</t>
  </si>
  <si>
    <t>Template EU CCA: Main features of regulatory own funds instruments and eligible liabilities instruments</t>
  </si>
  <si>
    <t>Issuer</t>
  </si>
  <si>
    <t>BAWAG Group AG</t>
  </si>
  <si>
    <t>BAWAG P.S.K. Bank für Arbeit und Wirtschaft und Österreichische Postsparkasse Aktiengesellschaft</t>
  </si>
  <si>
    <t>Unique identifier (eg CUSIP, ISIN or Bloomberg identifier for private placement)</t>
  </si>
  <si>
    <t>AT0000BAWAG2</t>
  </si>
  <si>
    <t>XS2819840120</t>
  </si>
  <si>
    <t>XS2707629056</t>
  </si>
  <si>
    <t>XS2997361485</t>
  </si>
  <si>
    <t>XS2049584084</t>
  </si>
  <si>
    <t>DE000A0ABYA6</t>
  </si>
  <si>
    <t>AT0000306691</t>
  </si>
  <si>
    <t>AT0000A1R285</t>
  </si>
  <si>
    <t>AT0000A31EP0</t>
  </si>
  <si>
    <t>CH1214797214</t>
  </si>
  <si>
    <t>XS2531479462</t>
  </si>
  <si>
    <t>AT0000A31L35</t>
  </si>
  <si>
    <t>XS2851605886</t>
  </si>
  <si>
    <t>XS2981978989</t>
  </si>
  <si>
    <t>XS3170898723</t>
  </si>
  <si>
    <t>2a</t>
  </si>
  <si>
    <t>Public or private placement</t>
  </si>
  <si>
    <t>Public</t>
  </si>
  <si>
    <t>Private</t>
  </si>
  <si>
    <t>Governing law(s) of the instrument</t>
  </si>
  <si>
    <t>Austrian law</t>
  </si>
  <si>
    <t>German / Austrian law</t>
  </si>
  <si>
    <t>German  / Austrian law</t>
  </si>
  <si>
    <t>German law</t>
  </si>
  <si>
    <t>3a </t>
  </si>
  <si>
    <t>Contractual recognition of write down and conversion powers of resolution authorities</t>
  </si>
  <si>
    <t>n/a</t>
  </si>
  <si>
    <t>yes</t>
  </si>
  <si>
    <t>Regulatory treatment</t>
  </si>
  <si>
    <t xml:space="preserve">    Current treatment taking into account, where applicable, transitional CRR rules</t>
  </si>
  <si>
    <t>CET1</t>
  </si>
  <si>
    <t>AT1</t>
  </si>
  <si>
    <t>Tier 2</t>
  </si>
  <si>
    <t>eligible liabilities instruments</t>
  </si>
  <si>
    <t xml:space="preserve">     Post-transitional CRR rules</t>
  </si>
  <si>
    <t>No</t>
  </si>
  <si>
    <t xml:space="preserve">     Eligible at solo/(sub-)consolidated/ solo&amp;(sub-)consolidated</t>
  </si>
  <si>
    <t>consolidated</t>
  </si>
  <si>
    <t>solo&amp;(sub-)consolidated</t>
  </si>
  <si>
    <t xml:space="preserve">     Instrument type (types to be specified by each jurisdiction)</t>
  </si>
  <si>
    <t>ordinary shares</t>
  </si>
  <si>
    <t>AT1 subordinated debt</t>
  </si>
  <si>
    <t>Tier 2 subordinated debt</t>
  </si>
  <si>
    <t>senior non-preferred debt</t>
  </si>
  <si>
    <t>senior preferred debt</t>
  </si>
  <si>
    <t>Amount recognised in regulatory capital or eligible liabilities  (Currency in million, as of most recent reporting date)</t>
  </si>
  <si>
    <t>EUR 3,851,418,049.22</t>
  </si>
  <si>
    <t>EUR 500,000,000</t>
  </si>
  <si>
    <t>EUR 398,961,155.80</t>
  </si>
  <si>
    <t>EUR 249,002,804.47</t>
  </si>
  <si>
    <t>EUR 20,000,000</t>
  </si>
  <si>
    <t>EUR 0</t>
  </si>
  <si>
    <t>CHF 175,000,000</t>
  </si>
  <si>
    <t>EUR 10,000,000</t>
  </si>
  <si>
    <t xml:space="preserve">Nominal amount of instrument </t>
  </si>
  <si>
    <t>EUR 1</t>
  </si>
  <si>
    <t>EUR 400,000,000</t>
  </si>
  <si>
    <t>EUR 250,000,000</t>
  </si>
  <si>
    <t>EUR 18,410</t>
  </si>
  <si>
    <t>EUR 900,000</t>
  </si>
  <si>
    <t>EUR 25,000,000</t>
  </si>
  <si>
    <t>EU-9a</t>
  </si>
  <si>
    <t>Issue price</t>
  </si>
  <si>
    <t>EUR 48</t>
  </si>
  <si>
    <t>EU-9b</t>
  </si>
  <si>
    <t>Redemption price</t>
  </si>
  <si>
    <t>Accounting classification</t>
  </si>
  <si>
    <t>Liability - amortized cost</t>
  </si>
  <si>
    <t>Liability - amortised cost</t>
  </si>
  <si>
    <t>Liability - fair value option</t>
  </si>
  <si>
    <t>Original date of issuance</t>
  </si>
  <si>
    <t>Perpetual or dated</t>
  </si>
  <si>
    <t>No maturity</t>
  </si>
  <si>
    <t>Maturity date</t>
  </si>
  <si>
    <t xml:space="preserve">     Original maturity date </t>
  </si>
  <si>
    <t>perpetual</t>
  </si>
  <si>
    <t>Issuer call subject to prior supervisory approval</t>
  </si>
  <si>
    <t>Yes</t>
  </si>
  <si>
    <t xml:space="preserve">     Optional call date, contingent call dates and redemption amount </t>
  </si>
  <si>
    <t>18.09.2029 at 100%</t>
  </si>
  <si>
    <t>24.11.2028 at 100%</t>
  </si>
  <si>
    <t>07.02.2030 at 100%</t>
  </si>
  <si>
    <t>03.10.2028 at 100%</t>
  </si>
  <si>
    <t>21.01.2031 at 100%</t>
  </si>
  <si>
    <t>02.09.2032 at 100%</t>
  </si>
  <si>
    <t xml:space="preserve">     Subsequent call dates, if applicable</t>
  </si>
  <si>
    <t>18.09.2029 - 18.03.2030 at 100%
after 18.03.2030 semi-annual at 100%</t>
  </si>
  <si>
    <t>24.11.2028 - 24.02.2029 at 100%</t>
  </si>
  <si>
    <t>07.02.2030 - 07.05.2030 at 100%</t>
  </si>
  <si>
    <t>Coupons / dividends</t>
  </si>
  <si>
    <t xml:space="preserve">Fixed or floating dividend/coupon </t>
  </si>
  <si>
    <t>Fixed</t>
  </si>
  <si>
    <t>Floating</t>
  </si>
  <si>
    <t xml:space="preserve">Coupon rate and any related index </t>
  </si>
  <si>
    <t>7.250% p.a.</t>
  </si>
  <si>
    <t>6.750% pa.</t>
  </si>
  <si>
    <t>4.125% pa.</t>
  </si>
  <si>
    <t>0.38% p.a.</t>
  </si>
  <si>
    <t>100% of 10-year GBP CMS x EUR 100,000</t>
  </si>
  <si>
    <t>0% p.a.</t>
  </si>
  <si>
    <t>0 % p.a.</t>
  </si>
  <si>
    <t>4.085 % p.a.</t>
  </si>
  <si>
    <t>2.955 % p.a.</t>
  </si>
  <si>
    <t>4.125 % p.a.</t>
  </si>
  <si>
    <t>4.484 % p.a.</t>
  </si>
  <si>
    <t>3.125 % p.a.</t>
  </si>
  <si>
    <t>3.500 % p.a.</t>
  </si>
  <si>
    <t>3.375 % p.a.</t>
  </si>
  <si>
    <t xml:space="preserve">Existence of a dividend stopper </t>
  </si>
  <si>
    <t xml:space="preserve">     Fully discretionary, partially discretionary or mandatory (in terms of timing)</t>
  </si>
  <si>
    <t>Fully discretionary</t>
  </si>
  <si>
    <t>Mandatory</t>
  </si>
  <si>
    <t xml:space="preserve">     Fully discretionary, partially discretionary or mandatory (in terms of amount)</t>
  </si>
  <si>
    <t xml:space="preserve">     Existence of step up or other incentive to redeem</t>
  </si>
  <si>
    <t xml:space="preserve">     Noncumulative or cumulative</t>
  </si>
  <si>
    <t>Noncumulative</t>
  </si>
  <si>
    <t>Convertible or non-convertible</t>
  </si>
  <si>
    <t>non-convertible</t>
  </si>
  <si>
    <t xml:space="preserve">     If convertible, conversion trigger(s)</t>
  </si>
  <si>
    <t xml:space="preserve">     If convertible, fully or partially</t>
  </si>
  <si>
    <t xml:space="preserve">     If convertible, conversion rate</t>
  </si>
  <si>
    <t xml:space="preserve">     If convertible, mandatory or optional conversion</t>
  </si>
  <si>
    <t xml:space="preserve">     If convertible, specify instrument type convertible into</t>
  </si>
  <si>
    <t xml:space="preserve">     If convertible, specify issuer of instrument it converts into</t>
  </si>
  <si>
    <t>Write-down features</t>
  </si>
  <si>
    <t xml:space="preserve">     If write-down, write-down trigger(s)</t>
  </si>
  <si>
    <t>CET1 ratio &lt; 5.125%</t>
  </si>
  <si>
    <t xml:space="preserve">     If write-down, full or partial</t>
  </si>
  <si>
    <t>partial</t>
  </si>
  <si>
    <t xml:space="preserve">     If write-down, permanent or temporary</t>
  </si>
  <si>
    <t>temporary</t>
  </si>
  <si>
    <t xml:space="preserve">        If temporary write-down, description of write-up mechanism</t>
  </si>
  <si>
    <t>discretionary (pro-rata)</t>
  </si>
  <si>
    <t>34a </t>
  </si>
  <si>
    <t>Type of subordination (only for eligible liabilities)</t>
  </si>
  <si>
    <t>contractual</t>
  </si>
  <si>
    <t>EU-34b</t>
  </si>
  <si>
    <t>Ranking of the instrument in normal insolvency proceedings</t>
  </si>
  <si>
    <t>Senior Non-preferred</t>
  </si>
  <si>
    <t>Senior preferred</t>
  </si>
  <si>
    <t>Position in subordination hierarchy in liquidation (specify instrument type immediately senior to instrument)</t>
  </si>
  <si>
    <t>Eligible deposits from natural persons and micro, small and medium-sized enterprises</t>
  </si>
  <si>
    <t>Non-compliant transitioned features</t>
  </si>
  <si>
    <t>If yes, specify non-compliant features</t>
  </si>
  <si>
    <t>None</t>
  </si>
  <si>
    <t>37a</t>
  </si>
  <si>
    <t>Link to the full term and conditions of the intrument (signposting)</t>
  </si>
  <si>
    <t>https://www.bawaggroup.com/resource/blob/88358/e8ee11c92375a9dd1628df6a92176494/bawag-2024-at1-prospectus-data.pdf</t>
  </si>
  <si>
    <t>https://www.bawaggroup.com/resource/blob/68088/fdc76362c0993dd7eda7374d89fbb46b/final-terms-upload-data.pdf</t>
  </si>
  <si>
    <t>https://www.bawaggroup.com/resource/blob/94374/2faef78425768d81c6689ccedb9e061d/bawag-group-ag-t2-2025-final-terms-final--data.pdf</t>
  </si>
  <si>
    <t>https://www.bawaggroup.com/linkableblob/-/473634/db431d415b40cc47acb0d5f6bb052b20/0-375--bawag-psk-2027-senior-non-preferred-data.pdf</t>
  </si>
  <si>
    <t>https://www.bawaggroup.com/linkableblob/BAWAGGROUP/536734/e47f37f132271c659ab268bef32740da/2-955--bawag-psk-2027-senior-preferred-data.pdf</t>
  </si>
  <si>
    <t>https://www.bawaggroup.com/resource/blob/37568/a7220b7739017aa42dbc389d4c26a4e0/4-125-bawag-psk-2027-senior-preferred-data-data.pdf</t>
  </si>
  <si>
    <t>https://www.bawaggroup.com/resource/blob/89270/ace97722dd03d120ae1c5071061470ac/bawag-p-s-k-green-sp-2024-final-terms-data.pdf</t>
  </si>
  <si>
    <t>https://www.bawaggroup.com/resource/blob/93328/21117b753b13948b10c1dbfbf7b437c8/bawag-p-s-k-green-sp-2025-final-terms-upload--data.pdf</t>
  </si>
  <si>
    <t>https://www.bawaggroup.com/resource/blob/108152/faa2bb81d5f0121abc809f77216d14b7/bawag-psk-green-sp-august-2025-final-terms-final-upload-data.pdf</t>
  </si>
  <si>
    <t>The amount recognised in regulatory capital refers to the total eligible amount on group level before taking into account any constraints that may arise out of eligible minority calculation acc. to Article 88 CRR.</t>
  </si>
  <si>
    <t>The corresponding minority interest calculation in accordance to Article 88 CRR based on total equity of each consolidated entity. Therefore result cannot be assigned to individual capital instruments.</t>
  </si>
  <si>
    <t>Template EU CCyB1 - Geographical distribution of credit exposures relevant for the calculation of the countercyclical buffer</t>
  </si>
  <si>
    <t>i</t>
  </si>
  <si>
    <t>j</t>
  </si>
  <si>
    <t>k</t>
  </si>
  <si>
    <t>l</t>
  </si>
  <si>
    <t>m</t>
  </si>
  <si>
    <t>General credit exposures</t>
  </si>
  <si>
    <t>Relevant credit exposures – Market risk</t>
  </si>
  <si>
    <t>Securitisation exposures  Exposure value for non-trading book</t>
  </si>
  <si>
    <t>Total exposure value</t>
  </si>
  <si>
    <t>Own fund requirements</t>
  </si>
  <si>
    <t xml:space="preserve">Risk-weighted exposure amounts </t>
  </si>
  <si>
    <t>Own fund requirements weights
(%)</t>
  </si>
  <si>
    <t>Countercyclical buffer rate
(%)</t>
  </si>
  <si>
    <t>Exposure value under the standardised approach</t>
  </si>
  <si>
    <t>Exposure value under the IRB approach</t>
  </si>
  <si>
    <t>Sum of long and short positions of trading book exposures for SA</t>
  </si>
  <si>
    <t>Value of trading book exposures for internal models</t>
  </si>
  <si>
    <t>Relevant credit risk exposures - Credit risk</t>
  </si>
  <si>
    <t xml:space="preserve">Relevant credit exposures – Securitisation positions in the non-trading book </t>
  </si>
  <si>
    <t xml:space="preserve"> Total</t>
  </si>
  <si>
    <t>010</t>
  </si>
  <si>
    <t>Breakdown by country:</t>
  </si>
  <si>
    <t>Germany</t>
  </si>
  <si>
    <t>The Netherlands</t>
  </si>
  <si>
    <t>Ireland</t>
  </si>
  <si>
    <t>France</t>
  </si>
  <si>
    <t>Luxembourg</t>
  </si>
  <si>
    <t>Great Britain</t>
  </si>
  <si>
    <t>Sweden</t>
  </si>
  <si>
    <t>Spain</t>
  </si>
  <si>
    <t>Hungary</t>
  </si>
  <si>
    <t>Denmark</t>
  </si>
  <si>
    <t>Slovakia</t>
  </si>
  <si>
    <t>Czechia</t>
  </si>
  <si>
    <t>Belgium</t>
  </si>
  <si>
    <t>Norway</t>
  </si>
  <si>
    <t>Croatia</t>
  </si>
  <si>
    <t>Poland</t>
  </si>
  <si>
    <t>Romania</t>
  </si>
  <si>
    <t>Slovenia</t>
  </si>
  <si>
    <t>Bulgaria</t>
  </si>
  <si>
    <t>Australia</t>
  </si>
  <si>
    <t>Greece</t>
  </si>
  <si>
    <t>Cyprus</t>
  </si>
  <si>
    <t>Lithuania</t>
  </si>
  <si>
    <t>Latvia</t>
  </si>
  <si>
    <t>Hong Kong</t>
  </si>
  <si>
    <t>South Korea</t>
  </si>
  <si>
    <t>Armenia</t>
  </si>
  <si>
    <t>Iceland</t>
  </si>
  <si>
    <t>Chile</t>
  </si>
  <si>
    <t>Estonia</t>
  </si>
  <si>
    <t>Countries with 0% CCB</t>
  </si>
  <si>
    <t>Countries with no CCB</t>
  </si>
  <si>
    <t>020</t>
  </si>
  <si>
    <t>Template EU CCyB2 - Amount of institution-specific countercyclical 
capital buffer</t>
  </si>
  <si>
    <t>Institution specific countercyclical capital buffer rate</t>
  </si>
  <si>
    <t>Institution specific countercyclical capital buffer requirement</t>
  </si>
  <si>
    <t>Template EU LR1 - LRSum: Summary reconciliation of accounting assets 
and leverage ratio exposures</t>
  </si>
  <si>
    <t>Applicable amount</t>
  </si>
  <si>
    <t>Total assets as per published financial statements</t>
  </si>
  <si>
    <t>Adjustment for entities which are consolidated for accounting purposes but are outside the scope of regulatory consolidation</t>
  </si>
  <si>
    <t>(Adjustment for securitised exposures that meet the operational requirements for the recognition of risk transference)</t>
  </si>
  <si>
    <t>(Adjustment for temporary exemption of exposures to central bank (if applicable))</t>
  </si>
  <si>
    <t>(Adjustment for fiduciary assets recognised on the balance sheet pursuant to the applicable accounting framework but excluded from the total exposure measure in accordance with point (i) of Article 429a(1) CRR)</t>
  </si>
  <si>
    <t>Adjustment for regular-way purchases and sales of financial assets subject to trade date accounting</t>
  </si>
  <si>
    <t>Adjustment for eligible cash pooling transactions</t>
  </si>
  <si>
    <t>Adjustments for derivative financial instruments</t>
  </si>
  <si>
    <t>Adjustment for securities financing transactions (SFTs)</t>
  </si>
  <si>
    <t>Adjustment for off-balance sheet items (ie conversion to credit equivalent amounts of off-balance sheet exposures)</t>
  </si>
  <si>
    <t>(Adjustment for prudent valuation adjustments and general provisions which have reduced Tier 1 capital)</t>
  </si>
  <si>
    <t>EU-11a</t>
  </si>
  <si>
    <t>(Adjustment for exposures excluded from the total exposure measure in accordance with point (c) and point (ca) of Article 429a(1) CRR)</t>
  </si>
  <si>
    <t>EU-11b</t>
  </si>
  <si>
    <t>(Adjustment for exposures excluded from the total exposure measure in accordance with point (j) of Article 429a(1) CRR)</t>
  </si>
  <si>
    <t>Other adjustments</t>
  </si>
  <si>
    <t>Leverage ratio total exposure measure</t>
  </si>
  <si>
    <t>Template EU LR2 - LRCom: Leverage ratio common disclosure</t>
  </si>
  <si>
    <t>CRR leverage ratio exposures</t>
  </si>
  <si>
    <t>On-balance sheet exposures (excluding derivatives and SFTs)</t>
  </si>
  <si>
    <t>On-balance sheet items (excluding derivatives, SFTs, but including collateral)</t>
  </si>
  <si>
    <t>Gross-up for derivatives collateral provided where deducted from the balance sheet assets pursuant to the applicable accounting framework</t>
  </si>
  <si>
    <t>(Deductions of receivables assets for cash variation margin provided in derivatives transactions)</t>
  </si>
  <si>
    <t>(Adjustment for securities received under securities financing transactions that are recognised as an asset)</t>
  </si>
  <si>
    <t>(General credit risk adjustments to on-balance sheet items)</t>
  </si>
  <si>
    <t>(Asset amounts deducted in determining Tier 1 capital)</t>
  </si>
  <si>
    <t>Total on-balance sheet exposures (excluding derivatives and SFTs)</t>
  </si>
  <si>
    <t>Derivative exposures</t>
  </si>
  <si>
    <t>Replacement cost associated with SA-CCR derivatives transactions (ie net of eligible cash variation margin)</t>
  </si>
  <si>
    <t>EU-8a</t>
  </si>
  <si>
    <t>Derogation for derivatives: replacement costs contribution under the simplified standardised approach</t>
  </si>
  <si>
    <t xml:space="preserve">Add-on amounts for potential future exposure associated with SA-CCR derivatives transactions </t>
  </si>
  <si>
    <t>Derogation for derivatives: Potential future exposure contribution under the simplified standardised approach</t>
  </si>
  <si>
    <t>Exposure determined under Original Exposure Method</t>
  </si>
  <si>
    <t>(Exempted CCP leg of client-cleared trade exposures) (SA-CCR)</t>
  </si>
  <si>
    <t>EU-10a</t>
  </si>
  <si>
    <r>
      <t>(Exempted CCP leg of client-cleared trade exposures) (simplified standardised approach</t>
    </r>
    <r>
      <rPr>
        <sz val="11"/>
        <rFont val="Calibri"/>
        <family val="2"/>
        <scheme val="minor"/>
      </rPr>
      <t>)</t>
    </r>
  </si>
  <si>
    <t>EU-10b</t>
  </si>
  <si>
    <t>(Exempted CCP leg of client-cleared trade exposures) (Original exposure method)</t>
  </si>
  <si>
    <t>Adjusted effective notional amount of written credit derivatives</t>
  </si>
  <si>
    <t>(Adjusted effective notional offsets and add-on deductions for written credit derivatives)</t>
  </si>
  <si>
    <t>Total derivatives exposures</t>
  </si>
  <si>
    <t>Gross SFT assets (with no recognition of netting), after adjustment for sales accounting transactions</t>
  </si>
  <si>
    <t>(Netted amounts of cash payables and cash receivables of gross SFT assets)</t>
  </si>
  <si>
    <t>Counterparty credit risk exposure for SFT assets</t>
  </si>
  <si>
    <t>EU-16a</t>
  </si>
  <si>
    <t>Derogation for SFTs: Counterparty credit risk exposure in accordance with Articles 429e(5) and 222 of CRR</t>
  </si>
  <si>
    <t>Agent transaction exposures</t>
  </si>
  <si>
    <t>EU-17a</t>
  </si>
  <si>
    <t>(Exempted CCP leg of client-cleared SFT exposure)</t>
  </si>
  <si>
    <t>Total securities financing transaction exposures</t>
  </si>
  <si>
    <t xml:space="preserve">Other off-balance sheet exposures </t>
  </si>
  <si>
    <t>Off-balance sheet exposures at gross notional amount</t>
  </si>
  <si>
    <t>(Adjustments for conversion to credit equivalent amounts)</t>
  </si>
  <si>
    <t>(General provisions associated with off-balance sheet exposures deducted in determining Tier 1 capital)</t>
  </si>
  <si>
    <t>Off-balance sheet exposures</t>
  </si>
  <si>
    <t>Excluded exposures</t>
  </si>
  <si>
    <t>EU-22a</t>
  </si>
  <si>
    <t>(Exposures excluded from the total exposure measure in accordance with point (c) and point (ca) of Article 429a(1) CRR)</t>
  </si>
  <si>
    <t>EU-22b</t>
  </si>
  <si>
    <t>(Exposures exempted in accordance with point (j) of Article 429a(1) CRR (on and off balance sheet))</t>
  </si>
  <si>
    <t>EU-22c</t>
  </si>
  <si>
    <t>(Excluded exposures of public development banks (or units) - Public sector investments)</t>
  </si>
  <si>
    <t>EU-22d</t>
  </si>
  <si>
    <t>(Excluded exposures of public development banks (or units) - Promotional loans)</t>
  </si>
  <si>
    <t>EU-22e</t>
  </si>
  <si>
    <r>
      <t>(Excluded passing-through promotional loan exposures by non-public development banks (or units)</t>
    </r>
    <r>
      <rPr>
        <sz val="11"/>
        <color theme="1"/>
        <rFont val="Calibri"/>
        <family val="2"/>
        <scheme val="minor"/>
      </rPr>
      <t>)</t>
    </r>
  </si>
  <si>
    <t>EU-22f</t>
  </si>
  <si>
    <t>(Excluded guaranteed parts of exposures arising from export credits)</t>
  </si>
  <si>
    <t>EU-22g</t>
  </si>
  <si>
    <t>(Excluded excess collateral deposited at triparty agents)</t>
  </si>
  <si>
    <t>EU-22h</t>
  </si>
  <si>
    <t>(Excluded CSD related services of CSD/institutions in accordance with point (o) of Article 429a(1) CRR)</t>
  </si>
  <si>
    <t>EU-22i</t>
  </si>
  <si>
    <t>(Excluded CSD related services of designated institutions in accordance with point (p) of Article 429a(1) CRR)</t>
  </si>
  <si>
    <t>EU-22j</t>
  </si>
  <si>
    <t>(Reduction of the exposure value of pre-financing or intermediate loans)</t>
  </si>
  <si>
    <t>EU-22k</t>
  </si>
  <si>
    <t>(Excluded exposures to shareholders according to Article 429a (1), point (da) CRR)</t>
  </si>
  <si>
    <t>EU-22l</t>
  </si>
  <si>
    <t>(Exposures deducted in accordance with point (q) of Article 429a(1) CRR)</t>
  </si>
  <si>
    <t>EU-22m</t>
  </si>
  <si>
    <t>(Total exempted exposures)</t>
  </si>
  <si>
    <t>Capital and total exposure measure</t>
  </si>
  <si>
    <t>Leverage ratio</t>
  </si>
  <si>
    <t>EU-25</t>
  </si>
  <si>
    <t>Leverage ratio (excluding the impact of the exemption of public sector investments and promotional loans) (%)</t>
  </si>
  <si>
    <t>25a</t>
  </si>
  <si>
    <r>
      <t xml:space="preserve">Leverage ratio (excluding the impact of any applicable temporary exemption of central bank reserves) </t>
    </r>
    <r>
      <rPr>
        <sz val="11"/>
        <color theme="1"/>
        <rFont val="Calibri"/>
        <family val="2"/>
        <scheme val="minor"/>
      </rPr>
      <t>(%)</t>
    </r>
  </si>
  <si>
    <t>Regulatory minimum leverage ratio requirement (%)</t>
  </si>
  <si>
    <t>EU-26a</t>
  </si>
  <si>
    <t>EU-26b</t>
  </si>
  <si>
    <t>EU-27a</t>
  </si>
  <si>
    <t xml:space="preserve">Choice on transitional arrangements and relevant exposures </t>
  </si>
  <si>
    <r>
      <t>EU-27</t>
    </r>
    <r>
      <rPr>
        <sz val="11"/>
        <color theme="1"/>
        <rFont val="Calibri"/>
        <family val="2"/>
        <scheme val="minor"/>
      </rPr>
      <t>b</t>
    </r>
  </si>
  <si>
    <t>Choice on transitional arrangements for the definition of the capital measure</t>
  </si>
  <si>
    <t>Disclosure of mean values</t>
  </si>
  <si>
    <t>Mean of daily values of gross SFT assets, after adjustment for sale accounting transactions and netted of amounts of associated cash payables and cash receivable</t>
  </si>
  <si>
    <t>Quarter-end value of gross SFT assets, after adjustment for sale accounting transactions and netted of amounts of associated cash payables and cash receivables</t>
  </si>
  <si>
    <t>Total exposures (including the impact of any applicable temporary exemption of central bank reserves) incorporating mean values from row 28 of gross SFT assets (after adjustment for sale accounting transactions and netted of amounts of associated cash payables and cash receivables)</t>
  </si>
  <si>
    <t>30a</t>
  </si>
  <si>
    <t>Total exposures (excluding the impact of any applicable temporary exemption of central bank reserves) incorporating mean values from row 28 of gross SFT assets (after adjustment for sale accounting transactions and netted of amounts of associated cash payables and cash receivables)</t>
  </si>
  <si>
    <t>Leverage ratio (including the impact of any applicable temporary exemption of central bank reserves) incorporating mean values from row 28 of gross SFT assets (after adjustment for sale accounting transactions and netted of amounts of associated cash payables and cash receivables)</t>
  </si>
  <si>
    <t>31a</t>
  </si>
  <si>
    <t>Leverage ratio (excluding the impact of any applicable temporary exemption of central bank reserves) incorporating mean values from row 28 of gross SFT assets (after adjustment for sale accounting transactions and netted of amounts of associated cash payables and cash receivables)</t>
  </si>
  <si>
    <t>Template EU LR3 - LRSpl: Split-up of on balance sheet exposures
 (excluding derivatives, SFTs and exempted exposures)</t>
  </si>
  <si>
    <t>EU-1</t>
  </si>
  <si>
    <t>Total on-balance sheet exposures (excluding derivatives, SFTs, and exempted exposures), of which:</t>
  </si>
  <si>
    <t>EU-2</t>
  </si>
  <si>
    <t>Trading book exposures</t>
  </si>
  <si>
    <t>EU-3</t>
  </si>
  <si>
    <t>Banking book exposures, of which:</t>
  </si>
  <si>
    <t>EU-4</t>
  </si>
  <si>
    <t>Covered bonds</t>
  </si>
  <si>
    <t>EU-5</t>
  </si>
  <si>
    <t>Exposures treated as sovereigns</t>
  </si>
  <si>
    <t>EU-6</t>
  </si>
  <si>
    <r>
      <t xml:space="preserve">Exposures to regional governments, MDB, international organisations and PSE </t>
    </r>
    <r>
      <rPr>
        <b/>
        <sz val="11"/>
        <color rgb="FF000000"/>
        <rFont val="Calibri"/>
        <family val="2"/>
        <scheme val="minor"/>
      </rPr>
      <t xml:space="preserve">not </t>
    </r>
    <r>
      <rPr>
        <sz val="11"/>
        <color rgb="FF000000"/>
        <rFont val="Calibri"/>
        <family val="2"/>
        <scheme val="minor"/>
      </rPr>
      <t>treated as sovereigns</t>
    </r>
  </si>
  <si>
    <t>EU-7</t>
  </si>
  <si>
    <t>EU-8</t>
  </si>
  <si>
    <t>Secured by mortgages of immovable properties</t>
  </si>
  <si>
    <t>EU-9</t>
  </si>
  <si>
    <t>Retail exposures</t>
  </si>
  <si>
    <t>EU-10</t>
  </si>
  <si>
    <t>Corporate</t>
  </si>
  <si>
    <t>EU-11</t>
  </si>
  <si>
    <t>Exposures in default</t>
  </si>
  <si>
    <t>EU-12</t>
  </si>
  <si>
    <t>Other exposures (eg equity, securitisations, and other non-credit obligation assets)</t>
  </si>
  <si>
    <t xml:space="preserve">Template EU LIQ2: Net Stable Funding Ratio </t>
  </si>
  <si>
    <t>(in currency amount)</t>
  </si>
  <si>
    <t>Unweighted value by residual maturity</t>
  </si>
  <si>
    <t>Weighted value</t>
  </si>
  <si>
    <t>&lt; 6 months</t>
  </si>
  <si>
    <t>6 months to &lt; 1yr</t>
  </si>
  <si>
    <t>≥ 1yr</t>
  </si>
  <si>
    <t>Available stable funding (ASF) Items</t>
  </si>
  <si>
    <t>Capital items and instruments</t>
  </si>
  <si>
    <t>Own funds</t>
  </si>
  <si>
    <t>Other capital instruments</t>
  </si>
  <si>
    <t>Retail deposits</t>
  </si>
  <si>
    <t>Stable deposits</t>
  </si>
  <si>
    <t xml:space="preserve"> -   </t>
  </si>
  <si>
    <t>Less stable deposits</t>
  </si>
  <si>
    <t>Wholesale funding:</t>
  </si>
  <si>
    <t>Operational deposits</t>
  </si>
  <si>
    <t>Other wholesale funding</t>
  </si>
  <si>
    <t>Interdependent liabilities</t>
  </si>
  <si>
    <t xml:space="preserve">Other liabilities: </t>
  </si>
  <si>
    <t xml:space="preserve">NSFR derivative liabilities </t>
  </si>
  <si>
    <t>All other liabilities andcapital instruments not included in the above categories</t>
  </si>
  <si>
    <t>Total available stable funding (ASF)</t>
  </si>
  <si>
    <t>Required stable funding (RSF) Items</t>
  </si>
  <si>
    <t>Total high-quality liquid assets (HQLA)</t>
  </si>
  <si>
    <t>EU-15a</t>
  </si>
  <si>
    <t>Assets encumbered for more than 12m in cover pool</t>
  </si>
  <si>
    <t>Deposits held at other financial institutions for operational purposes</t>
  </si>
  <si>
    <t>Performing loans and securities:</t>
  </si>
  <si>
    <t>Performing securities financing transactions with financial customers collateralised by Level 1 HQLA subject to 0% haircut</t>
  </si>
  <si>
    <r>
      <t>Performing securities financing transactions with financial customer collateralised by other assets and loans and advances to financial institutions</t>
    </r>
    <r>
      <rPr>
        <i/>
        <strike/>
        <sz val="11"/>
        <color rgb="FFFF0000"/>
        <rFont val="Calibri"/>
        <family val="2"/>
        <scheme val="minor"/>
      </rPr>
      <t/>
    </r>
  </si>
  <si>
    <r>
      <t>Performing loans to non- financial corporate clients, loans to retail and small business customers, and loans to sovereigns,</t>
    </r>
    <r>
      <rPr>
        <i/>
        <sz val="11"/>
        <color theme="9" tint="-0.249977111117893"/>
        <rFont val="Calibri"/>
        <family val="2"/>
        <scheme val="minor"/>
      </rPr>
      <t xml:space="preserve"> </t>
    </r>
    <r>
      <rPr>
        <i/>
        <sz val="11"/>
        <color theme="1"/>
        <rFont val="Calibri"/>
        <family val="2"/>
        <scheme val="minor"/>
      </rPr>
      <t>and PSEs, of which:</t>
    </r>
  </si>
  <si>
    <t>With a risk weight of less than or equal to 35% under the Basel II Standardised Approach for credit risk</t>
  </si>
  <si>
    <t xml:space="preserve">Performing residential mortgages, of which: </t>
  </si>
  <si>
    <t>Other loans and securities that are not in default and do not qualify as HQLA, including exchange-traded equities and trade finance on-balance sheet products</t>
  </si>
  <si>
    <t>Interdependent assets</t>
  </si>
  <si>
    <t xml:space="preserve">Other assets: </t>
  </si>
  <si>
    <t>Physical traded commodities</t>
  </si>
  <si>
    <t>Assets posted as initial margin for derivative contracts and contributions to default funds of CCPs</t>
  </si>
  <si>
    <r>
      <t>NSFR derivative assets</t>
    </r>
    <r>
      <rPr>
        <sz val="11"/>
        <color theme="1"/>
        <rFont val="Calibri"/>
        <family val="2"/>
        <scheme val="minor"/>
      </rPr>
      <t> </t>
    </r>
  </si>
  <si>
    <t xml:space="preserve">NSFR derivative liabilities before deduction of variation margin posted </t>
  </si>
  <si>
    <t>All other assets not included in the above categories</t>
  </si>
  <si>
    <t>Off-balance sheet items</t>
  </si>
  <si>
    <t>Total RSF</t>
  </si>
  <si>
    <t>Net Stable Funding Ratio (%)</t>
  </si>
  <si>
    <t xml:space="preserve">Template EU CR1: Performing and non-performing exposures and related provisions. </t>
  </si>
  <si>
    <t>n</t>
  </si>
  <si>
    <t>o</t>
  </si>
  <si>
    <t>Gross carrying amount/nominal amount</t>
  </si>
  <si>
    <t>Accumulated impairment, accumulated negative changes in fair value due to credit risk and provisions</t>
  </si>
  <si>
    <t>Accumulated partial write-off</t>
  </si>
  <si>
    <t>Collateral and financial guarantees received</t>
  </si>
  <si>
    <t>Performing exposures</t>
  </si>
  <si>
    <t>Non-performing exposures</t>
  </si>
  <si>
    <t>Performing exposures – accumulated impairment and provisions</t>
  </si>
  <si>
    <t xml:space="preserve">Non-performing exposures – accumulated impairment, accumulated negative changes in fair value due to credit risk and provisions </t>
  </si>
  <si>
    <t>On performing exposures</t>
  </si>
  <si>
    <t>On non-performing exposures</t>
  </si>
  <si>
    <t>Of which stage 1</t>
  </si>
  <si>
    <t>Of which stage 2</t>
  </si>
  <si>
    <t>Of which stage 3</t>
  </si>
  <si>
    <t>005</t>
  </si>
  <si>
    <t>Cash balances at central banks and other demand deposits</t>
  </si>
  <si>
    <t>Loans and advances</t>
  </si>
  <si>
    <t>Central banks</t>
  </si>
  <si>
    <t>030</t>
  </si>
  <si>
    <t>General governments</t>
  </si>
  <si>
    <t>040</t>
  </si>
  <si>
    <t>050</t>
  </si>
  <si>
    <t>Other financial corporations</t>
  </si>
  <si>
    <t>060</t>
  </si>
  <si>
    <t>Non-financial corporations</t>
  </si>
  <si>
    <t>070</t>
  </si>
  <si>
    <t xml:space="preserve">          Of which SMEs</t>
  </si>
  <si>
    <t>080</t>
  </si>
  <si>
    <t>Households</t>
  </si>
  <si>
    <t>090</t>
  </si>
  <si>
    <t>Debt securities</t>
  </si>
  <si>
    <t>100</t>
  </si>
  <si>
    <t>110</t>
  </si>
  <si>
    <t>120</t>
  </si>
  <si>
    <t>130</t>
  </si>
  <si>
    <t>140</t>
  </si>
  <si>
    <t>150</t>
  </si>
  <si>
    <t>Off-balance-sheet exposures</t>
  </si>
  <si>
    <t>160</t>
  </si>
  <si>
    <t>170</t>
  </si>
  <si>
    <t>180</t>
  </si>
  <si>
    <t>190</t>
  </si>
  <si>
    <t>200</t>
  </si>
  <si>
    <t>210</t>
  </si>
  <si>
    <t>220</t>
  </si>
  <si>
    <t>Template EU CR1-A: Maturity of exposures</t>
  </si>
  <si>
    <t>Net exposure value</t>
  </si>
  <si>
    <t>On demand</t>
  </si>
  <si>
    <t>&lt;= 1 year</t>
  </si>
  <si>
    <t>&gt; 1 year 
&lt;= 5 years</t>
  </si>
  <si>
    <t>&gt; 5 years</t>
  </si>
  <si>
    <t>No stated maturity</t>
  </si>
  <si>
    <t>Template EU CR2: Changes in the stock of non-performing loans and advances</t>
  </si>
  <si>
    <t>Gross carrying amount</t>
  </si>
  <si>
    <t>Initial stock of non-performing loans and advances</t>
  </si>
  <si>
    <t>Inflows to non performing portfolios</t>
  </si>
  <si>
    <t>Outflows from non performing portfolios</t>
  </si>
  <si>
    <t>Outflows due to write-offs</t>
  </si>
  <si>
    <t>Outflow due to Other Situations</t>
  </si>
  <si>
    <t>Final stock of non-performing loans and advances</t>
  </si>
  <si>
    <t>Template EU CR2: Changes in the stock of non-performing loans and advances and related net accumulated recoveries</t>
  </si>
  <si>
    <t>Related net cumulated recoveries</t>
  </si>
  <si>
    <t>Outflow to performing portfolio</t>
  </si>
  <si>
    <t>Outflow due to loan repayment, partial or total</t>
  </si>
  <si>
    <t>Outflow due to collateral liquidations</t>
  </si>
  <si>
    <t>Outflow due to taking possession of collateral</t>
  </si>
  <si>
    <t>Outflow due to sale of instruments</t>
  </si>
  <si>
    <t>Outflow due to risk transfers</t>
  </si>
  <si>
    <t>Outflow due to reclassification as held for sale</t>
  </si>
  <si>
    <t>Template EU CQ1: Credit quality of forborne exposures</t>
  </si>
  <si>
    <t>Gross carrying amount/nominal amount of exposures with forbearance measures</t>
  </si>
  <si>
    <t>Collateral received and financial guarantees received on forborne exposures</t>
  </si>
  <si>
    <t>Performing forborne</t>
  </si>
  <si>
    <t>Non-performing forborne</t>
  </si>
  <si>
    <t>On performing forborne exposures</t>
  </si>
  <si>
    <t>On non-performing forborne exposures</t>
  </si>
  <si>
    <t>Of which collateral and financial guarantees received on non-performing exposures with forbearance measures</t>
  </si>
  <si>
    <t>Of which defaulted</t>
  </si>
  <si>
    <t>Of which impaired</t>
  </si>
  <si>
    <t>Debt Securities</t>
  </si>
  <si>
    <t>Loan commitments given</t>
  </si>
  <si>
    <t>Template EU CQ2: Quality of forbearance</t>
  </si>
  <si>
    <t>Gross carrying amount of forborne exposures</t>
  </si>
  <si>
    <t>Loans and advances that have been forborne more than twice</t>
  </si>
  <si>
    <t>Non-performing forborne loans and advances that failed to meet the non-performing exit criteria</t>
  </si>
  <si>
    <t>Template EU CQ3: Credit quality of performing and non-performing exposures by past due days</t>
  </si>
  <si>
    <t>Not past due or past due ≤ 30 days</t>
  </si>
  <si>
    <t>Past due &gt; 30 days ≤ 90 days</t>
  </si>
  <si>
    <t>Unlikely to pay that are not past due or are past due ≤ 90 days</t>
  </si>
  <si>
    <t xml:space="preserve">Past due
&gt; 90 days
≤ 180 days
</t>
  </si>
  <si>
    <t xml:space="preserve">Past due
&gt; 180 days
≤ 1 year
</t>
  </si>
  <si>
    <t xml:space="preserve">Past due
&gt; 1 year ≤ 2 years
</t>
  </si>
  <si>
    <t xml:space="preserve">Past due
&gt; 2 years ≤ 5 years
</t>
  </si>
  <si>
    <t xml:space="preserve">Past due
&gt; 5 years ≤ 7 years
</t>
  </si>
  <si>
    <t>Past due &gt; 7 years</t>
  </si>
  <si>
    <t xml:space="preserve">      Of which SMEs</t>
  </si>
  <si>
    <t>Off-balance-sheet expsoures</t>
  </si>
  <si>
    <t>Template EU CQ4: Quality of non-performing exposures by geography </t>
  </si>
  <si>
    <t>Gross carrying/Nominal amount</t>
  </si>
  <si>
    <t>Accumulated impairment</t>
  </si>
  <si>
    <t>Provisions on off-balance sheet commitments and financial guarantee given</t>
  </si>
  <si>
    <t>Accumulated negative changes in fair value due to credit risk on non-performing exposures</t>
  </si>
  <si>
    <t>of which: non-performing</t>
  </si>
  <si>
    <t>of which: subject to impairment</t>
  </si>
  <si>
    <t>of which: defaulted</t>
  </si>
  <si>
    <t>On balance sheet exposures</t>
  </si>
  <si>
    <t>Austria</t>
  </si>
  <si>
    <t>Canada</t>
  </si>
  <si>
    <t>Switzerland</t>
  </si>
  <si>
    <t>China</t>
  </si>
  <si>
    <t>Finland</t>
  </si>
  <si>
    <t>United Kingdom</t>
  </si>
  <si>
    <t>Italy</t>
  </si>
  <si>
    <t>Cayman Islands</t>
  </si>
  <si>
    <t>Netherlands</t>
  </si>
  <si>
    <t>230</t>
  </si>
  <si>
    <t>United States</t>
  </si>
  <si>
    <t>240</t>
  </si>
  <si>
    <t>Other countries</t>
  </si>
  <si>
    <t>250</t>
  </si>
  <si>
    <t>Off balance sheet exposures</t>
  </si>
  <si>
    <t>260</t>
  </si>
  <si>
    <t>270</t>
  </si>
  <si>
    <t>280</t>
  </si>
  <si>
    <t>290</t>
  </si>
  <si>
    <t>300</t>
  </si>
  <si>
    <t>310</t>
  </si>
  <si>
    <t>320</t>
  </si>
  <si>
    <t>330</t>
  </si>
  <si>
    <t>340</t>
  </si>
  <si>
    <t>350</t>
  </si>
  <si>
    <t>Acc. to ITS on public disclosure column b+d are not filled because NPL ratio &lt; 5%</t>
  </si>
  <si>
    <t>Template EU CQ5: Credit quality of loans and advances by industry</t>
  </si>
  <si>
    <t>of which: loans and advances subject to impairment</t>
  </si>
  <si>
    <t>Agriculture, forestry and fishing</t>
  </si>
  <si>
    <t>Mining and quarrying</t>
  </si>
  <si>
    <t>Manufacturing</t>
  </si>
  <si>
    <t>Electricity, gas, steam and air conditioning supply</t>
  </si>
  <si>
    <t>Water supply</t>
  </si>
  <si>
    <t>Construction</t>
  </si>
  <si>
    <t>Wholesale and retail trade</t>
  </si>
  <si>
    <t>Transport and storage</t>
  </si>
  <si>
    <t>Accommodation and food service activities</t>
  </si>
  <si>
    <t>Information and communication</t>
  </si>
  <si>
    <t>Financial and insurance activities</t>
  </si>
  <si>
    <t>Real estate activities</t>
  </si>
  <si>
    <t>Professional, scientific and technical activities</t>
  </si>
  <si>
    <t>Administrative and support service activities</t>
  </si>
  <si>
    <t>Public administration and defense, compulsory social security</t>
  </si>
  <si>
    <t>Education</t>
  </si>
  <si>
    <t>Human health services and social work activities</t>
  </si>
  <si>
    <t>Arts, entertainment and recreation</t>
  </si>
  <si>
    <t>Other services</t>
  </si>
  <si>
    <t xml:space="preserve">Template EU CQ6: Collateral valuation - loans and advances </t>
  </si>
  <si>
    <t>Performing</t>
  </si>
  <si>
    <t>Non-performing</t>
  </si>
  <si>
    <t>Unlikely to pay that are not past due or are past due 
≤ 90 days</t>
  </si>
  <si>
    <t>Past due &gt; 90 days</t>
  </si>
  <si>
    <t>Of which past due 
&gt; 30 days 
≤ 90 days</t>
  </si>
  <si>
    <t>Of which past due 
&gt; 90 days 
≤ 180 days</t>
  </si>
  <si>
    <t>Of which: past due 
&gt; 180 days 
≤ 1 year</t>
  </si>
  <si>
    <r>
      <t>Of which: past due 
&gt; 1 years 
≤</t>
    </r>
    <r>
      <rPr>
        <sz val="11"/>
        <color theme="1"/>
        <rFont val="Calibri"/>
        <family val="2"/>
        <scheme val="minor"/>
      </rPr>
      <t> 2 years</t>
    </r>
  </si>
  <si>
    <t>Of which: past due 
&gt; 2 years 
≤ 5 years</t>
  </si>
  <si>
    <t>Of which: past due 
&gt; 5 years 
≤ 7 years</t>
  </si>
  <si>
    <t>Of which: past due 
&gt; 7 years</t>
  </si>
  <si>
    <t>Of which secured</t>
  </si>
  <si>
    <t>Of which secured with immovable property</t>
  </si>
  <si>
    <t>Of which instruments with LTV higher than 60% and lower or equal to 80%</t>
  </si>
  <si>
    <t>Of which instruments with LTV higher than 80% and lower or equal to 100%</t>
  </si>
  <si>
    <t>Of which instruments with LTV  higher than 100%</t>
  </si>
  <si>
    <t>Accumulated impairment for secured assets</t>
  </si>
  <si>
    <t>Collateral</t>
  </si>
  <si>
    <t>Of which value capped at the value of exposure</t>
  </si>
  <si>
    <t>Of which immovable property</t>
  </si>
  <si>
    <t>Of which value above the cap</t>
  </si>
  <si>
    <t>Financial guarantees received</t>
  </si>
  <si>
    <t xml:space="preserve">Template EU CQ7: Collateral obtained by taking possession and execution processes </t>
  </si>
  <si>
    <t xml:space="preserve">Collateral obtained by taking possession </t>
  </si>
  <si>
    <t>Value at initial recognition</t>
  </si>
  <si>
    <t>Accumulated negative changes</t>
  </si>
  <si>
    <t>Property, plant and equipment (PP&amp;E)</t>
  </si>
  <si>
    <t>Other than PP&amp;E</t>
  </si>
  <si>
    <t>Residential immovable property</t>
  </si>
  <si>
    <t>Commercial Immovable property</t>
  </si>
  <si>
    <t>Movable property (auto, shipping, etc.)</t>
  </si>
  <si>
    <t>Equity and debt instruments</t>
  </si>
  <si>
    <t>Other collateral</t>
  </si>
  <si>
    <t>Template EU CQ8: Collateral obtained by taking possession and execution processes – vintage breakdown</t>
  </si>
  <si>
    <t>Debt balance reduction</t>
  </si>
  <si>
    <t>Total collateral obtained by taking possession</t>
  </si>
  <si>
    <t>Foreclosed &lt;=2 years</t>
  </si>
  <si>
    <t>Foreclosed &gt;2 years &lt;=5 years</t>
  </si>
  <si>
    <t>Foreclosed &gt;5 years</t>
  </si>
  <si>
    <t>Of which: Non-current assets held-for-sale</t>
  </si>
  <si>
    <t>Collateral obtained by taking possession classified as PP&amp;E</t>
  </si>
  <si>
    <t>Collateral obtained by taking possession other than classified as PP&amp;E</t>
  </si>
  <si>
    <t xml:space="preserve">     Residential immovable property</t>
  </si>
  <si>
    <t xml:space="preserve">     Commercial Immovable</t>
  </si>
  <si>
    <t xml:space="preserve">     Movable property (auto, shipping, etc.)</t>
  </si>
  <si>
    <t xml:space="preserve">     Equity and debt instruments</t>
  </si>
  <si>
    <t xml:space="preserve">     Other collateral</t>
  </si>
  <si>
    <t>Template EU CR3 –  CRM techniques overview:  Disclosure of the use of credit risk mitigation techniques</t>
  </si>
  <si>
    <t xml:space="preserve">Unsecured carrying amount </t>
  </si>
  <si>
    <t>Secured carrying amount</t>
  </si>
  <si>
    <r>
      <rPr>
        <sz val="11"/>
        <color rgb="FF000000"/>
        <rFont val="Calibri"/>
        <family val="2"/>
        <scheme val="minor"/>
      </rPr>
      <t>Of which</t>
    </r>
    <r>
      <rPr>
        <b/>
        <sz val="11"/>
        <color rgb="FF000000"/>
        <rFont val="Calibri"/>
        <family val="2"/>
        <scheme val="minor"/>
      </rPr>
      <t xml:space="preserve"> secured by collateral </t>
    </r>
  </si>
  <si>
    <r>
      <rPr>
        <sz val="11"/>
        <color rgb="FF000000"/>
        <rFont val="Calibri"/>
        <family val="2"/>
        <scheme val="minor"/>
      </rPr>
      <t xml:space="preserve">Of which </t>
    </r>
    <r>
      <rPr>
        <b/>
        <sz val="11"/>
        <color rgb="FF000000"/>
        <rFont val="Calibri"/>
        <family val="2"/>
        <scheme val="minor"/>
      </rPr>
      <t>secured by financial guarantees</t>
    </r>
  </si>
  <si>
    <r>
      <rPr>
        <sz val="11"/>
        <color rgb="FF000000"/>
        <rFont val="Calibri"/>
        <family val="2"/>
        <scheme val="minor"/>
      </rPr>
      <t xml:space="preserve">Of which </t>
    </r>
    <r>
      <rPr>
        <b/>
        <sz val="11"/>
        <color rgb="FF000000"/>
        <rFont val="Calibri"/>
        <family val="2"/>
        <scheme val="minor"/>
      </rPr>
      <t>secured by credit derivatives</t>
    </r>
  </si>
  <si>
    <t xml:space="preserve">Debt securities </t>
  </si>
  <si>
    <t xml:space="preserve">     Of which non-performing exposures</t>
  </si>
  <si>
    <t xml:space="preserve">            Of which defaulted </t>
  </si>
  <si>
    <t>Template EU CR4 – standardised approach – Credit risk exposure and CRM effects</t>
  </si>
  <si>
    <t xml:space="preserve"> Exposure classes</t>
  </si>
  <si>
    <t>Exposures before CCF and before CRM</t>
  </si>
  <si>
    <t>Exposures post CCF and post CRM</t>
  </si>
  <si>
    <t>RWAs and RWAs density</t>
  </si>
  <si>
    <t>On-balance-sheet exposures</t>
  </si>
  <si>
    <t>Off-balance-sheet amount</t>
  </si>
  <si>
    <t>RWEA</t>
  </si>
  <si>
    <t xml:space="preserve">RWEA density (%) </t>
  </si>
  <si>
    <t>Central governments or central banks</t>
  </si>
  <si>
    <t xml:space="preserve">Non-central government public sector entities </t>
  </si>
  <si>
    <t>EU 2a</t>
  </si>
  <si>
    <t>Regional government or local authorities</t>
  </si>
  <si>
    <t>EU 2b</t>
  </si>
  <si>
    <t>Multilateral development banks</t>
  </si>
  <si>
    <t>EU 3a</t>
  </si>
  <si>
    <t>International organisations</t>
  </si>
  <si>
    <t>Of which: Specialised Lending</t>
  </si>
  <si>
    <t>Subordinated debt exposures and equity</t>
  </si>
  <si>
    <t>Subordinated debt exposures</t>
  </si>
  <si>
    <t>Secured by mortgages on immovable property and ADC exposures</t>
  </si>
  <si>
    <t xml:space="preserve">    Secured by mortgages on residential immovable property - non IPRE</t>
  </si>
  <si>
    <t xml:space="preserve">    Secured by mortgages on residential immovable property - IPRE</t>
  </si>
  <si>
    <t xml:space="preserve">    Secured by mortgages on commercial immovable property - non IPRE</t>
  </si>
  <si>
    <t xml:space="preserve">    Secured by mortgages on commercial immovable property - IPRE</t>
  </si>
  <si>
    <t xml:space="preserve">    Acquisition, Development and Construction (ADC)</t>
  </si>
  <si>
    <t>Claims on institutions and corporates with a short-term credit assessment</t>
  </si>
  <si>
    <t>Collective investment undertakings</t>
  </si>
  <si>
    <t>Other items</t>
  </si>
  <si>
    <t>not applicable</t>
  </si>
  <si>
    <t>TOTAL</t>
  </si>
  <si>
    <t>Template EU CR5 – standardised approach</t>
  </si>
  <si>
    <t>Risk weight</t>
  </si>
  <si>
    <t>Of which unrated</t>
  </si>
  <si>
    <t xml:space="preserve">g </t>
  </si>
  <si>
    <t xml:space="preserve">h </t>
  </si>
  <si>
    <t>p</t>
  </si>
  <si>
    <t>q</t>
  </si>
  <si>
    <t>r</t>
  </si>
  <si>
    <t>s</t>
  </si>
  <si>
    <t>t</t>
  </si>
  <si>
    <t>u</t>
  </si>
  <si>
    <t>v</t>
  </si>
  <si>
    <t>w</t>
  </si>
  <si>
    <t>y</t>
  </si>
  <si>
    <t>z</t>
  </si>
  <si>
    <t>aa</t>
  </si>
  <si>
    <t xml:space="preserve">     Of which: Specialised Lending</t>
  </si>
  <si>
    <t xml:space="preserve">      Subordinated debt exposures</t>
  </si>
  <si>
    <t xml:space="preserve">     Equity</t>
  </si>
  <si>
    <t>9,1,1</t>
  </si>
  <si>
    <t xml:space="preserve">         loan splitting applied (secured)</t>
  </si>
  <si>
    <t>9,1,2</t>
  </si>
  <si>
    <t xml:space="preserve">         loan splitting applied (unsecured)</t>
  </si>
  <si>
    <t xml:space="preserve">   Secured by mortgages on residential immovable property - IPRE</t>
  </si>
  <si>
    <t xml:space="preserve">   Secured by mortgages on commercial immovable property - non IPRE</t>
  </si>
  <si>
    <t>9,3,1</t>
  </si>
  <si>
    <t xml:space="preserve">        loan splitting applied (secured)</t>
  </si>
  <si>
    <t>9,3,2</t>
  </si>
  <si>
    <t xml:space="preserve">        loan splitting applied (unsecured)</t>
  </si>
  <si>
    <t>EU 9,4a</t>
  </si>
  <si>
    <t xml:space="preserve">    Secured by mortgages on immovable property - Other- non IPRE</t>
  </si>
  <si>
    <t>EU 9,4b</t>
  </si>
  <si>
    <t xml:space="preserve">    Secured by mortgages on immovable property - Other- IPRE</t>
  </si>
  <si>
    <t>EU 11c</t>
  </si>
  <si>
    <t>Template EU CR6-B – IRB approach – Credit risk exposures by exposure class and PD range</t>
  </si>
  <si>
    <t>F-IRB</t>
  </si>
  <si>
    <t>PD range</t>
  </si>
  <si>
    <t>On-balance sheet exposures</t>
  </si>
  <si>
    <t>Off-balance-sheet exposures  pre-CCF</t>
  </si>
  <si>
    <t>Exposure weighted average CCF</t>
  </si>
  <si>
    <t>Exposure post CCF and post CRM</t>
  </si>
  <si>
    <t>Exposure weighted average PD (%)</t>
  </si>
  <si>
    <t>Number of obligors</t>
  </si>
  <si>
    <t>Exposure weighted average LGD</t>
  </si>
  <si>
    <t>Exposure weighted average maturity (years)</t>
  </si>
  <si>
    <t>Risk weighted exposure amount after supporting factors</t>
  </si>
  <si>
    <t>Density of Risk weighted exposure amount</t>
  </si>
  <si>
    <t>EL amount</t>
  </si>
  <si>
    <t>value adjust-ments and provisions</t>
  </si>
  <si>
    <t>Total (all exposure classes)</t>
  </si>
  <si>
    <t>0.00 to &lt;0.15</t>
  </si>
  <si>
    <t>0.00 to &lt;0.10</t>
  </si>
  <si>
    <t>0.10  to &lt;0.15</t>
  </si>
  <si>
    <t>0.15 to &lt;0.25</t>
  </si>
  <si>
    <t>0.25 to &lt;0.50</t>
  </si>
  <si>
    <t>0.50 to &lt;0.75</t>
  </si>
  <si>
    <t>0.75 to &lt;2.50</t>
  </si>
  <si>
    <t>0.75 to &lt;1.75</t>
  </si>
  <si>
    <t>1.75 to &lt;2.5</t>
  </si>
  <si>
    <t>2.50 to &lt;10.00</t>
  </si>
  <si>
    <t>2.5 to &lt;5</t>
  </si>
  <si>
    <t>5 to &lt;10</t>
  </si>
  <si>
    <t>10.00 to &lt;100.00</t>
  </si>
  <si>
    <t>10 to &lt;20</t>
  </si>
  <si>
    <t>20 to &lt;30</t>
  </si>
  <si>
    <t>30.00 to &lt;100.00</t>
  </si>
  <si>
    <t>100.00 (Default)</t>
  </si>
  <si>
    <t>Corporates - General</t>
  </si>
  <si>
    <t>Subtotal (exposure class)</t>
  </si>
  <si>
    <t>Template EU CR6-A – Scope of the use of IRB and SA approaches</t>
  </si>
  <si>
    <t>Total exposure value as defined in Article 166 CRR for exposures subject to IRB approach</t>
  </si>
  <si>
    <t>Total exposure value for exposures subject to the Standardised approach and to the IRB approach</t>
  </si>
  <si>
    <t>Percentage of total exposure value subject to the permanent partial use of the SA (%)</t>
  </si>
  <si>
    <t>Percentage of total exposure value subject to IRB Approach (%)</t>
  </si>
  <si>
    <t>Percentage of total exposurevalue subject to a roll-out plan (%)</t>
  </si>
  <si>
    <t xml:space="preserve">Central governments or central banks </t>
  </si>
  <si>
    <t xml:space="preserve">Public sector entities </t>
  </si>
  <si>
    <t>Of which Corporates - General</t>
  </si>
  <si>
    <t>Of which Corporates - Specialised lending</t>
  </si>
  <si>
    <t>5,2,1</t>
  </si>
  <si>
    <t>Of which Corporates - Specialised lending, excluding slotting approach</t>
  </si>
  <si>
    <t>5,2,2</t>
  </si>
  <si>
    <t>Of which Corporates - Specialised lending under slotting approach</t>
  </si>
  <si>
    <t>Of which Corporates - Purchased Receivables</t>
  </si>
  <si>
    <t>of which Retail – Qualifying revolving</t>
  </si>
  <si>
    <t>of which Retail – Secured by residential immovable property</t>
  </si>
  <si>
    <t>Of which Retail - Purchased Receivables</t>
  </si>
  <si>
    <t>of which Retail - Other retail exposures</t>
  </si>
  <si>
    <t>Other non-credit obligation assets</t>
  </si>
  <si>
    <t xml:space="preserve">Total </t>
  </si>
  <si>
    <t>Template EU CR7 – IRB approach – Effect on the RWEAs of credit derivatives
used as CRM techniques</t>
  </si>
  <si>
    <t>Pre-credit derivatives risk weighted exposure amount</t>
  </si>
  <si>
    <t>Actual risk weighted 
exposure amount</t>
  </si>
  <si>
    <t>Central governments and central banks - F-IRB</t>
  </si>
  <si>
    <t>Regional governments and local authorities -F-IRB</t>
  </si>
  <si>
    <t>Public sector entities - F-IRB</t>
  </si>
  <si>
    <t>Central governments and central banks - A-IRB</t>
  </si>
  <si>
    <t>Regional governments and local authorities -A-IRB</t>
  </si>
  <si>
    <t>Public sector entities - A-IRB</t>
  </si>
  <si>
    <t>Institutions – F-IRB</t>
  </si>
  <si>
    <t>Corporates - F-IRB</t>
  </si>
  <si>
    <t>Corporates - Specialised lending</t>
  </si>
  <si>
    <t xml:space="preserve">Corporates - Purchased receivables </t>
  </si>
  <si>
    <t>Corporate – A-IRB</t>
  </si>
  <si>
    <t>EU 6a</t>
  </si>
  <si>
    <t>EU 6b</t>
  </si>
  <si>
    <t>EU 6c</t>
  </si>
  <si>
    <t>Retail - A-IRB</t>
  </si>
  <si>
    <t>Retail – Qualifying revolving (QRRE)</t>
  </si>
  <si>
    <t>Retail – Secured by residential immovable property</t>
  </si>
  <si>
    <t xml:space="preserve">Retail – Purchased receivables </t>
  </si>
  <si>
    <t xml:space="preserve">Retail- Other retail exposures </t>
  </si>
  <si>
    <t>Exposures under F-IRB</t>
  </si>
  <si>
    <t>Exposures under A-IRB</t>
  </si>
  <si>
    <t>Total Exposures</t>
  </si>
  <si>
    <t>Template EU CR7-A – IRB approach – Disclosure of the extent of the use of CRM techniques</t>
  </si>
  <si>
    <t>A-IRB</t>
  </si>
  <si>
    <t xml:space="preserve">Total exposures
</t>
  </si>
  <si>
    <t>Credit risk Mitigation techniques</t>
  </si>
  <si>
    <t>Credit risk Mitigation methods 
in the calculation of RWEAs</t>
  </si>
  <si>
    <t>Funded credit 
Protection (FCP)</t>
  </si>
  <si>
    <t xml:space="preserve"> Unfunded credit 
Protection (UFCP)</t>
  </si>
  <si>
    <r>
      <rPr>
        <b/>
        <sz val="11"/>
        <color theme="1"/>
        <rFont val="Calibri"/>
        <family val="2"/>
        <scheme val="minor"/>
      </rPr>
      <t xml:space="preserve">RWEA without substitution effects
</t>
    </r>
    <r>
      <rPr>
        <sz val="11"/>
        <color theme="1"/>
        <rFont val="Calibri"/>
        <family val="2"/>
        <scheme val="minor"/>
      </rPr>
      <t xml:space="preserve">(reduction effects only)
</t>
    </r>
  </si>
  <si>
    <r>
      <t xml:space="preserve">RWEA with 
substitution effects
</t>
    </r>
    <r>
      <rPr>
        <sz val="11"/>
        <color theme="1"/>
        <rFont val="Calibri"/>
        <family val="2"/>
        <scheme val="minor"/>
      </rPr>
      <t>(both reduction and sustitution effects)</t>
    </r>
    <r>
      <rPr>
        <b/>
        <sz val="11"/>
        <color theme="1"/>
        <rFont val="Calibri"/>
        <family val="2"/>
        <scheme val="minor"/>
      </rPr>
      <t xml:space="preserve">
</t>
    </r>
  </si>
  <si>
    <r>
      <t xml:space="preserve"> 
Part of exposures covered by </t>
    </r>
    <r>
      <rPr>
        <b/>
        <sz val="11"/>
        <color theme="1"/>
        <rFont val="Calibri"/>
        <family val="2"/>
        <scheme val="minor"/>
      </rPr>
      <t>Financial Collaterals (%</t>
    </r>
    <r>
      <rPr>
        <sz val="11"/>
        <color theme="1"/>
        <rFont val="Calibri"/>
        <family val="2"/>
        <scheme val="minor"/>
      </rPr>
      <t>)</t>
    </r>
  </si>
  <si>
    <r>
      <t xml:space="preserve">Part of exposures covered by </t>
    </r>
    <r>
      <rPr>
        <b/>
        <sz val="11"/>
        <color theme="1"/>
        <rFont val="Calibri"/>
        <family val="2"/>
        <scheme val="minor"/>
      </rPr>
      <t>Other eligible collaterals (%)</t>
    </r>
  </si>
  <si>
    <r>
      <t xml:space="preserve">Part of exposures covered by
</t>
    </r>
    <r>
      <rPr>
        <b/>
        <sz val="11"/>
        <color theme="1"/>
        <rFont val="Calibri"/>
        <family val="2"/>
        <scheme val="minor"/>
      </rPr>
      <t>Other funded credit protection (%)</t>
    </r>
  </si>
  <si>
    <r>
      <t xml:space="preserve">
Part of exposures covered by </t>
    </r>
    <r>
      <rPr>
        <b/>
        <sz val="11"/>
        <color theme="1"/>
        <rFont val="Calibri"/>
        <family val="2"/>
        <scheme val="minor"/>
      </rPr>
      <t>Guarantees (%)</t>
    </r>
  </si>
  <si>
    <r>
      <t xml:space="preserve">Part of exposures covered by </t>
    </r>
    <r>
      <rPr>
        <b/>
        <sz val="11"/>
        <color theme="1"/>
        <rFont val="Calibri"/>
        <family val="2"/>
        <scheme val="minor"/>
      </rPr>
      <t>Credit Derivatives (%)</t>
    </r>
  </si>
  <si>
    <r>
      <t xml:space="preserve">Part of exposures covered by </t>
    </r>
    <r>
      <rPr>
        <b/>
        <sz val="11"/>
        <color theme="1"/>
        <rFont val="Calibri"/>
        <family val="2"/>
        <scheme val="minor"/>
      </rPr>
      <t>Immovable property Collaterals (%</t>
    </r>
    <r>
      <rPr>
        <sz val="11"/>
        <color theme="1"/>
        <rFont val="Calibri"/>
        <family val="2"/>
        <scheme val="minor"/>
      </rPr>
      <t>)</t>
    </r>
  </si>
  <si>
    <r>
      <t xml:space="preserve">Part of exposures covered by </t>
    </r>
    <r>
      <rPr>
        <b/>
        <sz val="11"/>
        <color theme="1"/>
        <rFont val="Calibri"/>
        <family val="2"/>
        <scheme val="minor"/>
      </rPr>
      <t>Receivables (%</t>
    </r>
    <r>
      <rPr>
        <sz val="11"/>
        <color theme="1"/>
        <rFont val="Calibri"/>
        <family val="2"/>
        <scheme val="minor"/>
      </rPr>
      <t>)</t>
    </r>
  </si>
  <si>
    <r>
      <t xml:space="preserve">Part of exposures covered by </t>
    </r>
    <r>
      <rPr>
        <b/>
        <sz val="11"/>
        <color theme="1"/>
        <rFont val="Calibri"/>
        <family val="2"/>
        <scheme val="minor"/>
      </rPr>
      <t>Other physical collateral (%</t>
    </r>
    <r>
      <rPr>
        <sz val="11"/>
        <color theme="1"/>
        <rFont val="Calibri"/>
        <family val="2"/>
        <scheme val="minor"/>
      </rPr>
      <t>)</t>
    </r>
  </si>
  <si>
    <r>
      <t xml:space="preserve">Part of exposures covered by 
</t>
    </r>
    <r>
      <rPr>
        <b/>
        <sz val="11"/>
        <color theme="1"/>
        <rFont val="Calibri"/>
        <family val="2"/>
        <scheme val="minor"/>
      </rPr>
      <t>Cash on deposit (%)</t>
    </r>
  </si>
  <si>
    <r>
      <t>Part of exposures covered by</t>
    </r>
    <r>
      <rPr>
        <b/>
        <sz val="11"/>
        <color theme="1"/>
        <rFont val="Calibri"/>
        <family val="2"/>
        <scheme val="minor"/>
      </rPr>
      <t xml:space="preserve"> 
Life insurance policies (%)</t>
    </r>
  </si>
  <si>
    <r>
      <t xml:space="preserve">Part of exposures covered by </t>
    </r>
    <r>
      <rPr>
        <b/>
        <sz val="11"/>
        <color theme="1"/>
        <rFont val="Calibri"/>
        <family val="2"/>
        <scheme val="minor"/>
      </rPr>
      <t>Instruments held by a third party (%)</t>
    </r>
  </si>
  <si>
    <t>Regional governments and local authorities</t>
  </si>
  <si>
    <t>Corporates – General</t>
  </si>
  <si>
    <t>Corporates – Specialised lending</t>
  </si>
  <si>
    <t>Corporates - Purchased Receivables</t>
  </si>
  <si>
    <t>Retail – Qualifying revolving</t>
  </si>
  <si>
    <r>
      <t xml:space="preserve">Part of exposures covered by </t>
    </r>
    <r>
      <rPr>
        <b/>
        <sz val="11"/>
        <color theme="1"/>
        <rFont val="Calibri"/>
        <family val="2"/>
        <scheme val="minor"/>
      </rPr>
      <t>Cash on deposit (%)</t>
    </r>
  </si>
  <si>
    <t>Templates EU LIQ1 - Quantitative information of LCR</t>
  </si>
  <si>
    <t>31.12.2025 - in EUR million</t>
  </si>
  <si>
    <t>Scope of consolidation: consolidated</t>
  </si>
  <si>
    <t>Total unweighted value (average)</t>
  </si>
  <si>
    <t>Total weighted value (average)</t>
  </si>
  <si>
    <t>Quarter ending on (DD Month YYY)</t>
  </si>
  <si>
    <t>Number of data points used in the calculation of averages</t>
  </si>
  <si>
    <t>HIGH-QUALITY LIQUID ASSETS</t>
  </si>
  <si>
    <t>CASH - OUTFLOWS</t>
  </si>
  <si>
    <t>Retail deposits and deposits from small business customers, of which:</t>
  </si>
  <si>
    <t>Unsecured wholesale funding</t>
  </si>
  <si>
    <t>Operational deposits (all counterparties) and deposits in networks of cooperative banks</t>
  </si>
  <si>
    <t>Non-operational deposits (all counterparties)</t>
  </si>
  <si>
    <t>Unsecured debt</t>
  </si>
  <si>
    <t>Secured wholesale funding</t>
  </si>
  <si>
    <t>Additional requirements</t>
  </si>
  <si>
    <t>Outflows related to derivative exposures and other collateral requirements</t>
  </si>
  <si>
    <t>Outflows related to loss of funding on debt products</t>
  </si>
  <si>
    <t>Credit and liquidity facilities</t>
  </si>
  <si>
    <t>Other contractual funding obligations</t>
  </si>
  <si>
    <t>Other contingent funding obligations</t>
  </si>
  <si>
    <t>TOTAL CASH OUTFLOWS</t>
  </si>
  <si>
    <t>CASH - INFLOWS</t>
  </si>
  <si>
    <t>Secured lending (e.g. reverse repos)</t>
  </si>
  <si>
    <t>Inflows from fully performing exposures</t>
  </si>
  <si>
    <t>Other cash inflows</t>
  </si>
  <si>
    <t>EU-19a</t>
  </si>
  <si>
    <t>(Difference between total weighted inflows and total weighted outflows arising from transactions in third countries where there are transfer restrictions or which are denominated in non-convertible currencies)</t>
  </si>
  <si>
    <t>EU-19b</t>
  </si>
  <si>
    <t>(Excess inflows from a related specialised credit institution)</t>
  </si>
  <si>
    <t>TOTAL CASH INFLOWS</t>
  </si>
  <si>
    <t>Fully exempt inflows</t>
  </si>
  <si>
    <t>Inflows subject to 90% cap</t>
  </si>
  <si>
    <t>Inflows subject to 75% cap</t>
  </si>
  <si>
    <t>EU-21</t>
  </si>
  <si>
    <t>LIQUIDITY BUFFER</t>
  </si>
  <si>
    <t>TOTAL NET CASH OUTFLOWS</t>
  </si>
  <si>
    <t>LIQUIDITY COVERAGE RATIO</t>
  </si>
  <si>
    <t>Table EU LIQB  on qualitative information on LCR, which complements template EU LIQ1.</t>
  </si>
  <si>
    <t>in accordance with Article 451a(2) CRR</t>
  </si>
  <si>
    <t>The Commission Delegated Regulation 2015/61 regarding liquidity coverage requirement for Credit Institutions (“Delegated Act”) has become effective as of 01 October 2015. The Delegated Act supplements and amends the rules for the calculation and reporting of the liquidity coverage requirement (“LCR”) of the CRR. At the consolidated level, BAWAG Group is subjected to LCR requirement and to the LCR Disclosure requirement. LCR requires banks to hold high-quality liquid assets (HQLA) to cover net cash outflows over the period of 30 calendar-days and is calculated under the assumption of the severe liquidity stress.</t>
  </si>
  <si>
    <t>Hiqh Quality Liquid Assets (HQLA)</t>
  </si>
  <si>
    <t xml:space="preserve">Assets are considered to be HQLA if they can be easily and immediately converted into cash at little or no loss of value. The LCR defines HQLA in three asset categories: Level 1, Level 2A and Level 2B, and applies haircuts and limits to certain asset categories.
BAWAG Group’s HQLA consists primarily of central bank and government assets assuring highest reliability in times of stress. All securities that are included into BAWAG Group’s HQLA needs to meet internal requirements that secures low levels of concentration with respect to issuers and their origin. 
</t>
  </si>
  <si>
    <t>Net Cash Outflows</t>
  </si>
  <si>
    <t xml:space="preserve">
Net cash outflows are defined as the total expected cash outflows minus total expected cash inflows in the specified stress scenario for the subsequent 30 calendar days. Total expected cash outflows and inflows are based on the contractual maturity of assets, liabilities, and off-balance-sheet commitments. Where contractual maturity is not applicable, the LCR sets forth maturity assumptions by multiplying the outstanding balances of these categories by the rates at which they are expected to flow under the scenario. Inflows are subject to an aggregate cap of 75% of total expected cash outflows.
The structure of the LCR outflows reflects the group’s conservative funding structure with retail deposits being the most important source of the liquidity and with very low counterparty concentrations among all funding items. 
Outflows related to derivative exposures and other collateral requirements reflect contractual derivative settlements as well as contingent derivative outflows (largest net cumulative collateral outflow or inflow in a 30 calendar-day period over the last two years). 
The BAWAG Group has no significant individual currency concentrations above the regulatory thresholds. For this reason, the LCR metrics are only reported in euros.
As of 31.03.2026, the average LCR value for the last 12 months amounts to 209% with a HQLA portfolio of € 14.097 million and € 6.774 million net outflows. 
The average LCR figure stated above significantly exceeds the regulatory LCR requirement, characterizing consistently a solid liquidity position even under current market turmoil.
In the first quarter of 2026, the group successfully placed €750m public covered bond, €500m mortgage covered bond and €120 million senior unsecured bond which confirm once again BAWAG Group’s good capital markets access and the positive perception among its investors.
</t>
  </si>
  <si>
    <t xml:space="preserve">Template EU CR8 –  RWEA flow statements of credit risk exposures
under the IRB approach </t>
  </si>
  <si>
    <t>Risk weighted exposure amount</t>
  </si>
  <si>
    <t>Risk weighted exposure amount as at the end of the previous reporting period</t>
  </si>
  <si>
    <t>Asset size (+/-)</t>
  </si>
  <si>
    <t>Asset quality (+/-)</t>
  </si>
  <si>
    <t>Model updates (+/-)</t>
  </si>
  <si>
    <t>Methodology and policy (+/-)</t>
  </si>
  <si>
    <t>Acquisitions and disposals (+/-)</t>
  </si>
  <si>
    <t>Foreign exchange movements (+/-)</t>
  </si>
  <si>
    <t>Other (+/-)</t>
  </si>
  <si>
    <t>Risk weighted exposure amount as at the end of the reporting period</t>
  </si>
  <si>
    <t>Template CR9 –IRB approach – Back-testing of PD per exposure class (fixed PD scale)</t>
  </si>
  <si>
    <t>Total
(all exposure classes)</t>
  </si>
  <si>
    <t>Number of obligors at the end of the previous year</t>
  </si>
  <si>
    <t>Observed average 
default rate (%)</t>
  </si>
  <si>
    <t>Exposures weighted 
average PD (%)</t>
  </si>
  <si>
    <t>Average PD (%)</t>
  </si>
  <si>
    <t>Average
historical
annual
default rate (%)</t>
  </si>
  <si>
    <t>of which: defaulted 
during the year</t>
  </si>
  <si>
    <t>30 to &lt;30</t>
  </si>
  <si>
    <t>Template CR9.1 –IRB approach – Back-testing of PD per exposure class (only for  PD estimates according to Article 180(1)(f))</t>
  </si>
  <si>
    <t>Exposure class</t>
  </si>
  <si>
    <t>External
rating
equivalent</t>
  </si>
  <si>
    <t>Of which number of
obligors which defaulted in the year</t>
  </si>
  <si>
    <t>Number of obligors at the end of previous year</t>
  </si>
  <si>
    <t>Template EU CR10.1-4 –  Specialised lending exposures under the simple riskweighted approach</t>
  </si>
  <si>
    <t>Template EU CR10.1</t>
  </si>
  <si>
    <t>Specialised lending : Project finance (Slotting approach)</t>
  </si>
  <si>
    <t>Regulatory categories</t>
  </si>
  <si>
    <t>Remaining maturity</t>
  </si>
  <si>
    <t>On-balancesheet exposure</t>
  </si>
  <si>
    <t>Off-balancesheet exposure</t>
  </si>
  <si>
    <t>Expected loss amount</t>
  </si>
  <si>
    <t>Category 1</t>
  </si>
  <si>
    <t>Less than 2.5 years</t>
  </si>
  <si>
    <t>Equal to or more than 2.5 years</t>
  </si>
  <si>
    <t>Category 2</t>
  </si>
  <si>
    <t>Category 3</t>
  </si>
  <si>
    <t>Category 4</t>
  </si>
  <si>
    <t>Category 5</t>
  </si>
  <si>
    <t>Template EU CR10.2</t>
  </si>
  <si>
    <t>Specialised lending : Income-producing real estate and  high volatility commercial real estate (Slotting approach)</t>
  </si>
  <si>
    <t>Template EU CR10.3</t>
  </si>
  <si>
    <t>Specialised lending : Object finance (Slotting approach)</t>
  </si>
  <si>
    <t>Template EU CR10.4</t>
  </si>
  <si>
    <t>Specialised lending : Commodities finance (Slotting approach)</t>
  </si>
  <si>
    <t>Template EU CR10.5 –  Equity exposures under the simple riskweighted approach</t>
  </si>
  <si>
    <t>Equity exposures under Articles 133 (3) to (6) and 495a(3) CRR</t>
  </si>
  <si>
    <t>text changed</t>
  </si>
  <si>
    <t>Categories</t>
  </si>
  <si>
    <t>Private equity exposures</t>
  </si>
  <si>
    <t>no categories and RW specified</t>
  </si>
  <si>
    <t>Exchange-traded equity exposures</t>
  </si>
  <si>
    <t>Other equity exposures</t>
  </si>
  <si>
    <t>Template EU CCR1 – Analysis of CCR exposure by approach</t>
  </si>
  <si>
    <t>Replacement cost (RC)</t>
  </si>
  <si>
    <t>Potential future exposure  (PFE)</t>
  </si>
  <si>
    <t>EEPE</t>
  </si>
  <si>
    <t>Alpha used for computing regulatory exposure value</t>
  </si>
  <si>
    <t>Exposure value 
pre-CRM</t>
  </si>
  <si>
    <t>Exposure value post-CRM</t>
  </si>
  <si>
    <t>EU1</t>
  </si>
  <si>
    <t>EU - Original Exposure Method (for derivatives)</t>
  </si>
  <si>
    <t>1.4</t>
  </si>
  <si>
    <t>EU2</t>
  </si>
  <si>
    <t>EU - Simplified SA-CCR (for derivatives)</t>
  </si>
  <si>
    <t>SA-CCR (for derivatives)</t>
  </si>
  <si>
    <t>IMM (for derivatives and SFTs)</t>
  </si>
  <si>
    <t>Of which securities financing transactions netting sets</t>
  </si>
  <si>
    <t>2b</t>
  </si>
  <si>
    <t>Of which derivatives and long settlement transactions netting sets</t>
  </si>
  <si>
    <t>2c</t>
  </si>
  <si>
    <t>Of which from contractual cross-product netting sets</t>
  </si>
  <si>
    <t>Financial collateral simple method (for SFTs)</t>
  </si>
  <si>
    <t>Financial collateral comprehensive method (for SFTs)</t>
  </si>
  <si>
    <t>VaR for SFTs</t>
  </si>
  <si>
    <t>Template EU CCR3 – Standardised approach – CCR exposures by regulatory exposure class and risk weights</t>
  </si>
  <si>
    <t>Exposure classes</t>
  </si>
  <si>
    <t xml:space="preserve">Regional government or local authorities </t>
  </si>
  <si>
    <t>Institutions and corporates with a short-term credit assessment</t>
  </si>
  <si>
    <t>Template EU CCR4 – IRB approach – CCR exposures by exposure class and PD scale</t>
  </si>
  <si>
    <t>`</t>
  </si>
  <si>
    <t>PD scale</t>
  </si>
  <si>
    <t>Exposure weighted average LGD (%)</t>
  </si>
  <si>
    <t>Density of risk weighted exposure amount</t>
  </si>
  <si>
    <t>Corporates (F-IRB)</t>
  </si>
  <si>
    <t>Sub-total Corporates (F-IRB)</t>
  </si>
  <si>
    <t>Retail (A-IRB)</t>
  </si>
  <si>
    <t>Sub-total Retail (A-IRB)</t>
  </si>
  <si>
    <t>Total (all CCR relevant exposure classes)</t>
  </si>
  <si>
    <r>
      <t>Template EU CCR5 – Composition of collateral for CCR exposure</t>
    </r>
    <r>
      <rPr>
        <b/>
        <strike/>
        <sz val="14"/>
        <rFont val="Calibri"/>
        <family val="2"/>
        <scheme val="minor"/>
      </rPr>
      <t>s</t>
    </r>
  </si>
  <si>
    <t>Collateral used in derivative transactions</t>
  </si>
  <si>
    <t>Collateral used in SFTs</t>
  </si>
  <si>
    <t>Collateral type</t>
  </si>
  <si>
    <t>Fair value of collateral received</t>
  </si>
  <si>
    <t>Fair value of posted collateral</t>
  </si>
  <si>
    <t>Segregated</t>
  </si>
  <si>
    <t>Unsegregated</t>
  </si>
  <si>
    <t>Cash – domestic currency</t>
  </si>
  <si>
    <t>Cash – other currencies</t>
  </si>
  <si>
    <t>Domestic sovereign debt</t>
  </si>
  <si>
    <t>Other sovereign debt</t>
  </si>
  <si>
    <t>Government agency debt</t>
  </si>
  <si>
    <t>Corporate bonds</t>
  </si>
  <si>
    <t>Equity securities</t>
  </si>
  <si>
    <t>Template EU CCR6 – Credit derivatives exposures</t>
  </si>
  <si>
    <t>Protection bought</t>
  </si>
  <si>
    <t>Protection sold</t>
  </si>
  <si>
    <t>Notionals</t>
  </si>
  <si>
    <t>Single-name credit default swaps</t>
  </si>
  <si>
    <t>Index credit default swaps</t>
  </si>
  <si>
    <t>Total return swaps</t>
  </si>
  <si>
    <t>Credit options</t>
  </si>
  <si>
    <t>Other credit derivatives (CLN)</t>
  </si>
  <si>
    <t>Total notionals</t>
  </si>
  <si>
    <t>Fair values</t>
  </si>
  <si>
    <t>Positive fair value (asset)</t>
  </si>
  <si>
    <t>Negative fair value (liability)</t>
  </si>
  <si>
    <t>Template EU CCR8 – Exposures to CCPs</t>
  </si>
  <si>
    <t xml:space="preserve">Exposure value </t>
  </si>
  <si>
    <t>Exposures to QCCPs (total)</t>
  </si>
  <si>
    <t>Exposures for trades at QCCPs (excluding initial margin and default fund contributions); of which</t>
  </si>
  <si>
    <t xml:space="preserve">   (i) OTC derivatives</t>
  </si>
  <si>
    <t xml:space="preserve">   (ii) Exchange-traded derivatives</t>
  </si>
  <si>
    <t xml:space="preserve">   (iii) SFTs</t>
  </si>
  <si>
    <t xml:space="preserve">   (iv) Netting sets where cross-product netting has been approved</t>
  </si>
  <si>
    <t>Segregated initial margin</t>
  </si>
  <si>
    <t>Non-segregated initial margin</t>
  </si>
  <si>
    <t>Prefunded default fund contributions</t>
  </si>
  <si>
    <t>Unfunded default fund contributions</t>
  </si>
  <si>
    <t>Exposures to non-QCCPs (total)</t>
  </si>
  <si>
    <t>Exposures for trades at non-QCCPs (excluding initial margin and default fund contributions); of which</t>
  </si>
  <si>
    <r>
      <t>Template EU-SEC1 - Securitisation exposures in the</t>
    </r>
    <r>
      <rPr>
        <b/>
        <strike/>
        <sz val="14"/>
        <rFont val="Calibri"/>
        <family val="2"/>
        <scheme val="minor"/>
      </rPr>
      <t xml:space="preserve"> </t>
    </r>
    <r>
      <rPr>
        <b/>
        <sz val="14"/>
        <rFont val="Calibri"/>
        <family val="2"/>
        <scheme val="minor"/>
      </rPr>
      <t>non-trading book</t>
    </r>
  </si>
  <si>
    <t>Institution acts as originator</t>
  </si>
  <si>
    <t>Institution acts as sponsor</t>
  </si>
  <si>
    <t>Institution acts as investor</t>
  </si>
  <si>
    <t>Traditional</t>
  </si>
  <si>
    <t>Synthetic</t>
  </si>
  <si>
    <t>Sub-total</t>
  </si>
  <si>
    <t>STS</t>
  </si>
  <si>
    <t>Non-STS</t>
  </si>
  <si>
    <t>of which SRT</t>
  </si>
  <si>
    <t>Total exposures</t>
  </si>
  <si>
    <t>Retail (total)</t>
  </si>
  <si>
    <t xml:space="preserve">   residential mortgage</t>
  </si>
  <si>
    <t xml:space="preserve">   credit card</t>
  </si>
  <si>
    <t>-</t>
  </si>
  <si>
    <t xml:space="preserve">   other retail exposures </t>
  </si>
  <si>
    <t xml:space="preserve">   re-securitisation</t>
  </si>
  <si>
    <t>Wholesale (total)</t>
  </si>
  <si>
    <t xml:space="preserve">   loans to corporates</t>
  </si>
  <si>
    <t xml:space="preserve">   commercial mortgage </t>
  </si>
  <si>
    <t xml:space="preserve">   lease and receivables</t>
  </si>
  <si>
    <t xml:space="preserve">   other wholesale</t>
  </si>
  <si>
    <t>Template EU-SEC2 - Securitisation exposures in the trading book</t>
  </si>
  <si>
    <t>Template EU-SEC3 - Securitisation exposures in the non-trading book and associated regulatory capital requirements - institution acting as originator or as sponsor</t>
  </si>
  <si>
    <t>EU-p</t>
  </si>
  <si>
    <t>EU-q</t>
  </si>
  <si>
    <t>Exposure values (by RW bands/deductions)</t>
  </si>
  <si>
    <t>Exposure values (by regulatory approach)</t>
  </si>
  <si>
    <t>RWEA (by regulatory approach)</t>
  </si>
  <si>
    <t>Capital charge after cap</t>
  </si>
  <si>
    <t>≤20% RW</t>
  </si>
  <si>
    <t xml:space="preserve"> &gt;20% to 
50% RW</t>
  </si>
  <si>
    <t xml:space="preserve"> &gt;50% to
100% RW</t>
  </si>
  <si>
    <t xml:space="preserve"> &gt;100% to 
&lt;1250% RW</t>
  </si>
  <si>
    <t>1250% RW/ deductions</t>
  </si>
  <si>
    <t>SEC-IRBA</t>
  </si>
  <si>
    <t>SEC-ERBA
(including IAA)</t>
  </si>
  <si>
    <t>SEC-SA</t>
  </si>
  <si>
    <t>1250% RW/
 deductions</t>
  </si>
  <si>
    <t xml:space="preserve">Traditional transactions </t>
  </si>
  <si>
    <t xml:space="preserve">   Securitisation</t>
  </si>
  <si>
    <t xml:space="preserve">       Retail</t>
  </si>
  <si>
    <t xml:space="preserve">       Of which STS</t>
  </si>
  <si>
    <t xml:space="preserve">       Wholesale</t>
  </si>
  <si>
    <t xml:space="preserve">   Re-securitisation</t>
  </si>
  <si>
    <t xml:space="preserve">Synthetic transactions </t>
  </si>
  <si>
    <t xml:space="preserve">       Retail underlying</t>
  </si>
  <si>
    <t>Template EU-SEC4 - Securitisation exposures in the non-trading book and associated regulatory capital requirements - institution acting as investor</t>
  </si>
  <si>
    <t xml:space="preserve"> &gt;50% to 
100% RW</t>
  </si>
  <si>
    <t>1250% RW/ 
deductions</t>
  </si>
  <si>
    <t>1250% RW</t>
  </si>
  <si>
    <t xml:space="preserve">Traditional securitisation </t>
  </si>
  <si>
    <t xml:space="preserve">Synthetic securitisation </t>
  </si>
  <si>
    <t>Template EU-SEC5 - Exposures securitised by the institution - Exposures in default and specific credit risk adjustments</t>
  </si>
  <si>
    <t>Exposures securitised by the institution - Institution acts as originator or as sponsor</t>
  </si>
  <si>
    <t>Total outstanding nominal amount</t>
  </si>
  <si>
    <t>Total amount of specific credit risk adjustments made during the period</t>
  </si>
  <si>
    <t>Of which exposures in default</t>
  </si>
  <si>
    <t>Template EU MR1 - Market risk under the standardised approach</t>
  </si>
  <si>
    <t>RWEAs</t>
  </si>
  <si>
    <t>Outright products</t>
  </si>
  <si>
    <t>Interest rate risk (general and specific)</t>
  </si>
  <si>
    <t>Equity risk (general and specific)</t>
  </si>
  <si>
    <t>Foreign exchange risk</t>
  </si>
  <si>
    <t xml:space="preserve">Commodity risk </t>
  </si>
  <si>
    <t>Options</t>
  </si>
  <si>
    <t>Simplified approach</t>
  </si>
  <si>
    <t>Delta-plus approach</t>
  </si>
  <si>
    <t>Scenario approach</t>
  </si>
  <si>
    <r>
      <t xml:space="preserve">Securitisation </t>
    </r>
    <r>
      <rPr>
        <sz val="11"/>
        <color theme="1"/>
        <rFont val="Calibri"/>
        <family val="2"/>
        <scheme val="minor"/>
      </rPr>
      <t>(specific risk)</t>
    </r>
  </si>
  <si>
    <t>Template EU MR2-A - Market risk under the internal Model Approach (IMA)</t>
  </si>
  <si>
    <t>RWAs</t>
  </si>
  <si>
    <t>Own funds requirements</t>
  </si>
  <si>
    <r>
      <t>VaR</t>
    </r>
    <r>
      <rPr>
        <sz val="10"/>
        <color theme="1"/>
        <rFont val="Arial"/>
        <family val="2"/>
      </rPr>
      <t xml:space="preserve"> (higher of values a and b)</t>
    </r>
  </si>
  <si>
    <t>(a)</t>
  </si>
  <si>
    <r>
      <t>Previous day’s VaR (VaR</t>
    </r>
    <r>
      <rPr>
        <sz val="8"/>
        <color theme="1"/>
        <rFont val="Arial"/>
        <family val="2"/>
      </rPr>
      <t>t-1</t>
    </r>
    <r>
      <rPr>
        <sz val="10"/>
        <color theme="1"/>
        <rFont val="Arial"/>
        <family val="2"/>
      </rPr>
      <t xml:space="preserve">) </t>
    </r>
  </si>
  <si>
    <t>(b)</t>
  </si>
  <si>
    <t>Multiplication factor (mc)  x average of previous 60 working days (VaRavg)</t>
  </si>
  <si>
    <r>
      <t xml:space="preserve">SVaR </t>
    </r>
    <r>
      <rPr>
        <sz val="10"/>
        <color theme="1"/>
        <rFont val="Arial"/>
        <family val="2"/>
      </rPr>
      <t>(higher of values a and b)</t>
    </r>
  </si>
  <si>
    <r>
      <t>Latest available SVaR (SVaR</t>
    </r>
    <r>
      <rPr>
        <sz val="8"/>
        <color theme="1"/>
        <rFont val="Arial"/>
        <family val="2"/>
      </rPr>
      <t>t-1</t>
    </r>
    <r>
      <rPr>
        <sz val="10"/>
        <color theme="1"/>
        <rFont val="Arial"/>
        <family val="2"/>
      </rPr>
      <t>))</t>
    </r>
  </si>
  <si>
    <r>
      <t>Multiplication factor (ms)  x average of previous 60 working days (sVaR</t>
    </r>
    <r>
      <rPr>
        <sz val="8"/>
        <color theme="1"/>
        <rFont val="Arial"/>
        <family val="2"/>
      </rPr>
      <t>avg</t>
    </r>
    <r>
      <rPr>
        <sz val="10"/>
        <color theme="1"/>
        <rFont val="Arial"/>
        <family val="2"/>
      </rPr>
      <t>)</t>
    </r>
  </si>
  <si>
    <r>
      <t xml:space="preserve">IRC </t>
    </r>
    <r>
      <rPr>
        <sz val="10"/>
        <color theme="1"/>
        <rFont val="Arial"/>
        <family val="2"/>
      </rPr>
      <t>(higher of values a and b)</t>
    </r>
  </si>
  <si>
    <t>Most recent IRC measure</t>
  </si>
  <si>
    <t>12 weeks average IRC measure</t>
  </si>
  <si>
    <r>
      <rPr>
        <b/>
        <sz val="10"/>
        <color theme="1"/>
        <rFont val="Arial"/>
        <family val="2"/>
      </rPr>
      <t xml:space="preserve">Comprehensive risk measure </t>
    </r>
    <r>
      <rPr>
        <sz val="10"/>
        <color theme="1"/>
        <rFont val="Arial"/>
        <family val="2"/>
      </rPr>
      <t>(higher of values a, b and c)</t>
    </r>
  </si>
  <si>
    <t>Most recent risk measure of comprehensive risk measure</t>
  </si>
  <si>
    <t>12 weeks average of comprehensive risk measure</t>
  </si>
  <si>
    <t>(c)</t>
  </si>
  <si>
    <t>Comprehensive risk measure Floor</t>
  </si>
  <si>
    <t xml:space="preserve">Other </t>
  </si>
  <si>
    <t>Template EU MR3 - IMA values for trading portfolios</t>
  </si>
  <si>
    <t xml:space="preserve">VaR (10 day 99%) </t>
  </si>
  <si>
    <t>Maximum value</t>
  </si>
  <si>
    <t>Average value</t>
  </si>
  <si>
    <t xml:space="preserve">Minimum value </t>
  </si>
  <si>
    <t>Period end</t>
  </si>
  <si>
    <t>SVaR (10 day 99%)</t>
  </si>
  <si>
    <t>IRC (99.9%)</t>
  </si>
  <si>
    <t xml:space="preserve">Comprehensive risk measure (99.9%) </t>
  </si>
  <si>
    <t>Template EU MR1 - Market risk under the alternative standardised approach (ASA)</t>
  </si>
  <si>
    <t>Total Own Funds Requirements (OFR)</t>
  </si>
  <si>
    <t>Sensitivity-based method</t>
  </si>
  <si>
    <t>General interest rate risk (GIRR)</t>
  </si>
  <si>
    <t>Equity risk (EQU)</t>
  </si>
  <si>
    <t>Commodity risk (COM)</t>
  </si>
  <si>
    <t>Foreign exchange risk (FX)</t>
  </si>
  <si>
    <t>Credit spread risk for non-securitisations (CSR)</t>
  </si>
  <si>
    <t>Credit spread risk for securitisation not included in the alternative correlation trading portfolio (non-ACTP CSR)</t>
  </si>
  <si>
    <t>Credit spread risk for securitisation included in the alternative correlation trading portfolio (ACTP CSR)</t>
  </si>
  <si>
    <t xml:space="preserve">Default risk </t>
  </si>
  <si>
    <t>Non-securitisations</t>
  </si>
  <si>
    <t>Securitisation not included in the alternative correlation trading portfolio (non-ACTP)</t>
  </si>
  <si>
    <t>Securitisation included in the alternative correlation trading portfolio (ACTP)</t>
  </si>
  <si>
    <t>Residual risk</t>
  </si>
  <si>
    <t>Exotic underlyings</t>
  </si>
  <si>
    <t>EU 11b</t>
  </si>
  <si>
    <t>Other residual risks</t>
  </si>
  <si>
    <t>Total OFR ASA</t>
  </si>
  <si>
    <t>Template EU MR2 - Market risk under the alternative internal model approach (AIMA)</t>
  </si>
  <si>
    <t>at the current quarter</t>
  </si>
  <si>
    <t>Number of back-testing overshootings</t>
  </si>
  <si>
    <t>at the previous quarter</t>
  </si>
  <si>
    <t>most recent</t>
  </si>
  <si>
    <t>Risk measure over the previous 60 business days / 12 weeks</t>
  </si>
  <si>
    <t>mean value</t>
  </si>
  <si>
    <t>highest</t>
  </si>
  <si>
    <t>lowest</t>
  </si>
  <si>
    <t>RISK COMPONENTS</t>
  </si>
  <si>
    <t>Unconstrained expected shortfall measure (UESt)</t>
  </si>
  <si>
    <t>Unconstrained expected shortfall measure for each broad risk factor category (UESti)</t>
  </si>
  <si>
    <t>Interest rate</t>
  </si>
  <si>
    <t>Commodity</t>
  </si>
  <si>
    <t>Credit spread</t>
  </si>
  <si>
    <t>Sum of unconstrained expected shortfall measure for broad risk factor categories (∑UESit)</t>
  </si>
  <si>
    <r>
      <t>Expected shortfall measure (ES</t>
    </r>
    <r>
      <rPr>
        <vertAlign val="subscript"/>
        <sz val="11"/>
        <color rgb="FF000000"/>
        <rFont val="Calibri"/>
        <family val="2"/>
        <scheme val="minor"/>
      </rPr>
      <t>t</t>
    </r>
    <r>
      <rPr>
        <sz val="11"/>
        <color rgb="FF000000"/>
        <rFont val="Calibri"/>
        <family val="2"/>
        <scheme val="minor"/>
      </rPr>
      <t>)</t>
    </r>
  </si>
  <si>
    <r>
      <t>Stress scenario risk measure (SS</t>
    </r>
    <r>
      <rPr>
        <vertAlign val="subscript"/>
        <sz val="11"/>
        <color rgb="FF000000"/>
        <rFont val="Calibri"/>
        <family val="2"/>
        <scheme val="minor"/>
      </rPr>
      <t>t</t>
    </r>
    <r>
      <rPr>
        <sz val="11"/>
        <color rgb="FF000000"/>
        <rFont val="Calibri"/>
        <family val="2"/>
        <scheme val="minor"/>
      </rPr>
      <t>)</t>
    </r>
  </si>
  <si>
    <r>
      <t>Default risk charge (DRC</t>
    </r>
    <r>
      <rPr>
        <vertAlign val="subscript"/>
        <sz val="11"/>
        <color rgb="FF000000"/>
        <rFont val="Calibri"/>
        <family val="2"/>
        <scheme val="minor"/>
      </rPr>
      <t>t</t>
    </r>
    <r>
      <rPr>
        <sz val="11"/>
        <color rgb="FF000000"/>
        <rFont val="Calibri"/>
        <family val="2"/>
        <scheme val="minor"/>
      </rPr>
      <t>)</t>
    </r>
  </si>
  <si>
    <t>OWN FUNDS REQUIREMENTS</t>
  </si>
  <si>
    <t>PLAadd on</t>
  </si>
  <si>
    <t>OFR for on- and off-balance sheet business plus PLAaddon (AIMA + PLAadd on)</t>
  </si>
  <si>
    <t>Total ASA OFR for trading desks ineligible to use the AIMA (ASAnon-aima)</t>
  </si>
  <si>
    <t>Difference in OFR under the AIMA and ASA for AIMA trading desks (AIMA - ASAaima)</t>
  </si>
  <si>
    <t>ASA OFR for all trading desks (including those subject to AIMA) (ASAall portfolio)</t>
  </si>
  <si>
    <t>Total OFR AIMA (AIMAtotal)</t>
  </si>
  <si>
    <t>Template EU MR3 - Market risk under the simplified standardised approach (SSA)</t>
  </si>
  <si>
    <t>Own Funds Requirements</t>
  </si>
  <si>
    <t>Commodity risk</t>
  </si>
  <si>
    <t xml:space="preserve">Foreign exchange risk </t>
  </si>
  <si>
    <t>Securitisation (specific risk)</t>
  </si>
  <si>
    <t>Total OFR SSA</t>
  </si>
  <si>
    <t>Template EU MR4 - Comparison of VaR estimates with gains/losses</t>
  </si>
  <si>
    <r>
      <t>Institutions must present an analysis of ‘outliers’ (backtesting exceptions as per Article 366 CRR) in backtested results,</t>
    </r>
    <r>
      <rPr>
        <i/>
        <sz val="11"/>
        <color theme="1"/>
        <rFont val="Calibri"/>
        <family val="2"/>
        <scheme val="minor"/>
      </rPr>
      <t xml:space="preserve"> specifying the dates and the corresponding excess (VaR-P&amp;L), including at least the key drivers of the exceptions, with similar comparisons for actual P&amp;L and hypothetical P&amp;L (as per Article 366 CRR).</t>
    </r>
  </si>
  <si>
    <t>Information about actual gains/losses, and especially a clarification whether they include reserves and, if not, how reserves are integrated into the backtesting process.</t>
  </si>
  <si>
    <r>
      <rPr>
        <b/>
        <sz val="14"/>
        <color rgb="FF000000"/>
        <rFont val="Calibri"/>
        <family val="2"/>
        <scheme val="minor"/>
      </rPr>
      <t xml:space="preserve">Template EU CVA 1 – Credit valuation adjustment risk under the Reduced Basic Approach </t>
    </r>
    <r>
      <rPr>
        <b/>
        <sz val="14"/>
        <rFont val="Calibri"/>
        <family val="2"/>
        <scheme val="minor"/>
      </rPr>
      <t>(R-BA)</t>
    </r>
  </si>
  <si>
    <t xml:space="preserve">Components of Own Funds Requirements </t>
  </si>
  <si>
    <t xml:space="preserve">Aggregation of systematic components of CVA risk </t>
  </si>
  <si>
    <t>Aggregation of idiosyncratic components of CVA risk</t>
  </si>
  <si>
    <r>
      <rPr>
        <b/>
        <sz val="14"/>
        <color rgb="FF000000"/>
        <rFont val="Calibri"/>
        <family val="2"/>
        <scheme val="minor"/>
      </rPr>
      <t xml:space="preserve">Template EU CVA 2 – Credit valuation adjustment risk under the Full Basic Approach </t>
    </r>
    <r>
      <rPr>
        <b/>
        <sz val="14"/>
        <rFont val="Calibri"/>
        <family val="2"/>
        <scheme val="minor"/>
      </rPr>
      <t>(F-BA)</t>
    </r>
  </si>
  <si>
    <t>EU b</t>
  </si>
  <si>
    <t>Notional of CVA hedges</t>
  </si>
  <si>
    <r>
      <t>BACVA</t>
    </r>
    <r>
      <rPr>
        <vertAlign val="superscript"/>
        <sz val="11"/>
        <color rgb="FF000000"/>
        <rFont val="Calibri"/>
        <family val="2"/>
        <scheme val="minor"/>
      </rPr>
      <t>csr-unhedged</t>
    </r>
  </si>
  <si>
    <r>
      <t>BACVA</t>
    </r>
    <r>
      <rPr>
        <vertAlign val="superscript"/>
        <sz val="11"/>
        <color rgb="FF000000"/>
        <rFont val="Calibri"/>
        <family val="2"/>
        <scheme val="minor"/>
      </rPr>
      <t>csr-hedged</t>
    </r>
  </si>
  <si>
    <t>EU 4</t>
  </si>
  <si>
    <t xml:space="preserve">Single-name CDS </t>
  </si>
  <si>
    <t>EU 5</t>
  </si>
  <si>
    <t>Index CDS</t>
  </si>
  <si>
    <t>EU 6</t>
  </si>
  <si>
    <r>
      <rPr>
        <b/>
        <sz val="14"/>
        <color rgb="FF000000"/>
        <rFont val="Calibri"/>
        <family val="2"/>
        <scheme val="minor"/>
      </rPr>
      <t xml:space="preserve">Template EU CVA3 – Credit valuation adjustment risk under the Standardised Approach </t>
    </r>
    <r>
      <rPr>
        <b/>
        <sz val="14"/>
        <rFont val="Calibri"/>
        <family val="2"/>
        <scheme val="minor"/>
      </rPr>
      <t>(SA)</t>
    </r>
  </si>
  <si>
    <t>EU c</t>
  </si>
  <si>
    <t>Number of counterparties</t>
  </si>
  <si>
    <t>Risk classes</t>
  </si>
  <si>
    <t>Interest rate risk</t>
  </si>
  <si>
    <t>Reference credit spread risk</t>
  </si>
  <si>
    <t>Equity risk</t>
  </si>
  <si>
    <t>Counterparty credit spread risk</t>
  </si>
  <si>
    <t xml:space="preserve">Counterparty types of transactions </t>
  </si>
  <si>
    <t>EU 8</t>
  </si>
  <si>
    <t>EU 9</t>
  </si>
  <si>
    <t>General Governments</t>
  </si>
  <si>
    <t>EU 10</t>
  </si>
  <si>
    <t>EU 11</t>
  </si>
  <si>
    <t>Investment firms</t>
  </si>
  <si>
    <t>EU 12</t>
  </si>
  <si>
    <t>Other financial corporations (excluding investment firms)</t>
  </si>
  <si>
    <t>EU 13</t>
  </si>
  <si>
    <t>EU 14</t>
  </si>
  <si>
    <t xml:space="preserve">CVA Hedges </t>
  </si>
  <si>
    <t>EU 15</t>
  </si>
  <si>
    <t>Single name CDS</t>
  </si>
  <si>
    <t>EU 16</t>
  </si>
  <si>
    <t>EU 17</t>
  </si>
  <si>
    <t>Other derivatives classified as CVA risk hedges</t>
  </si>
  <si>
    <t>EU 18</t>
  </si>
  <si>
    <t>Template EU OR1 - Operational risk losses</t>
  </si>
  <si>
    <t>T–1</t>
  </si>
  <si>
    <t>T–2</t>
  </si>
  <si>
    <t>T–3</t>
  </si>
  <si>
    <t>T–4</t>
  </si>
  <si>
    <t>T–5</t>
  </si>
  <si>
    <t>T–6</t>
  </si>
  <si>
    <t>T–7</t>
  </si>
  <si>
    <t>T–8</t>
  </si>
  <si>
    <t>T–9</t>
  </si>
  <si>
    <t>Ten-year average</t>
  </si>
  <si>
    <r>
      <t xml:space="preserve">Using </t>
    </r>
    <r>
      <rPr>
        <b/>
        <sz val="11"/>
        <color rgb="FF000000"/>
        <rFont val="Calibri"/>
        <family val="2"/>
        <scheme val="minor"/>
      </rPr>
      <t>€</t>
    </r>
    <r>
      <rPr>
        <b/>
        <sz val="11"/>
        <color theme="1"/>
        <rFont val="Calibri"/>
        <family val="2"/>
        <scheme val="minor"/>
      </rPr>
      <t>20,000 threshold</t>
    </r>
  </si>
  <si>
    <t>Total amount of operational risk losses net of recoveries (no exclusions)</t>
  </si>
  <si>
    <t>Total number of operational risk losses</t>
  </si>
  <si>
    <t xml:space="preserve">Total amount of excluded operational risk losses </t>
  </si>
  <si>
    <t xml:space="preserve">Total number of excluded operational risk events </t>
  </si>
  <si>
    <t>Total amount of operational risk losses net of recoveries and net of excluded losses</t>
  </si>
  <si>
    <r>
      <t xml:space="preserve">Using </t>
    </r>
    <r>
      <rPr>
        <b/>
        <sz val="11"/>
        <color rgb="FF000000"/>
        <rFont val="Calibri"/>
        <family val="2"/>
        <scheme val="minor"/>
      </rPr>
      <t>€10</t>
    </r>
    <r>
      <rPr>
        <b/>
        <sz val="11"/>
        <color theme="1"/>
        <rFont val="Calibri"/>
        <family val="2"/>
        <scheme val="minor"/>
      </rPr>
      <t>0,000 threshold</t>
    </r>
  </si>
  <si>
    <t>Details of operational risk capital calculation</t>
  </si>
  <si>
    <t>Template EU OR2 - Business Indicator, components and subcomponents</t>
  </si>
  <si>
    <t>BI and its subcomponents</t>
  </si>
  <si>
    <t>T-1</t>
  </si>
  <si>
    <t>T-2</t>
  </si>
  <si>
    <t>Interest, lease and dividend component (ILDC)</t>
  </si>
  <si>
    <t>EU 1</t>
  </si>
  <si>
    <t>ILDC related to the individual institution/consolidated Group (excluding entities considered by Article 314(3))</t>
  </si>
  <si>
    <t>1a</t>
  </si>
  <si>
    <t>Interest and lease income</t>
  </si>
  <si>
    <t>1b</t>
  </si>
  <si>
    <t>Interest and lease expense</t>
  </si>
  <si>
    <t>1c</t>
  </si>
  <si>
    <t>Total assets/Asset component</t>
  </si>
  <si>
    <t>1d</t>
  </si>
  <si>
    <t>Dividend income/ dividend component</t>
  </si>
  <si>
    <t>Services component (SC)</t>
  </si>
  <si>
    <t>Fee and commission income</t>
  </si>
  <si>
    <t>Fee and commission expense</t>
  </si>
  <si>
    <t>Other operating income</t>
  </si>
  <si>
    <t>2d</t>
  </si>
  <si>
    <t>Other operating expense</t>
  </si>
  <si>
    <t>Financial component (FC)</t>
  </si>
  <si>
    <t>3a</t>
  </si>
  <si>
    <t>Net profit or loss applicable to trading book (TB)</t>
  </si>
  <si>
    <t>3b</t>
  </si>
  <si>
    <t>Net profit or loss applicable to banking book (BB)</t>
  </si>
  <si>
    <t>EU 3c</t>
  </si>
  <si>
    <t>Approach followed  to determine the TB/BB boundary (PBA or accounting approach)</t>
  </si>
  <si>
    <t>Accounting Approach</t>
  </si>
  <si>
    <t>Business Indicator (BI)</t>
  </si>
  <si>
    <t>Business indicator component (BIC)</t>
  </si>
  <si>
    <t>Disclosure on the BI:</t>
  </si>
  <si>
    <t xml:space="preserve">a </t>
  </si>
  <si>
    <t>BI gross of excluded divested activities</t>
  </si>
  <si>
    <t>Reduction in BI due to excluded divested activities</t>
  </si>
  <si>
    <t>Impact in BI of mergers/acquisitions</t>
  </si>
  <si>
    <t>Template EU OR3 - Operational risk own funds requirements and risk exposure amounts</t>
  </si>
  <si>
    <t xml:space="preserve">Business Indicator Component (BIC) </t>
  </si>
  <si>
    <t>Alternative Standardised Approach (ASA) Own Funds Requirements (OROF) under Article 314(4)</t>
  </si>
  <si>
    <t>Minimum Required Operational Risk Own Funds Requirements (OROF)</t>
  </si>
  <si>
    <t>Operational Risk Exposure Amounts (REA)</t>
  </si>
  <si>
    <t>EU IRRBB1 - Interest rate risks of non-trading book activities</t>
  </si>
  <si>
    <r>
      <t xml:space="preserve">Supervisory shock scenario
</t>
    </r>
    <r>
      <rPr>
        <b/>
        <sz val="11"/>
        <color theme="1"/>
        <rFont val="Calibri"/>
        <family val="2"/>
        <scheme val="minor"/>
      </rPr>
      <t>Regulatory view</t>
    </r>
  </si>
  <si>
    <t>Changes of the economic value of equity</t>
  </si>
  <si>
    <t>Changes of the net interest income</t>
  </si>
  <si>
    <t xml:space="preserve">Parallel up </t>
  </si>
  <si>
    <t>Parallel down</t>
  </si>
  <si>
    <t>Steepener</t>
  </si>
  <si>
    <t>Flattener</t>
  </si>
  <si>
    <t>Short rates up</t>
  </si>
  <si>
    <t>Short rates down</t>
  </si>
  <si>
    <r>
      <t xml:space="preserve">Supervisory shock scenario
</t>
    </r>
    <r>
      <rPr>
        <b/>
        <sz val="11"/>
        <color theme="1"/>
        <rFont val="Calibri"/>
        <family val="2"/>
        <scheme val="minor"/>
      </rPr>
      <t>Economic view</t>
    </r>
  </si>
  <si>
    <r>
      <rPr>
        <b/>
        <sz val="11"/>
        <color rgb="FF000000"/>
        <rFont val="Calibri"/>
        <family val="2"/>
      </rPr>
      <t xml:space="preserve">Comment
</t>
    </r>
    <r>
      <rPr>
        <sz val="11"/>
        <color rgb="FF000000"/>
        <rFont val="Calibri"/>
        <family val="2"/>
      </rPr>
      <t>Table EU IRRBB1 provides impacts on both EVE and NII from interest rate supervisory shock scenarios, referred to EBA/RTS/2022/10 Article 1, by regulatory view (SOT). This was supplemented by an additional table providing the purely economic view.
Regulatory view: Positive changes (per currency) are weighted by a factor of 50% according EBA/RTS/2022/10 Article 4 (l) and Article 5 (b).
Economic view: No weighting applied</t>
    </r>
  </si>
  <si>
    <t xml:space="preserve">Template EU REM1 - Remuneration awarded for the financial year </t>
  </si>
  <si>
    <t>MB Supervisory function</t>
  </si>
  <si>
    <t xml:space="preserve">MB Management function </t>
  </si>
  <si>
    <t>Other senior management</t>
  </si>
  <si>
    <t>Other identified staff</t>
  </si>
  <si>
    <t>Fixed remuneration</t>
  </si>
  <si>
    <t>Number of identified staff</t>
  </si>
  <si>
    <t>Total fixed remuneration</t>
  </si>
  <si>
    <t>Of which: cash-based</t>
  </si>
  <si>
    <t>(Not applicable in the EU)</t>
  </si>
  <si>
    <t>EU-4a</t>
  </si>
  <si>
    <t>Of which: shares or equivalent ownership interests</t>
  </si>
  <si>
    <t xml:space="preserve">Of which: share-linked instruments or equivalent non-cash instruments </t>
  </si>
  <si>
    <t>EU-5x</t>
  </si>
  <si>
    <t>Of which: other instruments</t>
  </si>
  <si>
    <t>Of which: other forms</t>
  </si>
  <si>
    <t>Variable remuneration</t>
  </si>
  <si>
    <t>Total variable remuneration</t>
  </si>
  <si>
    <t>Of which: deferred</t>
  </si>
  <si>
    <t>EU-13a</t>
  </si>
  <si>
    <t>EU-14a</t>
  </si>
  <si>
    <t>EU-13b</t>
  </si>
  <si>
    <t>EU-14b</t>
  </si>
  <si>
    <t>EU-14x</t>
  </si>
  <si>
    <t>EU-14y</t>
  </si>
  <si>
    <t>Total remuneration (2 + 10)</t>
  </si>
  <si>
    <t>Template EU REM2 - Special payments  to staff whose professional activities have a material impact on institutions’ risk profile (identified staff)</t>
  </si>
  <si>
    <t xml:space="preserve">Guaranteed variable remuneration awards </t>
  </si>
  <si>
    <t>Guaranteed variable remuneration awards - Number of identified staff</t>
  </si>
  <si>
    <t>Guaranteed variable remuneration awards -Total amount</t>
  </si>
  <si>
    <t>Of which guaranteed variable remuneration awards paid during the financial year, that are not taken into account in the bonus cap</t>
  </si>
  <si>
    <t>Severance payments awarded in previous periods, that have been paid out during the financial year</t>
  </si>
  <si>
    <t>Severance payments awarded in previous periods, that have been paid out during the financial year - Number of identified staff</t>
  </si>
  <si>
    <t>Severance payments awarded in previous periods, that have been paid out during the financial year - Total amount</t>
  </si>
  <si>
    <t>Severance payments awarded during the financial year</t>
  </si>
  <si>
    <t>Severance payments awarded during the financial year - Number of identified staff</t>
  </si>
  <si>
    <t>Severance payments awarded during the financial year - Total amount</t>
  </si>
  <si>
    <t xml:space="preserve">Of which paid during the financial year </t>
  </si>
  <si>
    <t>Of which deferred</t>
  </si>
  <si>
    <t>Of which severance payments paid during the financial year, that are not taken into account in the bonus cap</t>
  </si>
  <si>
    <t>Of which highest payment that has been awarded to a single person</t>
  </si>
  <si>
    <t xml:space="preserve">Template EU REM3 - Deferred remuneration </t>
  </si>
  <si>
    <t>EU - g</t>
  </si>
  <si>
    <t>EU - h</t>
  </si>
  <si>
    <t>Deferred and retained remuneration</t>
  </si>
  <si>
    <t>Total amount of  deferred remuneration awarded for previous performance periods</t>
  </si>
  <si>
    <t xml:space="preserve">
Of which due to vest in the financial year</t>
  </si>
  <si>
    <t xml:space="preserve">
Of which vesting in subsequent financial years</t>
  </si>
  <si>
    <t>Amount of performance adjustment made in the financial year to deferred remuneration  that was due to vest in the financial year</t>
  </si>
  <si>
    <t>Amount of performance adjustment made in the financial year to deferred remuneration that was due to vest in future performance years</t>
  </si>
  <si>
    <t>Total amount of adjustment during the financial year due to ex post implicit adjustments (i.e.changes of value of deferred remuneration due to the changes of prices of instruments)</t>
  </si>
  <si>
    <t xml:space="preserve">Total amount of deferred remuneration awarded before the financial year actually paid out in the financial year </t>
  </si>
  <si>
    <t>Total of amount of  deferred remuneration awarded for previous performance period that has vested but is subject to retention periods</t>
  </si>
  <si>
    <t>Cash-based</t>
  </si>
  <si>
    <t>Shares or equivalent ownership interests</t>
  </si>
  <si>
    <t xml:space="preserve">Share-linked instruments or equivalent non-cash instruments </t>
  </si>
  <si>
    <t>Other instruments</t>
  </si>
  <si>
    <t>Other forms</t>
  </si>
  <si>
    <t>MB Management function</t>
  </si>
  <si>
    <t>Total amount</t>
  </si>
  <si>
    <t>Template EU REM4 - Remuneration of 1 million EUR or more per year</t>
  </si>
  <si>
    <t>EUR</t>
  </si>
  <si>
    <t>Identified staff that are high earners 
as set out in Article 450(i) CRR</t>
  </si>
  <si>
    <t>1 000 000 to below 1 500 000</t>
  </si>
  <si>
    <t>1 500 000 to below 2 000 000</t>
  </si>
  <si>
    <t>2 000 000 to below 2 500 000</t>
  </si>
  <si>
    <t>2 500 000 to below 3 000 000</t>
  </si>
  <si>
    <t>3 000 000 to below 3 500 000</t>
  </si>
  <si>
    <t>3 500 000 to below 4 000 000</t>
  </si>
  <si>
    <t>4 000 000 to below 4 500 000</t>
  </si>
  <si>
    <t>4 500 000 to below 5 000 000</t>
  </si>
  <si>
    <t>5 000 000 to below 6 000 000</t>
  </si>
  <si>
    <t>6 000 000 to below 7 000 000</t>
  </si>
  <si>
    <t>7 000 000 to below 8 000 000</t>
  </si>
  <si>
    <t>8 000 000 to below 9 000 000</t>
  </si>
  <si>
    <t>9 000 000 to below 10 000 000</t>
  </si>
  <si>
    <t>10 000 000 to below 11 000 000</t>
  </si>
  <si>
    <t>&gt; 11 000 000</t>
  </si>
  <si>
    <t>Template EU REM5 - Information on remuneration of staff whose professional activities have a material impact on institutions’ risk profile (identified staff)</t>
  </si>
  <si>
    <t>Management body remuneration</t>
  </si>
  <si>
    <t>Business areas</t>
  </si>
  <si>
    <t>Total MB</t>
  </si>
  <si>
    <t>Investment banking</t>
  </si>
  <si>
    <t>Retail 
banking</t>
  </si>
  <si>
    <t>Asset 
management</t>
  </si>
  <si>
    <t>Corporate functions</t>
  </si>
  <si>
    <t>Independent internal control functions</t>
  </si>
  <si>
    <t>All other</t>
  </si>
  <si>
    <t>Total number of identified staff</t>
  </si>
  <si>
    <t>Of which: members of the MB</t>
  </si>
  <si>
    <t>Of which: other senior management</t>
  </si>
  <si>
    <t>Of which: other identified staff</t>
  </si>
  <si>
    <t>Total remuneration of identified staff</t>
  </si>
  <si>
    <t xml:space="preserve">Of which: variable remuneration </t>
  </si>
  <si>
    <t xml:space="preserve">Of which: fixed remuneration </t>
  </si>
  <si>
    <t>Template EU AE1 - Encumbered and unencumbered assets</t>
  </si>
  <si>
    <t>Carrying amount of encumbered assets</t>
  </si>
  <si>
    <t>Fair value of encumbered assets</t>
  </si>
  <si>
    <t>Carrying amount of unencumbered assets</t>
  </si>
  <si>
    <t>Fair value of unencumbered assets</t>
  </si>
  <si>
    <t>of which notionally eligible EHQLA 
and HQLA</t>
  </si>
  <si>
    <t>of which EHQLA and HQLA</t>
  </si>
  <si>
    <t>of which EHQLA 
and HQLA</t>
  </si>
  <si>
    <t>Assets of the reporting institution</t>
  </si>
  <si>
    <t>Equity instruments</t>
  </si>
  <si>
    <t>of which: covered bonds</t>
  </si>
  <si>
    <t>of which: asset-backed securities</t>
  </si>
  <si>
    <t>of which: issued by general governments</t>
  </si>
  <si>
    <t>of which: issued by financial corporations</t>
  </si>
  <si>
    <t>of which: issued by non-financial corporations</t>
  </si>
  <si>
    <t>Template EU AE2 - Collateral received and own debt securities issued</t>
  </si>
  <si>
    <t>Fair value of encumbered collateral received or own debt securities issued</t>
  </si>
  <si>
    <t>Unencumbered</t>
  </si>
  <si>
    <t>Fair value of collateral received or own debt securities issued available for encumbrance</t>
  </si>
  <si>
    <t>of which notionally eligible 
EHQLA and HQLA</t>
  </si>
  <si>
    <t>of which 
EHQLA and HQLA</t>
  </si>
  <si>
    <t>Collateral received by the disclosing institution</t>
  </si>
  <si>
    <t>Loans on demand</t>
  </si>
  <si>
    <t>of which: securitisations</t>
  </si>
  <si>
    <t>Loans and advances other than loans on demand</t>
  </si>
  <si>
    <t>Other collateral received</t>
  </si>
  <si>
    <t xml:space="preserve">Own debt securities issued other than own covered bonds or securitisations </t>
  </si>
  <si>
    <t xml:space="preserve"> Own covered bonds and securitisation issued and not yet pledged</t>
  </si>
  <si>
    <t xml:space="preserve">TOTAL COLLATERAL RECEIVED AND OWN DEBT SECURITIES ISSUED </t>
  </si>
  <si>
    <t>Template EU AE3 - Sources of encumbrance</t>
  </si>
  <si>
    <t>Matching liabilities, contingent 
liabilities or securities lent</t>
  </si>
  <si>
    <t>Assets, collateral received and own
debt securities issued other than covered bonds and securitisations encumbered</t>
  </si>
  <si>
    <t>debt securities issued other than covered bonds and ABSs encumbered</t>
  </si>
  <si>
    <t>Carrying amount of selected financial liabilities</t>
  </si>
  <si>
    <t>1.CC: Banking book- Climate Change transition risk: Credit quality of exposures by sector, emissions and residual maturity</t>
  </si>
  <si>
    <t>Sector/subsector</t>
  </si>
  <si>
    <t>Gross carrying amount (Mln EUR)</t>
  </si>
  <si>
    <t>Accumulated impairment, accumulated negative changes in fair value due to credit risk and provisions (Mln EUR)</t>
  </si>
  <si>
    <t>GHG financed emissions (scope 1, scope 2 and scope 3 emissions of the counterparty) 
(in tons of CO2 equivalent) ***</t>
  </si>
  <si>
    <t>GHG emissions (column i): gross carrying amount percentage of the portfolio derived from company-specific reporting ***</t>
  </si>
  <si>
    <t xml:space="preserve"> &lt;= 5 years</t>
  </si>
  <si>
    <t>&gt; 5 year 
&lt;= 10 years</t>
  </si>
  <si>
    <t>&gt; 10 year 
&lt;= 20 years</t>
  </si>
  <si>
    <t>&gt; 20 years</t>
  </si>
  <si>
    <t>Average weighted maturity</t>
  </si>
  <si>
    <t>Of which exposures towards companies excluded from EU Paris-aligned Benchmarks in accordance with points (d) to (g) of Article 12.1 and in accordance with Article 12.2 of Climate Benchmark Standards Regulation</t>
  </si>
  <si>
    <t>Of which environmentally sustainable (CCM) **</t>
  </si>
  <si>
    <t>Of which stage 2 exposures</t>
  </si>
  <si>
    <t>Of which non-performing exposures</t>
  </si>
  <si>
    <t>Of which Stage 2 exposures</t>
  </si>
  <si>
    <t>Of which Scope 3 financed emissions</t>
  </si>
  <si>
    <t>Exposures towards sectors that highly contribute to climate change*</t>
  </si>
  <si>
    <t>A - Agriculture, forestry and fishing</t>
  </si>
  <si>
    <t>B - Mining and quarrying</t>
  </si>
  <si>
    <t xml:space="preserve">B.05 - Mining of coal and lignite </t>
  </si>
  <si>
    <t xml:space="preserve">B.06 - Extraction of crude petroleum and natural gas  </t>
  </si>
  <si>
    <t xml:space="preserve">B.07 - Mining of metal ores  </t>
  </si>
  <si>
    <t xml:space="preserve">B.08 - Other mining and quarrying </t>
  </si>
  <si>
    <t xml:space="preserve">B.09 - Mining support service activities </t>
  </si>
  <si>
    <t>C - Manufacturing</t>
  </si>
  <si>
    <t>C.10 - Manufacture of food products</t>
  </si>
  <si>
    <t>C.11 - Manufacture of beverages</t>
  </si>
  <si>
    <t>C.12 - Manufacture of tobacco products</t>
  </si>
  <si>
    <t>C.13 - Manufacture of textiles</t>
  </si>
  <si>
    <t>C.14 - Manufacture of wearing apparel</t>
  </si>
  <si>
    <t>C.15 - Manufacture of leather and related products</t>
  </si>
  <si>
    <t>C.16 - Manufacture of wood and of products of wood and cork, except furniture; manufacture of articles of straw and plaiting materials</t>
  </si>
  <si>
    <t xml:space="preserve">C.17 - Manufacture of pulp, paper and paperboard </t>
  </si>
  <si>
    <t>C.18 -  Printing and service activities related to printing</t>
  </si>
  <si>
    <t>C.19 -  Manufacture of coke oven products</t>
  </si>
  <si>
    <t xml:space="preserve">C.20 - Production of chemicals </t>
  </si>
  <si>
    <t>C.21 - Manufacture of pharmaceutical preparations</t>
  </si>
  <si>
    <t>C.22 - Manufacture of rubber products</t>
  </si>
  <si>
    <t>C.23 - Manufacture of other non-metallic mineral products</t>
  </si>
  <si>
    <t>C.24 - Manufacture of basic metals</t>
  </si>
  <si>
    <t>C.25 - Manufacture of fabricated metal products, except machinery and equipment</t>
  </si>
  <si>
    <t>C.26 - Manufacture of computer, electronic and optical products</t>
  </si>
  <si>
    <t>C.27 - Manufacture of electrical equipment</t>
  </si>
  <si>
    <t>C.28 - Manufacture of machinery and equipment n.e.c.</t>
  </si>
  <si>
    <t>C.29 - Manufacture of motor vehicles, trailers and semi-trailers</t>
  </si>
  <si>
    <t>C.30 - Manufacture of other transport equipment</t>
  </si>
  <si>
    <t>C.31 - Manufacture of furniture</t>
  </si>
  <si>
    <t>C.32 - Other manufacturing</t>
  </si>
  <si>
    <t>C.33 - Repair and installation of machinery and equipment</t>
  </si>
  <si>
    <t>D - Electricity, gas, steam and air conditioning supply</t>
  </si>
  <si>
    <t>D35.1 - Electric power generation, transmission and distribution</t>
  </si>
  <si>
    <t>D35.11 - Production of electricity</t>
  </si>
  <si>
    <t>D35.2 - Manufacture of gas; distribution of gaseous fuels through mains</t>
  </si>
  <si>
    <t>D35.3 - Steam and air conditioning supply</t>
  </si>
  <si>
    <t>E - Water supply; sewerage, waste management and remediation activities</t>
  </si>
  <si>
    <t>F - Construction</t>
  </si>
  <si>
    <t>F.41 - Construction of buildings</t>
  </si>
  <si>
    <t>F.42 - Civil engineering</t>
  </si>
  <si>
    <t>F.43 - Specialised construction activities</t>
  </si>
  <si>
    <t>G - Wholesale and retail trade; repair of motor vehicles and motorcycles</t>
  </si>
  <si>
    <t>H - Transportation and storage</t>
  </si>
  <si>
    <t>H.49 - Land transport and transport via pipelines</t>
  </si>
  <si>
    <t>H.50 - Water transport</t>
  </si>
  <si>
    <t>H.51 - Air transport</t>
  </si>
  <si>
    <t>H.52 - Warehousing and support activities for transportation</t>
  </si>
  <si>
    <t>H.53 - Postal and courier activities</t>
  </si>
  <si>
    <t>I - Accommodation and food service activities</t>
  </si>
  <si>
    <t>L - Real estate activities</t>
  </si>
  <si>
    <t>Exposures towards sectors other than those that highly contribute to climate change*</t>
  </si>
  <si>
    <t>K - Financial and insurance activities</t>
  </si>
  <si>
    <t>Exposures to other sectors (NACE codes J, M - U)</t>
  </si>
  <si>
    <t>* In accordance with the Commission delegated regulation EU) 2020/1818 supplementing regulation (EU) 2016/1011 as regards minimum standards for EU Climate Transition Benchmarks and EU Paris-aligned Benchmarks -Climate Benchmark Standards Regulation - Recital 6: Sectors listed in Sections A to H and Section L of Annex I to Regulation (EC) No 1893/2006</t>
  </si>
  <si>
    <t>** Column (c): first disclosure reference date for exposures included in the numerator of the GAR: 31 December 2023 
                           first disclosure reference date for those exposures included in the numerator of the BTAR but not in the numerator of the GAR: 31 December 2024</t>
  </si>
  <si>
    <t xml:space="preserve">*** Columns (i), (j), (k): first disclosure reference date: 30 June 2024 </t>
  </si>
  <si>
    <r>
      <t>Comment</t>
    </r>
    <r>
      <rPr>
        <sz val="11"/>
        <color rgb="FF000000"/>
        <rFont val="Calibri"/>
        <family val="2"/>
      </rPr>
      <t xml:space="preserve">
The template includes loans and advances to non-financial corporates. Gross carrying amounts, sector classifications and other selection criteria (asset classes, segments, etc.) are based on the information defined for regulatory reporting purposes (FINREP, European Regulation no. 575/2013) and might differ to other classification criteria that are externally reported. Exposures to financial corporations, sovereigns, central banks, general and local governments and household exposures to private individuals are excluded.
Companies excluded from EU PAB:
Exposures excluded from Paris-aligned EU benchmarks in accordance with Article 12(1)(d-g) and Article 12(2) of the Commission Delegated Regulation (EU) 2020/1818 have been identified based on a review of companies with sector codes related to relevant activities according to the exclusions defined in Article 12(1)(d-g). The review comprised a case-by-case analysis of revenues, greenhouse gas intensities and other relevant information available for these companies. The identified exposures are mainly related to energy distribution within the public sector where transition strategies are implemented.
Financed emissions are calculated based on the methodolgy provided by PCAF (Partnership for Carbon Accounting Financials).</t>
    </r>
  </si>
  <si>
    <t>2.CC: Banking book - Climate change transition risk: Loans collateralised by immovable property - Energy efficiency of the collateral</t>
  </si>
  <si>
    <t>Counterparty sector</t>
  </si>
  <si>
    <t>Total gross carrying amount (in MEUR)</t>
  </si>
  <si>
    <t>Level of energy efficiency 
(EP score in kWh/m² of collateral)</t>
  </si>
  <si>
    <t>Level of energy efficiency 
(EPC label of collateral)</t>
  </si>
  <si>
    <t>Without
 EPC label of collateral</t>
  </si>
  <si>
    <t>0; &lt;= 100</t>
  </si>
  <si>
    <t>&gt; 100; &lt;= 200</t>
  </si>
  <si>
    <t>&gt; 200; 
&lt;= 300</t>
  </si>
  <si>
    <t>&gt; 300;
 &lt;= 400</t>
  </si>
  <si>
    <t>&gt; 400; 
&lt;= 500</t>
  </si>
  <si>
    <t>&gt; 500</t>
  </si>
  <si>
    <t>A</t>
  </si>
  <si>
    <t>B</t>
  </si>
  <si>
    <t>C</t>
  </si>
  <si>
    <t>D</t>
  </si>
  <si>
    <t>E</t>
  </si>
  <si>
    <t>F</t>
  </si>
  <si>
    <t>G</t>
  </si>
  <si>
    <t>Of which level of energy efficiency (EP score in kWh/m² of collateral) estimated</t>
  </si>
  <si>
    <t>Total EU area</t>
  </si>
  <si>
    <t>Of which Loans collateralised by commercial immovable property</t>
  </si>
  <si>
    <t>Of which Loans collateralised by residential immovable property</t>
  </si>
  <si>
    <t xml:space="preserve">Of which Collateral obtained by taking possession: residential and commercial immovable properties </t>
  </si>
  <si>
    <t>Of which Level of energy efficiency (EP score in kWh/m² of collateral) estimated</t>
  </si>
  <si>
    <t>Total non-EU area</t>
  </si>
  <si>
    <r>
      <rPr>
        <b/>
        <sz val="11"/>
        <color theme="1"/>
        <rFont val="Calibri"/>
        <family val="2"/>
        <scheme val="minor"/>
      </rPr>
      <t>Comment</t>
    </r>
    <r>
      <rPr>
        <sz val="11"/>
        <color theme="1"/>
        <rFont val="Calibri"/>
        <family val="2"/>
        <scheme val="minor"/>
      </rPr>
      <t xml:space="preserve">
This template shows exposures secured by residential and commercial real estates for all sectors.
The availability of energy performance certificates (EPC) is limited due to the fact that energy declarations are not mandatory and required only when selling or letting properties. The source of information is client based (EPC provided by clients and internal data originating from bilateral information from clients). The definition of EPC labels follows national rules of each country. No estimates of EPC labels are made following the EBA instructions. As BAWAG Group committed to PCAF, the respective methods for estimating energy efficiency scores is used for real estates lacking actual EPC information.</t>
    </r>
  </si>
  <si>
    <t>K_41_00</t>
  </si>
  <si>
    <t>K_42_00_a - b</t>
  </si>
  <si>
    <t>3.CC: Banking book - Climate change transition risk: Alignment metrics</t>
  </si>
  <si>
    <t>Sector</t>
  </si>
  <si>
    <t>NACE Sectors 
(a minima)</t>
  </si>
  <si>
    <t>Portfolio gross carrying amount (Mn EUR)</t>
  </si>
  <si>
    <t>Alignment metric**</t>
  </si>
  <si>
    <t>Year of reference</t>
  </si>
  <si>
    <t>Distance to IEA NZE2050 in % ***</t>
  </si>
  <si>
    <t>Target (year of reference + 3 years)</t>
  </si>
  <si>
    <t>Power</t>
  </si>
  <si>
    <t>Please refer to the list below*</t>
  </si>
  <si>
    <t>0,193tCO2/MWh</t>
  </si>
  <si>
    <t xml:space="preserve">Fossil fuel combustion </t>
  </si>
  <si>
    <t>Automotive</t>
  </si>
  <si>
    <t>Aviation</t>
  </si>
  <si>
    <t xml:space="preserve">Maritime transport </t>
  </si>
  <si>
    <t>Cement, clinker and lime production</t>
  </si>
  <si>
    <t xml:space="preserve">Iron and steel, coke, and metal ore production </t>
  </si>
  <si>
    <t>Chemicals</t>
  </si>
  <si>
    <t>… potential additions relavant to the business model of the institution</t>
  </si>
  <si>
    <t>*** PiT distance to 2030 NZE2050 scenario in %  (for each metric)</t>
  </si>
  <si>
    <t>* List of NACE sectors to be considered</t>
  </si>
  <si>
    <t>IEA sector</t>
  </si>
  <si>
    <t>Column b - NACE Sectors 
(a minima) - Sectors required</t>
  </si>
  <si>
    <t>**Examples of metrics - non-exhaustive list. Institutions shall apply metrics defined by the IEA scenario</t>
  </si>
  <si>
    <t>Sector in the tempalte</t>
  </si>
  <si>
    <t>sector</t>
  </si>
  <si>
    <t>code</t>
  </si>
  <si>
    <t>shipping</t>
  </si>
  <si>
    <t>Average tonnes of CO2 per passenger-km
Average gCO₂/MJ
and
Average share of high carbon technologies (ICE).</t>
  </si>
  <si>
    <t>power</t>
  </si>
  <si>
    <t>Average tonnes of CO2 per MWh
and
Average share of high carbon technologies (oil, gas, coal).</t>
  </si>
  <si>
    <t>oil and gas</t>
  </si>
  <si>
    <t>Average tons pf CO2 per GJ.
and
Average share of high carbon technologies (ICE).</t>
  </si>
  <si>
    <t>steel</t>
  </si>
  <si>
    <t>Average tonnes of CO2 per tonne of output
and
Average share of high carbon technologies (ICE).</t>
  </si>
  <si>
    <t>coal</t>
  </si>
  <si>
    <t>cement</t>
  </si>
  <si>
    <t>aviation</t>
  </si>
  <si>
    <t>Average share of sustainable aviation fuels
and
Average tonnes of CO2 per passenger-km</t>
  </si>
  <si>
    <t>automotive</t>
  </si>
  <si>
    <t>Average tonnes of CO2 per passenger-km
and
Average share of high carbon technologies (ICE).</t>
  </si>
  <si>
    <t>4.CC: Banking book - Climate change transition risk: Exposures to top 20 carbon-intensive firms</t>
  </si>
  <si>
    <t>Gross carrying amount (aggregate)</t>
  </si>
  <si>
    <t>Gross carrying amount towards the counterparties compared to total gross carrying amount (aggregate)*</t>
  </si>
  <si>
    <t>Weighted average maturity</t>
  </si>
  <si>
    <t>Number of top 20 polluting firms included</t>
  </si>
  <si>
    <t>&lt;0.01%</t>
  </si>
  <si>
    <t>* For counterparties among the top 20 carbon emitting companies in the world</t>
  </si>
  <si>
    <t xml:space="preserve">** Column (c ): first disclosure reference date: 31 December 2023 </t>
  </si>
  <si>
    <r>
      <rPr>
        <b/>
        <sz val="11"/>
        <color rgb="FF000000"/>
        <rFont val="Calibri"/>
        <family val="2"/>
      </rPr>
      <t xml:space="preserve">Comment
</t>
    </r>
    <r>
      <rPr>
        <sz val="11"/>
        <color rgb="FF000000"/>
        <rFont val="Calibri"/>
        <family val="2"/>
      </rPr>
      <t>The identification of counterparties among the top 20 carbon emitting companies is sourced from the Carbon Majors database from the Climate Accountability Institute (Carbon Majors 2024 Data Set released January 2026).
All relevant exposures have been included in the template which are exclusively of subsidiaries of the top 20 carbon emitting companies.</t>
    </r>
  </si>
  <si>
    <t>5.CC: Banking book - Climate change physical risk: Exposures subject to physical risk</t>
  </si>
  <si>
    <t xml:space="preserve">o </t>
  </si>
  <si>
    <t>Variable: DACH/NL</t>
  </si>
  <si>
    <t>of which exposures sensitive to impact from climate change physical events</t>
  </si>
  <si>
    <t>Breakdown by maturity bucket</t>
  </si>
  <si>
    <t>of which exposures sensitive to impact from chronic climate change events</t>
  </si>
  <si>
    <t>of which exposures sensitive to impact from acute climate change events</t>
  </si>
  <si>
    <t>of which exposures sensitive to impact both from chronic and acute climate change events</t>
  </si>
  <si>
    <t>&lt;= 5 years</t>
  </si>
  <si>
    <t>&gt; 5 year</t>
  </si>
  <si>
    <t>&gt; 10 year</t>
  </si>
  <si>
    <t>of which Stage 2 exposures</t>
  </si>
  <si>
    <t>&lt;= 10 years</t>
  </si>
  <si>
    <t>&lt;= 20 years</t>
  </si>
  <si>
    <t>Loans collateralised by residential immovable property</t>
  </si>
  <si>
    <t>Loans collateralised by commercial immovable property</t>
  </si>
  <si>
    <t>Repossessed collaterals</t>
  </si>
  <si>
    <t>Other relevant sectors (breakdown below where relevant)</t>
  </si>
  <si>
    <t>Variable: Western Europe + US</t>
  </si>
  <si>
    <t>Variable: TOTAL</t>
  </si>
  <si>
    <t>Comment</t>
  </si>
  <si>
    <t>The gross carrying amount column includes loans and advances exposures to non-financial counterparties in each sector as well as loans collateralised by residential or commercial immovable property. The regional split represents BAWAG's geographic footprint, with its focus on the DACH/NL region. The Western Europe + US Portfolio also includes a minimal share of other countries. Subsequent columns include only amounts exposed to physical risk.</t>
  </si>
  <si>
    <t>BAWAG applied the RCP 8.5 (most severe) scenario for the identification of exposures more exposed to climate change physical risk (with a time horizon up to 2050). This scenario assumes no policy-driven mitigation and anticipates a global temperature rise of several degrees which would increase the probability and severity of chronic and acute climate-related hazards. To evaluate the potential impact of chronic climate-related hazards, fire weather stress, heat stress, drought stress, precipitation stress and cold stress were selected. In terms of acute climate-related events, the rising likelihood of tropical cyclones, storm surge and river flood were taken into consideration.</t>
  </si>
  <si>
    <t>The table shows the 2050 time horizon, which may not be aligned with the maturity profile of the respective portfolios. Therefore, physical risk exposure may be shown higher for select NACE codes, e.g. like real estate activities, where the maturity of the greatest share of the portfolio is below 5 years and therefore can be actively managed until 2050.</t>
  </si>
  <si>
    <t>6.CC: Summary of GAR KPIs</t>
  </si>
  <si>
    <t>KPI</t>
  </si>
  <si>
    <t>% coverage (over total assets)*</t>
  </si>
  <si>
    <t>Climate change mitigation</t>
  </si>
  <si>
    <t>Climate change adaptation</t>
  </si>
  <si>
    <t>Total (Climate change mitigation 
+ Climate change adaptation)</t>
  </si>
  <si>
    <t>GAR stock</t>
  </si>
  <si>
    <t>GAR flow</t>
  </si>
  <si>
    <t>NA</t>
  </si>
  <si>
    <t>* % of assets covered by the KPI over banks´ total assets</t>
  </si>
  <si>
    <t>7.CC: Mitigating actions: Assets for the calculation of GAR</t>
  </si>
  <si>
    <t>Disclosure reference date T</t>
  </si>
  <si>
    <t xml:space="preserve">Total gross carrying amount </t>
  </si>
  <si>
    <t>Climate Change Mitigation (CCM)</t>
  </si>
  <si>
    <t>Climate Change Adaptation (CCA)</t>
  </si>
  <si>
    <t>TOTAL (CCM + CCA)</t>
  </si>
  <si>
    <t>Of which towards taxonomy relevant sectors (Taxonomy-eligible)</t>
  </si>
  <si>
    <t>Of which environmentally sustainable (Taxonomy-aligned)</t>
  </si>
  <si>
    <t>Of which specialised lending</t>
  </si>
  <si>
    <t>Of which transitional</t>
  </si>
  <si>
    <t>Of which enabling</t>
  </si>
  <si>
    <t>Of which adaptation</t>
  </si>
  <si>
    <t>Of which transitional/adaptation</t>
  </si>
  <si>
    <t>GAR - Covered assets in both numerator and denominator</t>
  </si>
  <si>
    <t>Loans and advances, debt securities and equity instruments not HfT eligible for GAR calculation</t>
  </si>
  <si>
    <t xml:space="preserve">Financial corporations </t>
  </si>
  <si>
    <t>Debt securities, including UoP</t>
  </si>
  <si>
    <t>of which investment firms</t>
  </si>
  <si>
    <t>of which  management companies</t>
  </si>
  <si>
    <t>of which insurance undertakings</t>
  </si>
  <si>
    <t>Non-financial corporations (subject to NFRD disclosure obligations)</t>
  </si>
  <si>
    <t>of which loans collateralised by residential immovable property</t>
  </si>
  <si>
    <t>of which building renovation loans</t>
  </si>
  <si>
    <t>of which motor vehicle loans</t>
  </si>
  <si>
    <t>Local governments financing</t>
  </si>
  <si>
    <t>Housing financing</t>
  </si>
  <si>
    <t>Other local governments financing</t>
  </si>
  <si>
    <t xml:space="preserve">Collateral obtained by taking possession: residential and commercial immovable properties </t>
  </si>
  <si>
    <t>TOTAL GAR ASSETS</t>
  </si>
  <si>
    <t xml:space="preserve">Assets excluded from the numerator for GAR calculation (covered in the denominator) </t>
  </si>
  <si>
    <t>EU Non-financial corporations (not subject to NFRD disclosure obligations)</t>
  </si>
  <si>
    <t>Non-EU Non-financial corporations (not subject to NFRD disclosure obligations)</t>
  </si>
  <si>
    <t>Derivatives</t>
  </si>
  <si>
    <t>On demand interbank loans</t>
  </si>
  <si>
    <t>Cash and cash-related assets</t>
  </si>
  <si>
    <t>Other assets (e.g. Goodwill, commodities etc.)</t>
  </si>
  <si>
    <t>TOTAL ASSETS IN THE DENOMINATOR (GAR)</t>
  </si>
  <si>
    <t xml:space="preserve">  </t>
  </si>
  <si>
    <r>
      <t>Other assets excluded from both the numerator and denominator for GAR</t>
    </r>
    <r>
      <rPr>
        <b/>
        <strike/>
        <sz val="11"/>
        <color rgb="FFFF0000"/>
        <rFont val="Calibri"/>
        <family val="2"/>
      </rPr>
      <t xml:space="preserve"> </t>
    </r>
    <r>
      <rPr>
        <b/>
        <sz val="11"/>
        <color rgb="FF000000"/>
        <rFont val="Calibri"/>
        <family val="2"/>
      </rPr>
      <t xml:space="preserve">calculation </t>
    </r>
  </si>
  <si>
    <t>Sovereigns</t>
  </si>
  <si>
    <t>Central banks exposure</t>
  </si>
  <si>
    <t>Trading book</t>
  </si>
  <si>
    <t>TOTAL ASSETS EXCLUDED FROM NUMERATOR AND DENOMINATOR</t>
  </si>
  <si>
    <t>TOTAL ASSETS</t>
  </si>
  <si>
    <t>8.CC: GAR (%)</t>
  </si>
  <si>
    <t> %  (compared to total covered assets in the denominator)</t>
  </si>
  <si>
    <t>ab</t>
  </si>
  <si>
    <t>ac</t>
  </si>
  <si>
    <t>ad</t>
  </si>
  <si>
    <t>ae</t>
  </si>
  <si>
    <t>af</t>
  </si>
  <si>
    <t>Disclosure reference date T: KPIs on stock</t>
  </si>
  <si>
    <t>Disclosure reference date T: KPIs on flows</t>
  </si>
  <si>
    <t>Proportion of eligible assets funding taxonomy relevant sectors</t>
  </si>
  <si>
    <t>Proportion of total assets covered</t>
  </si>
  <si>
    <t>Proportion of new eligible assets funding taxonomy relevant sectors</t>
  </si>
  <si>
    <t>Proportion of total new assets covered</t>
  </si>
  <si>
    <t>Of which environmentally sustainable</t>
  </si>
  <si>
    <t>GAR</t>
  </si>
  <si>
    <t>Financial corporations</t>
  </si>
  <si>
    <t>of which management companies</t>
  </si>
  <si>
    <t>Non-financial corporations subject to NFRD disclosure obligations</t>
  </si>
  <si>
    <t>Local government financing</t>
  </si>
  <si>
    <t>9.CC: Mitigating actions: BTAR</t>
  </si>
  <si>
    <t>9.1 CC: Mitigating actions: Assets for the calculation of BTAR</t>
  </si>
  <si>
    <t>Million EUR</t>
  </si>
  <si>
    <t>Total GAR Assets</t>
  </si>
  <si>
    <r>
      <t xml:space="preserve">Assets excluded from the numerator for GAR calculation (covered in the denominator) </t>
    </r>
    <r>
      <rPr>
        <b/>
        <sz val="11"/>
        <rFont val="Calibri"/>
        <family val="2"/>
      </rPr>
      <t>but included in the numerator and denominator of the BTAR</t>
    </r>
  </si>
  <si>
    <t>of which loans collateralised by commercial immovable property</t>
  </si>
  <si>
    <t>TOTAL BTAR ASSETS</t>
  </si>
  <si>
    <t>Assets excluded from the numerator of BTAR (covered in the denominator)</t>
  </si>
  <si>
    <t>TOTAL ASSETS IN THE DENOMINATOR</t>
  </si>
  <si>
    <t xml:space="preserve">Other assets excluded from both the numerator and denominator for BTAR calculation </t>
  </si>
  <si>
    <t xml:space="preserve"> 9.2.CC: BTAR %</t>
  </si>
  <si>
    <t>Of which transitional/
adaptation</t>
  </si>
  <si>
    <t>BTAR</t>
  </si>
  <si>
    <t>EU Non-financial corporations not subject to NFRD disclosure obligations</t>
  </si>
  <si>
    <t>Non-EU country counterparties not subject to NFRD disclosure obligations</t>
  </si>
  <si>
    <t>9.3.CC: Summary table - BTAR %</t>
  </si>
  <si>
    <t>Climate change mitigation (CCM)</t>
  </si>
  <si>
    <t>Climate change adaptation (CCA)</t>
  </si>
  <si>
    <t>Total 
(CCM + CCA)</t>
  </si>
  <si>
    <t>BTAR stock</t>
  </si>
  <si>
    <t>BTAR flow</t>
  </si>
  <si>
    <t>10.CC: Other climate change mitigating actions that are not covered in the EU Taxonomy</t>
  </si>
  <si>
    <t>Type of financial
 instrument</t>
  </si>
  <si>
    <t>Type of counterparty</t>
  </si>
  <si>
    <t>Gross carrying amount 
(million EUR)</t>
  </si>
  <si>
    <t>Type of risk mitigated (Climate change transition risk)</t>
  </si>
  <si>
    <t>Type of risk mitigated (Climate change 
physical risk)</t>
  </si>
  <si>
    <t>Qualitative information on the nature of the mitigating actions</t>
  </si>
  <si>
    <t>Bonds (e.g. green, sustainable, sustainability-linked under standards other than the EU standards)</t>
  </si>
  <si>
    <t>Of which building renovation loans</t>
  </si>
  <si>
    <t>Other counterparties</t>
  </si>
  <si>
    <t>Loans (e.g. green, sustainable, sustainability-linked under standards other than the EU standards)</t>
  </si>
  <si>
    <r>
      <rPr>
        <b/>
        <sz val="11"/>
        <color theme="1"/>
        <rFont val="Calibri"/>
        <family val="2"/>
        <scheme val="minor"/>
      </rPr>
      <t>Comment</t>
    </r>
    <r>
      <rPr>
        <sz val="11"/>
        <color theme="1"/>
        <rFont val="Calibri"/>
        <family val="2"/>
        <scheme val="minor"/>
      </rPr>
      <t xml:space="preserve">
Template 10 shows BAWAG Groups non-taxonomy eligible exposure which are considered climate change mitigating. BAWAG Groups climate change mitigating exposure is also taxonomy eligible or aligned and therefore not mentioned in Template 10.</t>
    </r>
  </si>
  <si>
    <t>Template EU CAE1 – Exposures to crypto-assets</t>
  </si>
  <si>
    <t>Risk weighted exposures amounts (RWEA)</t>
  </si>
  <si>
    <t xml:space="preserve">Type of exposures </t>
  </si>
  <si>
    <t>1</t>
  </si>
  <si>
    <t>Tokenised traditional assets</t>
  </si>
  <si>
    <t>2</t>
  </si>
  <si>
    <t xml:space="preserve">Asset referencered tokens </t>
  </si>
  <si>
    <t>3</t>
  </si>
  <si>
    <t>Exposures to other crypto assets</t>
  </si>
  <si>
    <t>4</t>
  </si>
  <si>
    <t>Memorandum item</t>
  </si>
  <si>
    <t>5</t>
  </si>
  <si>
    <t>Exposures to other crypto assets expressed as a  percentage of the institutions's T1 capital</t>
  </si>
  <si>
    <t xml:space="preserve">EU KM2: Key metrics - MREL and, where applicable, G-SII requirement for 
own funds and eligible liabilities  </t>
  </si>
  <si>
    <t>Minimum requirement for own funds and eligible liabilities (MREL)</t>
  </si>
  <si>
    <t>Own funds and eligible liabilities, ratios and components</t>
  </si>
  <si>
    <t xml:space="preserve">Own funds and eligible liabilities </t>
  </si>
  <si>
    <t>EU-1a</t>
  </si>
  <si>
    <t xml:space="preserve">Of which own funds and subordinated liabilities </t>
  </si>
  <si>
    <t>Total risk exposure amount of the resolution group (TREA)</t>
  </si>
  <si>
    <t xml:space="preserve">Own funds and eligible liabilities as a percentage of the TREA </t>
  </si>
  <si>
    <t>Total exposure measure (TEM) of the resolution group</t>
  </si>
  <si>
    <t>Own funds and eligible liabilities as percentage of the TEM</t>
  </si>
  <si>
    <t xml:space="preserve">Of which own funds or subordinated liabilities </t>
  </si>
  <si>
    <t>Does the subordination exemption in Article 72b(4) of Regulation (EU) No 575/2013 apply? (5% exemption)</t>
  </si>
  <si>
    <t>Aggregate amount of permitted non-subordinated eligible liabilities instruments if the subordination discretion in accordance with Article 72b(3) of Regulation (EU) No 575/2013 is applied (max 3.5% exemption)</t>
  </si>
  <si>
    <t>6c</t>
  </si>
  <si>
    <t>If a capped subordination exemption applies in accordance with Article 72b (3) of Regulation (EU) No 575/2013, the amount of funding issued that ranks pari passu with excluded liabilities and that is recognised under row 1, divided by funding issued that ranks pari passu with excluded liabilities and that would be recognised under row 1 if no cap was applied (%)</t>
  </si>
  <si>
    <t>MREL expressed as a percentage of the TREA</t>
  </si>
  <si>
    <t xml:space="preserve">Of which to be met with own funds or subordinated liabilities </t>
  </si>
  <si>
    <t>no requirement</t>
  </si>
  <si>
    <t>MREL expressed as a percentage of the TEM</t>
  </si>
  <si>
    <t>Of which to be met with own funds or subordinated liabilities</t>
  </si>
  <si>
    <t>EU ILAC - Internal loss absorbing capacity: internal MREL and, where applicable, requirement for own funds and eligible liabilities for non-EU G-SIIs</t>
  </si>
  <si>
    <t>Minimum requirement for own funds and eligible liabilities (internal MREL)</t>
  </si>
  <si>
    <t>Non-EU G-SII requirement for own funds and eligible liabilities (internal TLAC)</t>
  </si>
  <si>
    <t>Qualitative infor-mation</t>
  </si>
  <si>
    <t>Applicable requirement and level of application</t>
  </si>
  <si>
    <t>Is the entity subject to a Non-EU G-SII Requirement for own funds and eligible liabilities? (Y/N)</t>
  </si>
  <si>
    <t>If EU 1 is answered by 'Yes', is the requirement applicable on a consolidated or individual basis? (C/I)</t>
  </si>
  <si>
    <t>EU-2a</t>
  </si>
  <si>
    <t>Is the entity subject to an internal MREL? (Y/N)</t>
  </si>
  <si>
    <t>EU-2b</t>
  </si>
  <si>
    <t>If EU 2a is answered by 'Yes', is the requirement applicable on a consolidated or individual basis? (C/I)</t>
  </si>
  <si>
    <t>Own funds and eligible liabilities</t>
  </si>
  <si>
    <t>Common Equity Tier 1 capital (CET1)</t>
  </si>
  <si>
    <t>Eligible Additional Tier 1 capital</t>
  </si>
  <si>
    <t>Eligible Tier 2 capital</t>
  </si>
  <si>
    <t>Eligible own funds</t>
  </si>
  <si>
    <t>Eligible liabilities</t>
  </si>
  <si>
    <t>Of which permitted guarantees</t>
  </si>
  <si>
    <t>(Adjustments)</t>
  </si>
  <si>
    <t>Own funds and eligible liabilities items after adjustments</t>
  </si>
  <si>
    <t>Total risk exposure amount and total exposure measure</t>
  </si>
  <si>
    <t>Total risk exposure amount (TREA)</t>
  </si>
  <si>
    <t>Total exposure measure (TEM)</t>
  </si>
  <si>
    <t>Ratio of own funds and eligible liabilities</t>
  </si>
  <si>
    <t>Own funds and eligible liabilities as a percentage of TREA</t>
  </si>
  <si>
    <t>EU-13</t>
  </si>
  <si>
    <t>of which permitted guarantees</t>
  </si>
  <si>
    <t>EU-14</t>
  </si>
  <si>
    <t>Own funds and eligible liabilities as a percentage of the TEM</t>
  </si>
  <si>
    <t>EU-15</t>
  </si>
  <si>
    <t>EU-16</t>
  </si>
  <si>
    <t>CET1 (as a percentage of the TREA) available after meeting the entity’s requirements</t>
  </si>
  <si>
    <t>EU-17</t>
  </si>
  <si>
    <t>Institution-specific combined buffer requirement</t>
  </si>
  <si>
    <t>Requirements</t>
  </si>
  <si>
    <t>EU-18</t>
  </si>
  <si>
    <t>Requirement expressed as a percentage of the TREA</t>
  </si>
  <si>
    <t>EU-19</t>
  </si>
  <si>
    <t>of which part of the requirement that may be met with a guarantee</t>
  </si>
  <si>
    <t>EU-20</t>
  </si>
  <si>
    <t>Requirement expressed as percentage of the TEM</t>
  </si>
  <si>
    <t>Memorandum items</t>
  </si>
  <si>
    <t>EU-22</t>
  </si>
  <si>
    <t>Total amount of excluded liabilities referred to in Article 72a(2) of Regulation (EU) No 575/2013</t>
  </si>
  <si>
    <t xml:space="preserve">EU TLAC1 - Composition - MREL and, where applicable, G-SII Requirement for own funds and eligible liabilities </t>
  </si>
  <si>
    <t>G-SII requirement for own funds and eligible liabilities (TLAC)</t>
  </si>
  <si>
    <t>Memo item: Amounts eligible for the purposes of MREL, but not TLAC</t>
  </si>
  <si>
    <t>Own funds and eligible liabilities and adjustments</t>
  </si>
  <si>
    <t>Additional Tier 1 capital (AT1)</t>
  </si>
  <si>
    <t>Tier 2 capital (T2)</t>
  </si>
  <si>
    <t xml:space="preserve">Own funds for the purpose of Articles 92a of Regulation (EU) No 575/2013 and 45 of Directive 2014/59/EU </t>
  </si>
  <si>
    <t xml:space="preserve">Own funds and eligible liabilities: Non-regulatory capital elements </t>
  </si>
  <si>
    <r>
      <t>Eligible liabilities instruments</t>
    </r>
    <r>
      <rPr>
        <strike/>
        <sz val="11"/>
        <rFont val="Calibri"/>
        <family val="2"/>
        <scheme val="minor"/>
      </rPr>
      <t xml:space="preserve"> </t>
    </r>
    <r>
      <rPr>
        <sz val="11"/>
        <rFont val="Calibri"/>
        <family val="2"/>
        <scheme val="minor"/>
      </rPr>
      <t>issued directly by the resolution entity that are subordinated to excluded liabilities (not grandfathered)</t>
    </r>
  </si>
  <si>
    <t>EU-12a</t>
  </si>
  <si>
    <t>Eligible liabilities instruments issued by other entities within the resolution group that are subordinated to excluded liabilities (not grandfathered)</t>
  </si>
  <si>
    <t>EU-12b</t>
  </si>
  <si>
    <t>Eligible liabilities instruments that are subordinated to excluded liabilities, issued prior to 27 June 2019 (subordinated grandfathered)</t>
  </si>
  <si>
    <t>EU-12c</t>
  </si>
  <si>
    <t>Tier 2 instruments with a residual maturity of at least one year to the extent they do not qualify as Tier 2 items</t>
  </si>
  <si>
    <t>Eligible liabilities that are not subordinated to excluded liabilities (not grandfathered pre-cap)</t>
  </si>
  <si>
    <t>Eligible liabilities that are not subordinated to excluded liabilities  issued prior to 27 June 2019 (pre-cap)</t>
  </si>
  <si>
    <t xml:space="preserve">Amount of non subordinated instruments eligible, where applicable after application of Article 72b (3) CRR </t>
  </si>
  <si>
    <t>Eligible liabilities items  before adjustments</t>
  </si>
  <si>
    <t>Of which subordinated liabilities items</t>
  </si>
  <si>
    <t xml:space="preserve">Own funds and eligible liabilities: Adjustments to non-regulatory capital elements </t>
  </si>
  <si>
    <t>Own funds and eligible liabilities items before adjustments</t>
  </si>
  <si>
    <t>(Deduction of exposures between multiple point of entry (MPE) resolution groups)</t>
  </si>
  <si>
    <t>(Deduction of investments in other eligible liabilities instruments)</t>
  </si>
  <si>
    <t>Own funds and eligible liabilities after adjustments</t>
  </si>
  <si>
    <t>Of which: own funds and subordinated liabilities</t>
  </si>
  <si>
    <t xml:space="preserve">Risk-weighted exposure amount and leverage exposure measure of the resolution group </t>
  </si>
  <si>
    <t>Of which own funds and subordinated liabilities</t>
  </si>
  <si>
    <t>Own funds and eligible liabilities as a percentage of TEM</t>
  </si>
  <si>
    <t>CET1 (as a percentage of the TREA) available after meeting the resolution group’s requirements</t>
  </si>
  <si>
    <t xml:space="preserve">Institution-specific combined buffer requirement </t>
  </si>
  <si>
    <t xml:space="preserve">of which capital conservation buffer requirement </t>
  </si>
  <si>
    <t xml:space="preserve">of which  countercyclical buffer requirement </t>
  </si>
  <si>
    <t xml:space="preserve">of which  systemic risk buffer requirement </t>
  </si>
  <si>
    <t>EU-31a</t>
  </si>
  <si>
    <t>of which  Global Systemically Important Institution (G-SII) or Other Systemically Important Institution (O-SII) buffer</t>
  </si>
  <si>
    <t>EU-32</t>
  </si>
  <si>
    <t>EU TLAC2a: Creditor ranking - Entity that is not a resolution entity</t>
  </si>
  <si>
    <t>Insolvency ranking</t>
  </si>
  <si>
    <t>Sum of 1 to n</t>
  </si>
  <si>
    <t>…</t>
  </si>
  <si>
    <t>(most junior)</t>
  </si>
  <si>
    <t>(most senior)</t>
  </si>
  <si>
    <t>Resolution entity</t>
  </si>
  <si>
    <t>Other</t>
  </si>
  <si>
    <t>Description of insolvency rank (free text)</t>
  </si>
  <si>
    <t>Liabilities and own funds</t>
  </si>
  <si>
    <t>of which excluded liabilities</t>
  </si>
  <si>
    <t>Liabilities and own funds less excluded liabilities</t>
  </si>
  <si>
    <t>Subset of liabilities and own funds less excluded liabilities that are own funds and eligible liabilities for the purpose of [choose as a appropriate: internal TLAC/internal MREL]</t>
  </si>
  <si>
    <t>of which residual maturity  ≥ 1 year &lt; 2 years</t>
  </si>
  <si>
    <t>of which residual maturity  ≥ 2 year &lt; 5 years</t>
  </si>
  <si>
    <t>of which residual maturity ≥ 5 years &lt; 10 years</t>
  </si>
  <si>
    <t>of which residual maturity ≥ 10 years, but excluding perpetual securities</t>
  </si>
  <si>
    <t>of which perpetual securities</t>
  </si>
  <si>
    <t>EU TLAC2b: Creditor ranking - Entity that is not a resolution entity</t>
  </si>
  <si>
    <t>Own funds and eligible liabilities for the purpose of internal MREL</t>
  </si>
  <si>
    <t>EU TLAC3b: creditor ranking - resolution entity</t>
  </si>
  <si>
    <t>Common equity Tier 1 instruments</t>
  </si>
  <si>
    <t>Additional Tier 1 instruments</t>
  </si>
  <si>
    <t>Tier 2 capital instruments</t>
  </si>
  <si>
    <t>Subordinated claims</t>
  </si>
  <si>
    <t>Senior non-preferred claims</t>
  </si>
  <si>
    <t>Senior unsecured claims</t>
  </si>
  <si>
    <t>Own funds and liabilities potentially eligible for meeting MREL</t>
  </si>
  <si>
    <t>of which  perpetual securities</t>
  </si>
  <si>
    <t>Prospective effectiveness measurement results</t>
  </si>
  <si>
    <t>FMA Circular in December 2013, Chapter 2.8 (Rz 44)</t>
  </si>
  <si>
    <t>(200)bp</t>
  </si>
  <si>
    <t>(150)bp</t>
  </si>
  <si>
    <t>(100)bp</t>
  </si>
  <si>
    <t>(50)bp</t>
  </si>
  <si>
    <t>(25)bp</t>
  </si>
  <si>
    <t>25bp</t>
  </si>
  <si>
    <t>50bp</t>
  </si>
  <si>
    <t>100bp</t>
  </si>
  <si>
    <t>150bp</t>
  </si>
  <si>
    <t>200bp</t>
  </si>
  <si>
    <t>Flatte-
ning</t>
  </si>
  <si>
    <t>Steepe-ning</t>
  </si>
  <si>
    <t>EUR incl. other currencies</t>
  </si>
  <si>
    <t>USD</t>
  </si>
  <si>
    <t>GBP</t>
  </si>
  <si>
    <t>The dollar offset method is used to prospectively measure effectiveness. By means of various scenario analyses (parallel shifts, steepening or flattening of the 
relevant yield curves) and taking into account the differentiation by currency, it is demonstrated that the simulated changes in value from the underlying hedged 
items and the hedging instruments offset each other or lie within the permissible ranges of 80% to 125%.</t>
  </si>
  <si>
    <t>FMA Minimum Standards for Risk management and Granting of Foreign currency Loans and Loans with repayment vehicles (FMA-FXTT-MS)</t>
  </si>
  <si>
    <t>FMA Circular in June 2007</t>
  </si>
  <si>
    <t xml:space="preserve">BAWAG Group in accordance with FMA Minimum Standards for Risk management and Granting of Foreign currency Loans </t>
  </si>
  <si>
    <t xml:space="preserve">and Loans with repayment vehicles (FMA-FXTT-MS) dated June 2017 is disclosing the information on loans with repayment </t>
  </si>
  <si>
    <t xml:space="preserve">vehicles due to the funding gap for loans with repayment vehicles being over prescribed threshold of 20% as follows: </t>
  </si>
  <si>
    <t xml:space="preserve">Share of loans with repayment vehicles is 1.2% of total BAWAG Group portfolio. The share of non-performing loans with repayment </t>
  </si>
  <si>
    <t xml:space="preserve">vehicles is 3.4% of the total BAWAG Group portfolio. </t>
  </si>
  <si>
    <t>Loans with repayment vehicles</t>
  </si>
  <si>
    <t>Asset quality of loans with repayment vehicles</t>
  </si>
  <si>
    <t xml:space="preserve"> of which: NPL</t>
  </si>
  <si>
    <t>LLP</t>
  </si>
  <si>
    <t xml:space="preserve"> of which: NPL LLP</t>
  </si>
  <si>
    <t>Table 1: Loans with repayment vehicles by maturity</t>
  </si>
  <si>
    <t>of which: Bullet loans</t>
  </si>
  <si>
    <t>Residual maturity</t>
  </si>
  <si>
    <t>&lt; 1 year</t>
  </si>
  <si>
    <t>1 - 5 years</t>
  </si>
  <si>
    <t>5 - 10 years</t>
  </si>
  <si>
    <t>10 - 15 years</t>
  </si>
  <si>
    <t>&gt; 15 years</t>
  </si>
  <si>
    <t>Funding gap of loans with repayment vehicles based on currencies</t>
  </si>
  <si>
    <t>Funding gap based on portfolio booked in Austria</t>
  </si>
  <si>
    <t>31.12.2023</t>
  </si>
  <si>
    <t>Currency</t>
  </si>
  <si>
    <t>GAP (%)</t>
  </si>
  <si>
    <t>CHF</t>
  </si>
  <si>
    <t>JPY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</si>
</sst>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 #,##0.00_-;_-* &quot;-&quot;??_-;_-@_-"/>
    <numFmt numFmtId="164" formatCode="0.0%"/>
    <numFmt numFmtId="165" formatCode="_-* #,##0.00\ [$€]_-;\-* #,##0.00\ [$€]_-;_-* &quot;-&quot;??\ [$€]_-;_-@_-"/>
    <numFmt numFmtId="166" formatCode="#,##0;0;\–"/>
    <numFmt numFmtId="167" formatCode="#,##0;\(#,##0\);0;\–"/>
    <numFmt numFmtId="168" formatCode="#,##0;\(#,##0\);\–"/>
    <numFmt numFmtId="169" formatCode="#,##0.0"/>
    <numFmt numFmtId="170" formatCode="_-* #,##0_-;\-* #,##0_-;_-* &quot;-&quot;??_-;_-@_-"/>
    <numFmt numFmtId="171" formatCode="#,##0;\-#,##0;\-"/>
    <numFmt numFmtId="172" formatCode="#,##0.0;\(#,##0.0\);\–"/>
    <numFmt numFmtId="173" formatCode="#,##0,,;\-#,##0,,"/>
    <numFmt numFmtId="174" formatCode="0.0000"/>
    <numFmt numFmtId="175" formatCode="0_ ;\-0\ "/>
    <numFmt numFmtId="176" formatCode="#,##0.00;\(#,##0.00\);\–"/>
    <numFmt numFmtId="177" formatCode="0%;\(0%\)"/>
  </numFmts>
  <fonts count="131" x14ac:knownFonts="1">
    <font>
      <sz val="11"/>
      <color theme="1"/>
      <name val="Calibri"/>
      <family val="2"/>
      <scheme val="minor"/>
    </font>
    <font>
      <sz val="11"/>
      <color theme="1"/>
      <name val="Calibri"/>
      <family val="2"/>
      <scheme val="minor"/>
    </font>
    <font>
      <sz val="8"/>
      <color theme="1"/>
      <name val="Arial"/>
      <family val="2"/>
    </font>
    <font>
      <sz val="10"/>
      <name val="Arial"/>
      <family val="2"/>
    </font>
    <font>
      <b/>
      <sz val="12"/>
      <name val="Arial"/>
      <family val="2"/>
    </font>
    <font>
      <b/>
      <sz val="10"/>
      <name val="Arial"/>
      <family val="2"/>
    </font>
    <font>
      <b/>
      <sz val="20"/>
      <name val="Arial"/>
      <family val="2"/>
    </font>
    <font>
      <b/>
      <sz val="16"/>
      <name val="Arial"/>
      <family val="2"/>
    </font>
    <font>
      <sz val="10"/>
      <color theme="1"/>
      <name val="Arial"/>
      <family val="2"/>
    </font>
    <font>
      <b/>
      <sz val="16"/>
      <color theme="1"/>
      <name val="Arial"/>
      <family val="2"/>
    </font>
    <font>
      <sz val="8"/>
      <color theme="1"/>
      <name val="Calibri"/>
      <family val="2"/>
      <scheme val="minor"/>
    </font>
    <font>
      <sz val="8"/>
      <color theme="1"/>
      <name val="Segoe UI"/>
      <family val="2"/>
    </font>
    <font>
      <b/>
      <sz val="8"/>
      <color theme="1"/>
      <name val="Segoe UI"/>
      <family val="2"/>
    </font>
    <font>
      <u/>
      <sz val="11"/>
      <color rgb="FF008080"/>
      <name val="Calibri"/>
      <family val="2"/>
      <scheme val="minor"/>
    </font>
    <font>
      <b/>
      <sz val="10"/>
      <color theme="1"/>
      <name val="Arial"/>
      <family val="2"/>
    </font>
    <font>
      <b/>
      <sz val="11"/>
      <color theme="1"/>
      <name val="Calibri"/>
      <family val="2"/>
      <scheme val="minor"/>
    </font>
    <font>
      <sz val="11"/>
      <name val="Calibri"/>
      <family val="2"/>
      <scheme val="minor"/>
    </font>
    <font>
      <b/>
      <sz val="12"/>
      <color theme="1"/>
      <name val="Arial"/>
      <family val="2"/>
    </font>
    <font>
      <b/>
      <sz val="11"/>
      <color rgb="FFFF0000"/>
      <name val="Calibri"/>
      <family val="2"/>
      <scheme val="minor"/>
    </font>
    <font>
      <sz val="11"/>
      <color rgb="FFFF0000"/>
      <name val="Calibri"/>
      <family val="2"/>
      <scheme val="minor"/>
    </font>
    <font>
      <sz val="8"/>
      <color rgb="FFFF0000"/>
      <name val="Segoe UI"/>
      <family val="2"/>
    </font>
    <font>
      <b/>
      <sz val="11"/>
      <name val="Calibri"/>
      <family val="2"/>
      <scheme val="minor"/>
    </font>
    <font>
      <b/>
      <sz val="14"/>
      <name val="Calibri"/>
      <family val="2"/>
      <scheme val="minor"/>
    </font>
    <font>
      <sz val="11"/>
      <color theme="1"/>
      <name val="Calibri"/>
      <family val="2"/>
      <scheme val="minor"/>
    </font>
    <font>
      <sz val="10"/>
      <color theme="1"/>
      <name val="Segoe UI"/>
      <family val="2"/>
    </font>
    <font>
      <u/>
      <sz val="11"/>
      <color theme="10"/>
      <name val="Calibri"/>
      <family val="2"/>
      <scheme val="minor"/>
    </font>
    <font>
      <b/>
      <sz val="14"/>
      <color theme="1"/>
      <name val="Calibri"/>
      <family val="2"/>
      <scheme val="minor"/>
    </font>
    <font>
      <strike/>
      <sz val="11"/>
      <color rgb="FF000000"/>
      <name val="Calibri"/>
      <family val="2"/>
      <scheme val="minor"/>
    </font>
    <font>
      <sz val="11"/>
      <color rgb="FF000000"/>
      <name val="Calibri"/>
      <family val="2"/>
      <scheme val="minor"/>
    </font>
    <font>
      <b/>
      <sz val="11"/>
      <color rgb="FF000000"/>
      <name val="Calibri"/>
      <family val="2"/>
      <scheme val="minor"/>
    </font>
    <font>
      <b/>
      <sz val="14"/>
      <color rgb="FF000000"/>
      <name val="Calibri"/>
      <family val="2"/>
      <scheme val="minor"/>
    </font>
    <font>
      <sz val="11"/>
      <color rgb="FF0070C0"/>
      <name val="Calibri"/>
      <family val="2"/>
      <scheme val="minor"/>
    </font>
    <font>
      <i/>
      <sz val="11"/>
      <color rgb="FF000000"/>
      <name val="Calibri"/>
      <family val="2"/>
      <scheme val="minor"/>
    </font>
    <font>
      <i/>
      <sz val="11"/>
      <name val="Calibri"/>
      <family val="2"/>
      <scheme val="minor"/>
    </font>
    <font>
      <sz val="8"/>
      <name val="Calibri"/>
      <family val="2"/>
      <scheme val="minor"/>
    </font>
    <font>
      <sz val="9"/>
      <color theme="1"/>
      <name val="Calibri"/>
      <family val="2"/>
      <scheme val="minor"/>
    </font>
    <font>
      <i/>
      <sz val="8"/>
      <name val="Calibri"/>
      <family val="2"/>
      <scheme val="minor"/>
    </font>
    <font>
      <b/>
      <sz val="8"/>
      <name val="Calibri"/>
      <family val="2"/>
      <scheme val="minor"/>
    </font>
    <font>
      <b/>
      <sz val="9"/>
      <name val="Calibri"/>
      <family val="2"/>
      <scheme val="minor"/>
    </font>
    <font>
      <sz val="9"/>
      <name val="Calibri"/>
      <family val="2"/>
      <scheme val="minor"/>
    </font>
    <font>
      <i/>
      <sz val="9"/>
      <name val="Calibri"/>
      <family val="2"/>
      <scheme val="minor"/>
    </font>
    <font>
      <sz val="11"/>
      <name val="Arial"/>
      <family val="2"/>
    </font>
    <font>
      <sz val="11"/>
      <color theme="1"/>
      <name val="Calibri"/>
      <family val="2"/>
      <charset val="238"/>
      <scheme val="minor"/>
    </font>
    <font>
      <sz val="11"/>
      <color rgb="FFFF0000"/>
      <name val="Calibri"/>
      <family val="2"/>
      <charset val="238"/>
      <scheme val="minor"/>
    </font>
    <font>
      <i/>
      <sz val="11"/>
      <color rgb="FFAA322F"/>
      <name val="Calibri"/>
      <family val="2"/>
      <scheme val="minor"/>
    </font>
    <font>
      <b/>
      <sz val="11"/>
      <color rgb="FFAA322F"/>
      <name val="Calibri"/>
      <family val="2"/>
      <scheme val="minor"/>
    </font>
    <font>
      <b/>
      <sz val="11"/>
      <color theme="5"/>
      <name val="Calibri"/>
      <family val="2"/>
      <scheme val="minor"/>
    </font>
    <font>
      <sz val="11"/>
      <color theme="5"/>
      <name val="Calibri"/>
      <family val="2"/>
      <scheme val="minor"/>
    </font>
    <font>
      <i/>
      <sz val="8"/>
      <name val="Segoe UI"/>
      <family val="2"/>
    </font>
    <font>
      <b/>
      <sz val="14"/>
      <name val="Arial"/>
      <family val="2"/>
    </font>
    <font>
      <i/>
      <sz val="8.5"/>
      <name val="Segoe UI"/>
      <family val="2"/>
    </font>
    <font>
      <i/>
      <sz val="11"/>
      <color theme="1"/>
      <name val="Calibri"/>
      <family val="2"/>
      <scheme val="minor"/>
    </font>
    <font>
      <b/>
      <i/>
      <sz val="11"/>
      <color theme="1"/>
      <name val="Calibri"/>
      <family val="2"/>
      <scheme val="minor"/>
    </font>
    <font>
      <sz val="14"/>
      <name val="Calibri"/>
      <family val="2"/>
      <scheme val="minor"/>
    </font>
    <font>
      <sz val="14"/>
      <color theme="1"/>
      <name val="Calibri"/>
      <family val="2"/>
      <scheme val="minor"/>
    </font>
    <font>
      <sz val="12"/>
      <name val="Calibri"/>
      <family val="2"/>
      <scheme val="minor"/>
    </font>
    <font>
      <b/>
      <i/>
      <sz val="9"/>
      <name val="Calibri"/>
      <family val="2"/>
      <scheme val="minor"/>
    </font>
    <font>
      <sz val="8.5"/>
      <name val="Segoe UI"/>
      <family val="2"/>
    </font>
    <font>
      <sz val="9"/>
      <name val="Times New Roman"/>
      <family val="1"/>
    </font>
    <font>
      <b/>
      <i/>
      <sz val="8.5"/>
      <name val="Segoe UI"/>
      <family val="2"/>
    </font>
    <font>
      <b/>
      <sz val="8.5"/>
      <name val="Segoe UI"/>
      <family val="2"/>
    </font>
    <font>
      <i/>
      <strike/>
      <sz val="8.5"/>
      <name val="Segoe UI"/>
      <family val="2"/>
    </font>
    <font>
      <sz val="7.5"/>
      <color theme="1"/>
      <name val="Segoe UI"/>
      <family val="2"/>
    </font>
    <font>
      <b/>
      <sz val="11"/>
      <color theme="0"/>
      <name val="Calibri"/>
      <family val="2"/>
      <scheme val="minor"/>
    </font>
    <font>
      <b/>
      <sz val="7.5"/>
      <color theme="1"/>
      <name val="Segoe UI"/>
      <family val="2"/>
    </font>
    <font>
      <i/>
      <sz val="7.5"/>
      <color theme="1"/>
      <name val="Segoe UI"/>
      <family val="2"/>
    </font>
    <font>
      <sz val="7.5"/>
      <color theme="1"/>
      <name val="Symbol"/>
      <family val="1"/>
      <charset val="2"/>
    </font>
    <font>
      <sz val="12"/>
      <color rgb="FF000000"/>
      <name val="Times New Roman"/>
      <family val="1"/>
    </font>
    <font>
      <b/>
      <sz val="12"/>
      <color rgb="FF000000"/>
      <name val="Calibri"/>
      <family val="2"/>
      <scheme val="minor"/>
    </font>
    <font>
      <i/>
      <strike/>
      <sz val="11"/>
      <color rgb="FFFF0000"/>
      <name val="Calibri"/>
      <family val="2"/>
      <scheme val="minor"/>
    </font>
    <font>
      <i/>
      <sz val="11"/>
      <color theme="9" tint="-0.249977111117893"/>
      <name val="Calibri"/>
      <family val="2"/>
      <scheme val="minor"/>
    </font>
    <font>
      <sz val="11"/>
      <color theme="1"/>
      <name val="Segoe UI"/>
      <family val="2"/>
    </font>
    <font>
      <b/>
      <sz val="10"/>
      <color rgb="FF2F5773"/>
      <name val="Calibri"/>
      <family val="2"/>
      <scheme val="minor"/>
    </font>
    <font>
      <sz val="11"/>
      <name val="Times New Roman"/>
      <family val="1"/>
    </font>
    <font>
      <b/>
      <i/>
      <sz val="11"/>
      <name val="Calibri"/>
      <family val="2"/>
      <scheme val="minor"/>
    </font>
    <font>
      <strike/>
      <sz val="11"/>
      <name val="Calibri"/>
      <family val="2"/>
      <scheme val="minor"/>
    </font>
    <font>
      <sz val="11"/>
      <color rgb="FF1F497D"/>
      <name val="Calibri"/>
      <family val="2"/>
      <scheme val="minor"/>
    </font>
    <font>
      <b/>
      <strike/>
      <sz val="14"/>
      <name val="Calibri"/>
      <family val="2"/>
      <scheme val="minor"/>
    </font>
    <font>
      <sz val="11"/>
      <color rgb="FF00B050"/>
      <name val="Calibri"/>
      <family val="2"/>
      <scheme val="minor"/>
    </font>
    <font>
      <sz val="11"/>
      <color indexed="8"/>
      <name val="Calibri"/>
      <family val="2"/>
      <scheme val="minor"/>
    </font>
    <font>
      <b/>
      <sz val="11"/>
      <color rgb="FF7030A0"/>
      <name val="Calibri"/>
      <family val="2"/>
      <scheme val="minor"/>
    </font>
    <font>
      <b/>
      <sz val="11"/>
      <color theme="4"/>
      <name val="Calibri"/>
      <family val="2"/>
      <scheme val="minor"/>
    </font>
    <font>
      <strike/>
      <sz val="11"/>
      <color rgb="FFFF0000"/>
      <name val="Calibri"/>
      <family val="2"/>
      <scheme val="minor"/>
    </font>
    <font>
      <b/>
      <strike/>
      <sz val="11"/>
      <color rgb="FFFF0000"/>
      <name val="Calibri"/>
      <family val="2"/>
      <scheme val="minor"/>
    </font>
    <font>
      <b/>
      <sz val="11"/>
      <color indexed="8"/>
      <name val="Calibri"/>
      <family val="2"/>
      <scheme val="minor"/>
    </font>
    <font>
      <b/>
      <sz val="11"/>
      <color rgb="FF990000"/>
      <name val="Calibri"/>
      <family val="2"/>
      <scheme val="minor"/>
    </font>
    <font>
      <sz val="11"/>
      <color rgb="FF898D8F"/>
      <name val="Calibri"/>
      <family val="2"/>
      <scheme val="minor"/>
    </font>
    <font>
      <b/>
      <sz val="11"/>
      <color theme="9"/>
      <name val="Calibri"/>
      <family val="2"/>
      <scheme val="minor"/>
    </font>
    <font>
      <sz val="11"/>
      <name val="Calibri"/>
      <family val="2"/>
    </font>
    <font>
      <b/>
      <sz val="11"/>
      <name val="Calibri"/>
      <family val="2"/>
    </font>
    <font>
      <sz val="11"/>
      <color rgb="FF000000"/>
      <name val="Calibri"/>
      <family val="2"/>
    </font>
    <font>
      <b/>
      <sz val="12"/>
      <color theme="1"/>
      <name val="Calibri"/>
      <family val="2"/>
      <scheme val="minor"/>
    </font>
    <font>
      <b/>
      <sz val="11"/>
      <color rgb="FF000000"/>
      <name val="Calibri"/>
      <family val="2"/>
    </font>
    <font>
      <sz val="10"/>
      <name val="Calibri"/>
      <family val="2"/>
    </font>
    <font>
      <b/>
      <u/>
      <sz val="11"/>
      <name val="Calibri"/>
      <family val="2"/>
    </font>
    <font>
      <sz val="10"/>
      <color rgb="FF000000"/>
      <name val="Calibri"/>
      <family val="2"/>
    </font>
    <font>
      <strike/>
      <sz val="11"/>
      <name val="Calibri"/>
      <family val="2"/>
    </font>
    <font>
      <i/>
      <sz val="11"/>
      <name val="Calibri"/>
      <family val="2"/>
    </font>
    <font>
      <sz val="11"/>
      <color rgb="FFFF0000"/>
      <name val="Calibri"/>
      <family val="2"/>
    </font>
    <font>
      <b/>
      <u/>
      <sz val="11"/>
      <color rgb="FF000000"/>
      <name val="Calibri"/>
      <family val="2"/>
    </font>
    <font>
      <i/>
      <sz val="11"/>
      <color rgb="FF000000"/>
      <name val="Calibri"/>
      <family val="2"/>
    </font>
    <font>
      <sz val="14"/>
      <color rgb="FF000000"/>
      <name val="Calibri"/>
      <family val="2"/>
    </font>
    <font>
      <b/>
      <u/>
      <sz val="14"/>
      <name val="Calibri"/>
      <family val="2"/>
    </font>
    <font>
      <b/>
      <u/>
      <sz val="14"/>
      <color rgb="FF000000"/>
      <name val="Calibri"/>
      <family val="2"/>
    </font>
    <font>
      <b/>
      <strike/>
      <sz val="11"/>
      <color rgb="FFFF0000"/>
      <name val="Calibri"/>
      <family val="2"/>
    </font>
    <font>
      <b/>
      <sz val="9"/>
      <name val="Arial"/>
      <family val="2"/>
    </font>
    <font>
      <sz val="9"/>
      <name val="Arial"/>
      <family val="2"/>
    </font>
    <font>
      <b/>
      <sz val="9"/>
      <color rgb="FF000000"/>
      <name val="Calibri"/>
      <family val="2"/>
    </font>
    <font>
      <sz val="9"/>
      <color rgb="FF000000"/>
      <name val="Calibri"/>
      <family val="2"/>
    </font>
    <font>
      <b/>
      <sz val="9"/>
      <color theme="1"/>
      <name val="Aptos"/>
      <family val="2"/>
    </font>
    <font>
      <b/>
      <sz val="14"/>
      <color rgb="FF000000"/>
      <name val="Calibri"/>
      <family val="2"/>
    </font>
    <font>
      <sz val="8.5"/>
      <color theme="1"/>
      <name val="Segoe UI"/>
      <family val="2"/>
    </font>
    <font>
      <b/>
      <sz val="16"/>
      <color rgb="FF000000"/>
      <name val="Arial"/>
      <family val="2"/>
    </font>
    <font>
      <sz val="10"/>
      <color rgb="FF000000"/>
      <name val="Arial"/>
      <family val="2"/>
    </font>
    <font>
      <b/>
      <sz val="18"/>
      <color rgb="FFFF0000"/>
      <name val="Calibri"/>
      <family val="2"/>
      <scheme val="minor"/>
    </font>
    <font>
      <b/>
      <sz val="10"/>
      <color rgb="FF000000"/>
      <name val="Arial"/>
      <family val="2"/>
    </font>
    <font>
      <vertAlign val="superscript"/>
      <sz val="11"/>
      <color rgb="FF000000"/>
      <name val="Calibri"/>
      <family val="2"/>
      <scheme val="minor"/>
    </font>
    <font>
      <b/>
      <sz val="14"/>
      <name val="Verdana"/>
      <family val="2"/>
    </font>
    <font>
      <b/>
      <sz val="10"/>
      <color theme="1"/>
      <name val="Verdana"/>
      <family val="2"/>
    </font>
    <font>
      <sz val="11"/>
      <color rgb="FF92D050"/>
      <name val="Aptos Narrow"/>
      <family val="2"/>
    </font>
    <font>
      <sz val="8"/>
      <color rgb="FFFF0000"/>
      <name val="Calibri"/>
      <family val="2"/>
      <scheme val="minor"/>
    </font>
    <font>
      <sz val="16"/>
      <color theme="1"/>
      <name val="Calibri"/>
      <family val="2"/>
      <scheme val="minor"/>
    </font>
    <font>
      <sz val="16"/>
      <color rgb="FF000000"/>
      <name val="Calibri"/>
      <family val="2"/>
    </font>
    <font>
      <sz val="11"/>
      <color rgb="FFFF0000"/>
      <name val="Calibri"/>
      <family val="2"/>
      <charset val="1"/>
    </font>
    <font>
      <vertAlign val="subscript"/>
      <sz val="11"/>
      <color rgb="FF000000"/>
      <name val="Calibri"/>
      <family val="2"/>
      <scheme val="minor"/>
    </font>
    <font>
      <sz val="16"/>
      <color theme="1"/>
      <name val="Arial"/>
      <family val="2"/>
    </font>
    <font>
      <sz val="11"/>
      <color theme="1"/>
      <name val="Calibri"/>
      <family val="2"/>
    </font>
    <font>
      <sz val="11"/>
      <color rgb="FF990000"/>
      <name val="Calibri"/>
      <family val="2"/>
      <scheme val="minor"/>
    </font>
    <font>
      <sz val="12"/>
      <color theme="1"/>
      <name val="Calibri"/>
      <family val="2"/>
      <scheme val="minor"/>
    </font>
    <font>
      <sz val="11"/>
      <color theme="1"/>
      <name val="Calibri"/>
      <family val="2"/>
      <charset val="1"/>
    </font>
    <font>
      <b/>
      <sz val="11"/>
      <color rgb="FF990000"/>
      <name val="Calibri"/>
      <family val="2"/>
    </font>
  </fonts>
  <fills count="2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2"/>
        <bgColor indexed="64"/>
      </patternFill>
    </fill>
    <fill>
      <patternFill patternType="solid">
        <fgColor rgb="FFA6A6A6"/>
        <bgColor indexed="64"/>
      </patternFill>
    </fill>
    <fill>
      <patternFill patternType="solid">
        <fgColor rgb="FFBFBFBF"/>
        <bgColor indexed="64"/>
      </patternFill>
    </fill>
    <fill>
      <patternFill patternType="solid">
        <fgColor rgb="FFFFFFFF"/>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1" tint="0.499984740745262"/>
        <bgColor indexed="64"/>
      </patternFill>
    </fill>
    <fill>
      <patternFill patternType="solid">
        <fgColor rgb="FFD9D9D9"/>
        <bgColor indexed="64"/>
      </patternFill>
    </fill>
    <fill>
      <patternFill patternType="solid">
        <fgColor theme="5" tint="-0.249977111117893"/>
        <bgColor indexed="64"/>
      </patternFill>
    </fill>
    <fill>
      <patternFill patternType="solid">
        <fgColor theme="5" tint="0.79998168889431442"/>
        <bgColor indexed="64"/>
      </patternFill>
    </fill>
    <fill>
      <patternFill patternType="solid">
        <fgColor rgb="FFE7E7E8"/>
        <bgColor indexed="64"/>
      </patternFill>
    </fill>
    <fill>
      <patternFill patternType="solid">
        <fgColor rgb="FFFFFFFF"/>
        <bgColor rgb="FF000000"/>
      </patternFill>
    </fill>
    <fill>
      <patternFill patternType="solid">
        <fgColor rgb="FFFF0000"/>
        <bgColor indexed="64"/>
      </patternFill>
    </fill>
    <fill>
      <patternFill patternType="solid">
        <fgColor rgb="FFD0CECE"/>
        <bgColor indexed="64"/>
      </patternFill>
    </fill>
    <fill>
      <patternFill patternType="solid">
        <fgColor rgb="FFBFBFBF"/>
        <bgColor rgb="FF000000"/>
      </patternFill>
    </fill>
    <fill>
      <patternFill patternType="solid">
        <fgColor rgb="FFA6A6A6"/>
        <bgColor rgb="FF000000"/>
      </patternFill>
    </fill>
    <fill>
      <patternFill patternType="solid">
        <fgColor rgb="FFD9D9D9"/>
        <bgColor rgb="FF000000"/>
      </patternFill>
    </fill>
    <fill>
      <patternFill patternType="solid">
        <fgColor rgb="FFFFFF00"/>
        <bgColor indexed="64"/>
      </patternFill>
    </fill>
    <fill>
      <patternFill patternType="solid">
        <fgColor theme="0" tint="-0.34998626667073579"/>
        <bgColor rgb="FF000000"/>
      </patternFill>
    </fill>
    <fill>
      <patternFill patternType="solid">
        <fgColor theme="0" tint="-0.14999847407452621"/>
        <bgColor rgb="FF000000"/>
      </patternFill>
    </fill>
  </fills>
  <borders count="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medium">
        <color indexed="64"/>
      </left>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thin">
        <color theme="0" tint="-0.24994659260841701"/>
      </bottom>
      <diagonal/>
    </border>
    <border>
      <left/>
      <right style="medium">
        <color indexed="64"/>
      </right>
      <top style="medium">
        <color indexed="64"/>
      </top>
      <bottom style="thin">
        <color theme="0" tint="-0.24994659260841701"/>
      </bottom>
      <diagonal/>
    </border>
    <border>
      <left style="medium">
        <color indexed="64"/>
      </left>
      <right style="medium">
        <color indexed="64"/>
      </right>
      <top/>
      <bottom style="thin">
        <color theme="0" tint="-0.24994659260841701"/>
      </bottom>
      <diagonal/>
    </border>
    <border>
      <left/>
      <right style="medium">
        <color indexed="64"/>
      </right>
      <top/>
      <bottom style="thin">
        <color theme="0" tint="-0.24994659260841701"/>
      </bottom>
      <diagonal/>
    </border>
    <border>
      <left/>
      <right style="medium">
        <color rgb="FFFFFFFF"/>
      </right>
      <top/>
      <bottom style="medium">
        <color rgb="FFB8B8B9"/>
      </bottom>
      <diagonal/>
    </border>
    <border>
      <left/>
      <right style="medium">
        <color rgb="FFFFFFFF"/>
      </right>
      <top/>
      <bottom style="medium">
        <color rgb="FFFFFFFF"/>
      </bottom>
      <diagonal/>
    </border>
    <border>
      <left/>
      <right/>
      <top/>
      <bottom style="medium">
        <color rgb="FFFFFFFF"/>
      </bottom>
      <diagonal/>
    </border>
    <border>
      <left style="medium">
        <color rgb="FFFFFFFF"/>
      </left>
      <right/>
      <top/>
      <bottom/>
      <diagonal/>
    </border>
    <border>
      <left style="medium">
        <color rgb="FFFFFFFF"/>
      </left>
      <right style="medium">
        <color rgb="FFFFFFFF"/>
      </right>
      <top/>
      <bottom/>
      <diagonal/>
    </border>
    <border>
      <left/>
      <right/>
      <top/>
      <bottom style="medium">
        <color rgb="FFB8B8B9"/>
      </bottom>
      <diagonal/>
    </border>
    <border>
      <left style="medium">
        <color indexed="64"/>
      </left>
      <right/>
      <top/>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indexed="64"/>
      </top>
      <bottom style="thin">
        <color indexed="64"/>
      </bottom>
      <diagonal/>
    </border>
    <border>
      <left/>
      <right/>
      <top style="thin">
        <color rgb="FF000000"/>
      </top>
      <bottom style="thin">
        <color rgb="FF000000"/>
      </bottom>
      <diagonal/>
    </border>
    <border diagonalUp="1" diagonalDown="1">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
      <left/>
      <right style="thin">
        <color rgb="FF000000"/>
      </right>
      <top style="thin">
        <color indexed="64"/>
      </top>
      <bottom/>
      <diagonal/>
    </border>
    <border>
      <left style="thin">
        <color indexed="64"/>
      </left>
      <right style="thin">
        <color indexed="64"/>
      </right>
      <top/>
      <bottom style="thin">
        <color rgb="FF000000"/>
      </bottom>
      <diagonal/>
    </border>
    <border>
      <left style="thin">
        <color rgb="FF000000"/>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indexed="64"/>
      </right>
      <top style="thin">
        <color rgb="FF000000"/>
      </top>
      <bottom style="thin">
        <color rgb="FF000000"/>
      </bottom>
      <diagonal/>
    </border>
    <border>
      <left style="thin">
        <color indexed="64"/>
      </left>
      <right style="thin">
        <color indexed="64"/>
      </right>
      <top style="thin">
        <color rgb="FF000000"/>
      </top>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thin">
        <color rgb="FF000000"/>
      </left>
      <right/>
      <top style="thin">
        <color indexed="64"/>
      </top>
      <bottom style="thin">
        <color indexed="64"/>
      </bottom>
      <diagonal/>
    </border>
  </borders>
  <cellStyleXfs count="30">
    <xf numFmtId="0" fontId="0" fillId="0" borderId="0"/>
    <xf numFmtId="0" fontId="6" fillId="2" borderId="3" applyNumberFormat="0" applyFill="0" applyBorder="0" applyAlignment="0" applyProtection="0">
      <alignment horizontal="left"/>
    </xf>
    <xf numFmtId="0" fontId="3" fillId="0" borderId="0">
      <alignment vertical="center"/>
    </xf>
    <xf numFmtId="0" fontId="3" fillId="0" borderId="0">
      <alignment vertical="center"/>
    </xf>
    <xf numFmtId="0" fontId="4" fillId="0" borderId="0" applyNumberFormat="0" applyFill="0" applyBorder="0" applyAlignment="0" applyProtection="0"/>
    <xf numFmtId="0" fontId="5" fillId="2" borderId="2" applyFont="0" applyBorder="0">
      <alignment horizontal="center" wrapText="1"/>
    </xf>
    <xf numFmtId="0" fontId="3" fillId="3" borderId="1" applyNumberFormat="0" applyFont="0" applyBorder="0">
      <alignment horizontal="center" vertical="center"/>
    </xf>
    <xf numFmtId="3" fontId="3" fillId="4" borderId="1" applyFont="0">
      <alignment horizontal="right" vertical="center"/>
      <protection locked="0"/>
    </xf>
    <xf numFmtId="0" fontId="3" fillId="0" borderId="0"/>
    <xf numFmtId="0" fontId="42" fillId="0" borderId="0"/>
    <xf numFmtId="9" fontId="23" fillId="0" borderId="0" applyFont="0" applyFill="0" applyBorder="0" applyAlignment="0" applyProtection="0"/>
    <xf numFmtId="0" fontId="3" fillId="0" borderId="0"/>
    <xf numFmtId="0" fontId="3" fillId="0" borderId="0"/>
    <xf numFmtId="0" fontId="3" fillId="0" borderId="0">
      <alignment horizontal="left" wrapText="1"/>
    </xf>
    <xf numFmtId="0" fontId="3" fillId="0" borderId="0"/>
    <xf numFmtId="49" fontId="5" fillId="0" borderId="14" applyNumberFormat="0" applyFill="0" applyAlignment="0" applyProtection="0"/>
    <xf numFmtId="165" fontId="5" fillId="0" borderId="0" applyNumberFormat="0" applyFill="0" applyAlignment="0" applyProtection="0"/>
    <xf numFmtId="0" fontId="5" fillId="0" borderId="0" applyNumberFormat="0" applyFill="0" applyAlignment="0" applyProtection="0"/>
    <xf numFmtId="3" fontId="3" fillId="4" borderId="1" applyFont="0">
      <alignment horizontal="right" vertical="center"/>
      <protection locked="0"/>
    </xf>
    <xf numFmtId="0" fontId="5" fillId="2" borderId="2" applyFont="0" applyBorder="0">
      <alignment horizontal="center" wrapText="1"/>
    </xf>
    <xf numFmtId="43" fontId="23" fillId="0" borderId="0" applyFont="0" applyFill="0" applyBorder="0" applyAlignment="0" applyProtection="0"/>
    <xf numFmtId="43" fontId="23" fillId="0" borderId="0" applyFont="0" applyFill="0" applyBorder="0" applyAlignment="0" applyProtection="0"/>
    <xf numFmtId="0" fontId="79" fillId="0" borderId="0"/>
    <xf numFmtId="43" fontId="23" fillId="0" borderId="0" applyFont="0" applyFill="0" applyBorder="0" applyAlignment="0" applyProtection="0"/>
    <xf numFmtId="0" fontId="23" fillId="0" borderId="0"/>
    <xf numFmtId="0" fontId="25" fillId="0" borderId="0" applyNumberFormat="0" applyFill="0" applyBorder="0" applyAlignment="0" applyProtection="0"/>
    <xf numFmtId="0" fontId="71" fillId="0" borderId="0"/>
    <xf numFmtId="0" fontId="3" fillId="0" borderId="0"/>
    <xf numFmtId="0" fontId="3" fillId="0" borderId="0"/>
    <xf numFmtId="0" fontId="3" fillId="0" borderId="0"/>
  </cellStyleXfs>
  <cellXfs count="1604">
    <xf numFmtId="0" fontId="0" fillId="0" borderId="0" xfId="0"/>
    <xf numFmtId="0" fontId="10"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xf>
    <xf numFmtId="0" fontId="11" fillId="0" borderId="0" xfId="0" applyFont="1" applyAlignment="1">
      <alignment horizontal="center" vertical="center" wrapText="1"/>
    </xf>
    <xf numFmtId="0" fontId="0" fillId="0" borderId="0" xfId="0" applyAlignment="1">
      <alignment horizontal="center"/>
    </xf>
    <xf numFmtId="0" fontId="13" fillId="0" borderId="0" xfId="0" applyFont="1" applyAlignment="1">
      <alignment horizontal="center" vertical="center"/>
    </xf>
    <xf numFmtId="0" fontId="12" fillId="0" borderId="0" xfId="0" applyFont="1" applyAlignment="1">
      <alignment horizontal="center" vertical="center" wrapText="1"/>
    </xf>
    <xf numFmtId="0" fontId="17" fillId="0" borderId="0" xfId="0" applyFont="1"/>
    <xf numFmtId="0" fontId="0" fillId="0" borderId="0" xfId="0" applyAlignment="1">
      <alignment vertical="center" wrapText="1"/>
    </xf>
    <xf numFmtId="0" fontId="18" fillId="0" borderId="0" xfId="0" applyFont="1"/>
    <xf numFmtId="0" fontId="16" fillId="0" borderId="0" xfId="0" applyFont="1"/>
    <xf numFmtId="0" fontId="19" fillId="0" borderId="0" xfId="0" applyFont="1"/>
    <xf numFmtId="0" fontId="20" fillId="0" borderId="0" xfId="0" applyFont="1" applyAlignment="1">
      <alignment horizontal="center" vertical="center" wrapText="1"/>
    </xf>
    <xf numFmtId="0" fontId="16" fillId="0" borderId="1" xfId="0" applyFont="1" applyBorder="1" applyAlignment="1">
      <alignment horizontal="center" vertical="top"/>
    </xf>
    <xf numFmtId="0" fontId="16" fillId="0" borderId="0" xfId="0" applyFont="1" applyAlignment="1">
      <alignment horizontal="center" vertical="center"/>
    </xf>
    <xf numFmtId="0" fontId="15" fillId="0" borderId="0" xfId="0" applyFont="1"/>
    <xf numFmtId="0" fontId="26" fillId="0" borderId="0" xfId="0" applyFont="1"/>
    <xf numFmtId="0" fontId="28" fillId="0" borderId="1" xfId="0" applyFont="1" applyBorder="1" applyAlignment="1">
      <alignment horizontal="left" vertical="center" wrapText="1" indent="1"/>
    </xf>
    <xf numFmtId="0" fontId="28" fillId="0" borderId="1" xfId="0" applyFont="1" applyBorder="1" applyAlignment="1">
      <alignment horizontal="left" vertical="center" wrapText="1" indent="2"/>
    </xf>
    <xf numFmtId="0" fontId="28" fillId="0" borderId="1" xfId="0" quotePrefix="1" applyFont="1" applyBorder="1" applyAlignment="1">
      <alignment horizontal="center" vertical="center" wrapText="1"/>
    </xf>
    <xf numFmtId="0" fontId="29" fillId="0" borderId="1" xfId="0" applyFont="1" applyBorder="1" applyAlignment="1">
      <alignment vertical="center" wrapText="1"/>
    </xf>
    <xf numFmtId="0" fontId="29" fillId="0" borderId="1" xfId="0" quotePrefix="1" applyFont="1" applyBorder="1" applyAlignment="1">
      <alignment horizontal="center" vertical="center" wrapText="1"/>
    </xf>
    <xf numFmtId="0" fontId="29" fillId="0" borderId="0" xfId="0" applyFont="1" applyAlignment="1">
      <alignment horizontal="justify" vertical="center" wrapText="1"/>
    </xf>
    <xf numFmtId="0" fontId="28" fillId="0" borderId="0" xfId="0" applyFont="1" applyAlignment="1">
      <alignment horizontal="right" vertical="center" wrapText="1"/>
    </xf>
    <xf numFmtId="0" fontId="28" fillId="0" borderId="6" xfId="0" applyFont="1" applyBorder="1" applyAlignment="1">
      <alignment vertical="center" wrapText="1"/>
    </xf>
    <xf numFmtId="0" fontId="29" fillId="0" borderId="1" xfId="0" applyFont="1" applyBorder="1" applyAlignment="1">
      <alignment horizontal="center" vertical="center" wrapText="1"/>
    </xf>
    <xf numFmtId="0" fontId="16" fillId="0" borderId="1" xfId="0" applyFont="1" applyBorder="1" applyAlignment="1">
      <alignment horizontal="left" vertical="center" wrapText="1" indent="1"/>
    </xf>
    <xf numFmtId="0" fontId="31" fillId="0" borderId="0" xfId="0" applyFont="1" applyAlignment="1">
      <alignment horizontal="left" vertical="center"/>
    </xf>
    <xf numFmtId="0" fontId="24" fillId="0" borderId="0" xfId="0" applyFont="1" applyAlignment="1">
      <alignment vertical="center"/>
    </xf>
    <xf numFmtId="0" fontId="35" fillId="0" borderId="0" xfId="0" applyFont="1"/>
    <xf numFmtId="0" fontId="15" fillId="0" borderId="0" xfId="0" applyFont="1" applyAlignment="1">
      <alignment vertical="center"/>
    </xf>
    <xf numFmtId="0" fontId="28" fillId="7" borderId="1" xfId="0" applyFont="1" applyFill="1" applyBorder="1" applyAlignment="1">
      <alignment vertical="center" wrapText="1"/>
    </xf>
    <xf numFmtId="0" fontId="0" fillId="12" borderId="1" xfId="0" applyFill="1" applyBorder="1" applyAlignment="1">
      <alignment vertical="center" wrapText="1"/>
    </xf>
    <xf numFmtId="0" fontId="0" fillId="0" borderId="0" xfId="0" applyAlignment="1">
      <alignment wrapText="1"/>
    </xf>
    <xf numFmtId="0" fontId="41" fillId="0" borderId="0" xfId="0" applyFont="1" applyAlignment="1">
      <alignment vertical="center"/>
    </xf>
    <xf numFmtId="0" fontId="8" fillId="12" borderId="1" xfId="0" applyFont="1" applyFill="1" applyBorder="1" applyAlignment="1">
      <alignment horizontal="center" vertical="center" wrapText="1"/>
    </xf>
    <xf numFmtId="0" fontId="14" fillId="12" borderId="1" xfId="0" applyFont="1" applyFill="1" applyBorder="1" applyAlignment="1">
      <alignment horizontal="center" vertical="center" wrapText="1"/>
    </xf>
    <xf numFmtId="0" fontId="14" fillId="12" borderId="1" xfId="0" applyFont="1" applyFill="1" applyBorder="1" applyAlignment="1">
      <alignment vertical="center" wrapText="1"/>
    </xf>
    <xf numFmtId="0" fontId="8" fillId="12" borderId="1" xfId="0" applyFont="1" applyFill="1" applyBorder="1" applyAlignment="1">
      <alignment vertical="center" wrapText="1"/>
    </xf>
    <xf numFmtId="0" fontId="8" fillId="12" borderId="1" xfId="0" applyFont="1" applyFill="1" applyBorder="1" applyAlignment="1">
      <alignment horizontal="justify" vertical="center" wrapText="1"/>
    </xf>
    <xf numFmtId="0" fontId="15" fillId="0" borderId="0" xfId="0" applyFont="1" applyAlignment="1">
      <alignment horizontal="center" vertical="center"/>
    </xf>
    <xf numFmtId="0" fontId="45" fillId="0" borderId="5" xfId="0" applyFont="1" applyBorder="1" applyAlignment="1">
      <alignment vertical="center" wrapText="1"/>
    </xf>
    <xf numFmtId="0" fontId="44" fillId="0" borderId="14" xfId="0" applyFont="1" applyBorder="1" applyAlignment="1">
      <alignment vertical="center" wrapText="1"/>
    </xf>
    <xf numFmtId="0" fontId="44" fillId="0" borderId="4" xfId="0" applyFont="1" applyBorder="1" applyAlignment="1">
      <alignment vertical="center" wrapText="1"/>
    </xf>
    <xf numFmtId="0" fontId="16" fillId="0" borderId="2" xfId="0" applyFont="1" applyBorder="1" applyAlignment="1">
      <alignment vertical="center" wrapText="1"/>
    </xf>
    <xf numFmtId="0" fontId="28" fillId="0" borderId="2" xfId="0" applyFont="1" applyBorder="1" applyAlignment="1">
      <alignment horizontal="left" vertical="center" wrapText="1"/>
    </xf>
    <xf numFmtId="0" fontId="46" fillId="0" borderId="0" xfId="0" applyFont="1" applyAlignment="1">
      <alignment wrapText="1"/>
    </xf>
    <xf numFmtId="0" fontId="47" fillId="0" borderId="0" xfId="0" applyFont="1"/>
    <xf numFmtId="0" fontId="0" fillId="0" borderId="14" xfId="0" applyBorder="1"/>
    <xf numFmtId="0" fontId="28" fillId="0" borderId="1" xfId="0" applyFont="1" applyBorder="1" applyAlignment="1">
      <alignment horizontal="left" vertical="center" wrapText="1"/>
    </xf>
    <xf numFmtId="0" fontId="16" fillId="0" borderId="0" xfId="0" applyFont="1" applyAlignment="1">
      <alignment wrapText="1"/>
    </xf>
    <xf numFmtId="0" fontId="21" fillId="0" borderId="0" xfId="0" applyFont="1"/>
    <xf numFmtId="0" fontId="16" fillId="0" borderId="0" xfId="0" applyFont="1" applyAlignment="1">
      <alignment horizontal="center" vertical="center" wrapText="1"/>
    </xf>
    <xf numFmtId="0" fontId="16" fillId="0" borderId="1" xfId="0" applyFont="1" applyBorder="1" applyAlignment="1">
      <alignment wrapText="1"/>
    </xf>
    <xf numFmtId="0" fontId="16" fillId="12" borderId="8" xfId="0" applyFont="1" applyFill="1" applyBorder="1" applyAlignment="1">
      <alignment wrapText="1"/>
    </xf>
    <xf numFmtId="0" fontId="16" fillId="12" borderId="9" xfId="0" applyFont="1" applyFill="1" applyBorder="1" applyAlignment="1">
      <alignment horizontal="left" vertical="center" wrapText="1"/>
    </xf>
    <xf numFmtId="0" fontId="16" fillId="12" borderId="24" xfId="0" applyFont="1" applyFill="1" applyBorder="1" applyAlignment="1">
      <alignment wrapText="1"/>
    </xf>
    <xf numFmtId="0" fontId="16" fillId="12" borderId="6" xfId="0" applyFont="1" applyFill="1" applyBorder="1" applyAlignment="1">
      <alignment wrapText="1"/>
    </xf>
    <xf numFmtId="0" fontId="21" fillId="12" borderId="1" xfId="0" applyFont="1" applyFill="1" applyBorder="1" applyAlignment="1">
      <alignment horizontal="center" vertical="center" wrapText="1"/>
    </xf>
    <xf numFmtId="0" fontId="52" fillId="0" borderId="0" xfId="0" applyFont="1"/>
    <xf numFmtId="0" fontId="15" fillId="0" borderId="1" xfId="0" applyFont="1" applyBorder="1" applyAlignment="1">
      <alignment horizontal="center" vertical="center"/>
    </xf>
    <xf numFmtId="0" fontId="15" fillId="0" borderId="1" xfId="0" applyFont="1" applyBorder="1" applyAlignment="1">
      <alignment vertical="center"/>
    </xf>
    <xf numFmtId="0" fontId="16" fillId="0" borderId="1" xfId="0" applyFont="1" applyBorder="1"/>
    <xf numFmtId="0" fontId="16" fillId="0" borderId="0" xfId="0" applyFont="1" applyAlignment="1">
      <alignment vertical="center"/>
    </xf>
    <xf numFmtId="0" fontId="16" fillId="0" borderId="5" xfId="0" applyFont="1" applyBorder="1" applyAlignment="1">
      <alignment vertical="center"/>
    </xf>
    <xf numFmtId="0" fontId="16" fillId="0" borderId="14" xfId="0" applyFont="1" applyBorder="1" applyAlignment="1">
      <alignment vertical="center"/>
    </xf>
    <xf numFmtId="0" fontId="16" fillId="0" borderId="4" xfId="0" applyFont="1" applyBorder="1" applyAlignment="1">
      <alignment vertical="center"/>
    </xf>
    <xf numFmtId="0" fontId="21" fillId="0" borderId="1" xfId="0" applyFont="1" applyBorder="1" applyAlignment="1">
      <alignment horizontal="center" vertical="center"/>
    </xf>
    <xf numFmtId="0" fontId="21" fillId="0" borderId="1" xfId="0" applyFont="1" applyBorder="1" applyAlignment="1">
      <alignment horizontal="left" vertical="center"/>
    </xf>
    <xf numFmtId="0" fontId="16" fillId="0" borderId="8" xfId="0" applyFont="1" applyBorder="1" applyAlignment="1">
      <alignment horizontal="left" wrapText="1"/>
    </xf>
    <xf numFmtId="0" fontId="16" fillId="0" borderId="1" xfId="0" applyFont="1" applyBorder="1" applyAlignment="1">
      <alignment horizontal="left" wrapText="1"/>
    </xf>
    <xf numFmtId="0" fontId="22" fillId="0" borderId="0" xfId="0" applyFont="1"/>
    <xf numFmtId="0" fontId="22" fillId="0" borderId="0" xfId="0" applyFont="1" applyAlignment="1">
      <alignment horizontal="left"/>
    </xf>
    <xf numFmtId="0" fontId="26" fillId="0" borderId="0" xfId="0" applyFont="1" applyAlignment="1">
      <alignment horizontal="left"/>
    </xf>
    <xf numFmtId="0" fontId="54" fillId="0" borderId="0" xfId="0" applyFont="1"/>
    <xf numFmtId="9" fontId="16" fillId="0" borderId="8" xfId="10" applyFont="1" applyFill="1" applyBorder="1" applyAlignment="1">
      <alignment horizontal="center" vertical="center" wrapText="1"/>
    </xf>
    <xf numFmtId="0" fontId="21" fillId="0" borderId="1" xfId="0" applyFont="1" applyBorder="1" applyAlignment="1">
      <alignment horizontal="center"/>
    </xf>
    <xf numFmtId="0" fontId="16" fillId="0" borderId="5" xfId="0" applyFont="1" applyBorder="1"/>
    <xf numFmtId="0" fontId="16" fillId="0" borderId="14" xfId="0" applyFont="1" applyBorder="1"/>
    <xf numFmtId="0" fontId="16" fillId="0" borderId="4" xfId="0" applyFont="1" applyBorder="1"/>
    <xf numFmtId="0" fontId="15" fillId="0" borderId="0" xfId="0" applyFont="1" applyAlignment="1">
      <alignment horizontal="left"/>
    </xf>
    <xf numFmtId="49" fontId="55" fillId="0" borderId="0" xfId="0" applyNumberFormat="1" applyFont="1"/>
    <xf numFmtId="49" fontId="16" fillId="0" borderId="0" xfId="0" applyNumberFormat="1" applyFont="1"/>
    <xf numFmtId="49" fontId="58" fillId="0" borderId="0" xfId="0" applyNumberFormat="1" applyFont="1" applyAlignment="1">
      <alignment vertical="center" wrapText="1"/>
    </xf>
    <xf numFmtId="49" fontId="38" fillId="0" borderId="0" xfId="0" applyNumberFormat="1" applyFont="1" applyAlignment="1">
      <alignment vertical="center"/>
    </xf>
    <xf numFmtId="0" fontId="9" fillId="0" borderId="0" xfId="0" applyFont="1" applyAlignment="1">
      <alignment vertical="center"/>
    </xf>
    <xf numFmtId="0" fontId="7" fillId="0" borderId="0" xfId="0" applyFont="1"/>
    <xf numFmtId="0" fontId="28" fillId="0" borderId="1" xfId="0" applyFont="1" applyBorder="1" applyAlignment="1">
      <alignment horizontal="justify" vertical="center" wrapText="1"/>
    </xf>
    <xf numFmtId="0" fontId="0" fillId="0" borderId="1" xfId="0" applyBorder="1" applyAlignment="1">
      <alignment horizontal="left" vertical="center" wrapText="1" indent="1"/>
    </xf>
    <xf numFmtId="0" fontId="32" fillId="0" borderId="1" xfId="0" applyFont="1" applyBorder="1" applyAlignment="1">
      <alignment vertical="center" wrapText="1"/>
    </xf>
    <xf numFmtId="0" fontId="44" fillId="0" borderId="0" xfId="0" applyFont="1" applyAlignment="1">
      <alignment vertical="center" wrapText="1"/>
    </xf>
    <xf numFmtId="0" fontId="0" fillId="0" borderId="1" xfId="0" applyBorder="1"/>
    <xf numFmtId="0" fontId="0" fillId="0" borderId="0" xfId="0" applyAlignment="1">
      <alignment horizontal="justify"/>
    </xf>
    <xf numFmtId="0" fontId="0" fillId="7" borderId="1" xfId="0" applyFill="1" applyBorder="1" applyAlignment="1">
      <alignment vertical="center" wrapText="1"/>
    </xf>
    <xf numFmtId="49" fontId="0" fillId="0" borderId="1" xfId="0" applyNumberFormat="1" applyBorder="1" applyAlignment="1">
      <alignment horizontal="center" vertical="center"/>
    </xf>
    <xf numFmtId="49" fontId="15" fillId="0" borderId="1" xfId="0" applyNumberFormat="1" applyFont="1" applyBorder="1" applyAlignment="1">
      <alignment horizontal="center" vertical="center"/>
    </xf>
    <xf numFmtId="0" fontId="15" fillId="7" borderId="1" xfId="0" applyFont="1" applyFill="1" applyBorder="1" applyAlignment="1">
      <alignment vertical="center" wrapText="1"/>
    </xf>
    <xf numFmtId="0" fontId="16" fillId="7" borderId="1" xfId="0" applyFont="1" applyFill="1" applyBorder="1" applyAlignment="1">
      <alignment horizontal="center" vertical="center" wrapText="1"/>
    </xf>
    <xf numFmtId="0" fontId="15" fillId="7" borderId="1" xfId="0" applyFont="1" applyFill="1" applyBorder="1" applyAlignment="1">
      <alignment horizontal="center" vertical="center" wrapText="1"/>
    </xf>
    <xf numFmtId="0" fontId="51" fillId="7" borderId="1" xfId="0" applyFont="1" applyFill="1" applyBorder="1" applyAlignment="1">
      <alignment vertical="center" wrapText="1"/>
    </xf>
    <xf numFmtId="0" fontId="51" fillId="0" borderId="1" xfId="0" applyFont="1" applyBorder="1" applyAlignment="1">
      <alignment horizontal="center" vertical="center"/>
    </xf>
    <xf numFmtId="0" fontId="67" fillId="0" borderId="0" xfId="0" applyFont="1" applyAlignment="1">
      <alignment vertical="center"/>
    </xf>
    <xf numFmtId="0" fontId="30" fillId="0" borderId="16" xfId="0" applyFont="1" applyBorder="1" applyAlignment="1">
      <alignment vertical="center"/>
    </xf>
    <xf numFmtId="0" fontId="0" fillId="0" borderId="1" xfId="0" applyBorder="1" applyAlignment="1">
      <alignment vertical="center"/>
    </xf>
    <xf numFmtId="0" fontId="0" fillId="0" borderId="1" xfId="0" quotePrefix="1" applyBorder="1" applyAlignment="1">
      <alignment horizontal="center" vertical="center"/>
    </xf>
    <xf numFmtId="0" fontId="16" fillId="0" borderId="1" xfId="3" applyFont="1" applyBorder="1" applyAlignment="1">
      <alignment horizontal="left" vertical="center" wrapText="1" indent="1"/>
    </xf>
    <xf numFmtId="3" fontId="16" fillId="0" borderId="1" xfId="7" applyFont="1" applyFill="1" applyAlignment="1">
      <alignment horizontal="center" vertical="center"/>
      <protection locked="0"/>
    </xf>
    <xf numFmtId="0" fontId="42" fillId="0" borderId="0" xfId="9"/>
    <xf numFmtId="0" fontId="21" fillId="0" borderId="0" xfId="9" applyFont="1"/>
    <xf numFmtId="0" fontId="16" fillId="0" borderId="0" xfId="9" applyFont="1" applyAlignment="1">
      <alignment horizontal="center"/>
    </xf>
    <xf numFmtId="0" fontId="16" fillId="0" borderId="0" xfId="9" applyFont="1"/>
    <xf numFmtId="0" fontId="29" fillId="0" borderId="0" xfId="0" applyFont="1"/>
    <xf numFmtId="0" fontId="16" fillId="0" borderId="1" xfId="9" applyFont="1" applyBorder="1" applyAlignment="1">
      <alignment vertical="center" wrapText="1"/>
    </xf>
    <xf numFmtId="0" fontId="16" fillId="0" borderId="1" xfId="0" applyFont="1" applyBorder="1" applyAlignment="1">
      <alignment horizontal="justify" vertical="top"/>
    </xf>
    <xf numFmtId="0" fontId="16" fillId="0" borderId="1" xfId="9" applyFont="1" applyBorder="1" applyAlignment="1">
      <alignment horizontal="justify" vertical="top"/>
    </xf>
    <xf numFmtId="0" fontId="16" fillId="0" borderId="1" xfId="0" applyFont="1" applyBorder="1" applyAlignment="1">
      <alignment horizontal="justify" vertical="top" wrapText="1"/>
    </xf>
    <xf numFmtId="0" fontId="23" fillId="0" borderId="0" xfId="9" applyFont="1"/>
    <xf numFmtId="0" fontId="29" fillId="7" borderId="1" xfId="0" applyFont="1" applyFill="1" applyBorder="1" applyAlignment="1">
      <alignment vertical="center" wrapText="1"/>
    </xf>
    <xf numFmtId="0" fontId="28" fillId="7" borderId="1" xfId="0" applyFont="1" applyFill="1" applyBorder="1" applyAlignment="1">
      <alignment horizontal="left" vertical="center" wrapText="1" indent="1"/>
    </xf>
    <xf numFmtId="0" fontId="16" fillId="0" borderId="0" xfId="0" quotePrefix="1" applyFont="1" applyAlignment="1">
      <alignment vertical="center" wrapText="1"/>
    </xf>
    <xf numFmtId="0" fontId="26" fillId="0" borderId="0" xfId="0" applyFont="1" applyAlignment="1">
      <alignment vertical="center"/>
    </xf>
    <xf numFmtId="0" fontId="68" fillId="0" borderId="0" xfId="0" applyFont="1" applyAlignment="1">
      <alignment vertical="center"/>
    </xf>
    <xf numFmtId="0" fontId="34" fillId="0" borderId="0" xfId="0" applyFont="1" applyAlignment="1">
      <alignment horizontal="center" vertical="center" wrapText="1"/>
    </xf>
    <xf numFmtId="0" fontId="34" fillId="0" borderId="0" xfId="0" applyFont="1" applyAlignment="1">
      <alignment horizontal="center" vertical="center"/>
    </xf>
    <xf numFmtId="0" fontId="34" fillId="0" borderId="0" xfId="0" applyFont="1" applyAlignment="1">
      <alignment vertical="center" wrapText="1"/>
    </xf>
    <xf numFmtId="0" fontId="38" fillId="0" borderId="0" xfId="0" applyFont="1" applyAlignment="1">
      <alignment horizontal="center" vertical="center"/>
    </xf>
    <xf numFmtId="0" fontId="39" fillId="0" borderId="0" xfId="0" applyFont="1" applyAlignment="1">
      <alignment horizontal="center" vertical="center" wrapText="1"/>
    </xf>
    <xf numFmtId="0" fontId="38" fillId="0" borderId="0" xfId="0" applyFont="1" applyAlignment="1">
      <alignment horizontal="center" vertical="center" wrapText="1"/>
    </xf>
    <xf numFmtId="0" fontId="40" fillId="0" borderId="0" xfId="0" applyFont="1" applyAlignment="1">
      <alignment vertical="center" wrapText="1"/>
    </xf>
    <xf numFmtId="0" fontId="37" fillId="0" borderId="0" xfId="0" applyFont="1" applyAlignment="1">
      <alignment vertical="center"/>
    </xf>
    <xf numFmtId="0" fontId="39" fillId="0" borderId="0" xfId="0" applyFont="1" applyAlignment="1">
      <alignment vertical="center"/>
    </xf>
    <xf numFmtId="0" fontId="39" fillId="0" borderId="0" xfId="0" applyFont="1" applyAlignment="1">
      <alignment vertical="center" wrapText="1"/>
    </xf>
    <xf numFmtId="0" fontId="38" fillId="0" borderId="0" xfId="0" applyFont="1" applyAlignment="1">
      <alignment vertical="center" wrapText="1"/>
    </xf>
    <xf numFmtId="0" fontId="0" fillId="0" borderId="0" xfId="0" applyAlignment="1">
      <alignment vertical="center"/>
    </xf>
    <xf numFmtId="0" fontId="72" fillId="0" borderId="0" xfId="0" applyFont="1" applyAlignment="1">
      <alignment vertical="center"/>
    </xf>
    <xf numFmtId="49" fontId="57" fillId="0" borderId="0" xfId="0" applyNumberFormat="1" applyFont="1" applyAlignment="1">
      <alignment vertical="center"/>
    </xf>
    <xf numFmtId="49" fontId="57" fillId="0" borderId="0" xfId="0" applyNumberFormat="1" applyFont="1" applyAlignment="1">
      <alignment vertical="center" wrapText="1"/>
    </xf>
    <xf numFmtId="49" fontId="48" fillId="0" borderId="0" xfId="0" applyNumberFormat="1" applyFont="1" applyAlignment="1">
      <alignment horizontal="center" vertical="center" wrapText="1"/>
    </xf>
    <xf numFmtId="49" fontId="40" fillId="0" borderId="0" xfId="0" applyNumberFormat="1" applyFont="1" applyAlignment="1">
      <alignment vertical="center" wrapText="1"/>
    </xf>
    <xf numFmtId="49" fontId="56" fillId="0" borderId="0" xfId="0" applyNumberFormat="1" applyFont="1" applyAlignment="1">
      <alignment vertical="center" wrapText="1"/>
    </xf>
    <xf numFmtId="49" fontId="39" fillId="0" borderId="0" xfId="0" quotePrefix="1" applyNumberFormat="1" applyFont="1" applyAlignment="1">
      <alignment vertical="center" wrapText="1"/>
    </xf>
    <xf numFmtId="49" fontId="59" fillId="0" borderId="0" xfId="0" applyNumberFormat="1" applyFont="1" applyAlignment="1">
      <alignment horizontal="center" vertical="center" wrapText="1"/>
    </xf>
    <xf numFmtId="49" fontId="60" fillId="0" borderId="0" xfId="0" applyNumberFormat="1" applyFont="1" applyAlignment="1">
      <alignment vertical="center" wrapText="1"/>
    </xf>
    <xf numFmtId="49" fontId="55" fillId="0" borderId="0" xfId="0" applyNumberFormat="1" applyFont="1" applyAlignment="1">
      <alignment vertical="center" wrapText="1"/>
    </xf>
    <xf numFmtId="49" fontId="50" fillId="0" borderId="0" xfId="0" applyNumberFormat="1" applyFont="1" applyAlignment="1">
      <alignment vertical="center" wrapText="1"/>
    </xf>
    <xf numFmtId="49" fontId="61" fillId="0" borderId="0" xfId="0" applyNumberFormat="1" applyFont="1" applyAlignment="1">
      <alignment vertical="center" wrapText="1"/>
    </xf>
    <xf numFmtId="49" fontId="55" fillId="0" borderId="0" xfId="0" applyNumberFormat="1" applyFont="1" applyAlignment="1">
      <alignment vertical="center"/>
    </xf>
    <xf numFmtId="49" fontId="73" fillId="0" borderId="0" xfId="0" applyNumberFormat="1" applyFont="1" applyAlignment="1">
      <alignment vertical="center"/>
    </xf>
    <xf numFmtId="49" fontId="16" fillId="0" borderId="0" xfId="0" applyNumberFormat="1" applyFont="1" applyAlignment="1">
      <alignment vertical="center"/>
    </xf>
    <xf numFmtId="0" fontId="33" fillId="0" borderId="0" xfId="0" applyFont="1" applyAlignment="1">
      <alignment vertical="center" wrapText="1"/>
    </xf>
    <xf numFmtId="0" fontId="0" fillId="12" borderId="0" xfId="0" applyFill="1"/>
    <xf numFmtId="0" fontId="0" fillId="12" borderId="0" xfId="0" applyFill="1" applyAlignment="1">
      <alignment horizontal="center" vertical="center" wrapText="1"/>
    </xf>
    <xf numFmtId="0" fontId="0" fillId="0" borderId="0" xfId="0" applyAlignment="1">
      <alignment horizontal="center" vertical="center" wrapText="1"/>
    </xf>
    <xf numFmtId="0" fontId="0" fillId="12" borderId="0" xfId="0" applyFill="1" applyAlignment="1">
      <alignment horizontal="center" vertical="center"/>
    </xf>
    <xf numFmtId="0" fontId="0" fillId="12" borderId="9" xfId="0" applyFill="1" applyBorder="1" applyAlignment="1">
      <alignment horizontal="center" vertical="center"/>
    </xf>
    <xf numFmtId="0" fontId="0" fillId="12" borderId="1" xfId="0" applyFill="1" applyBorder="1" applyAlignment="1">
      <alignment horizontal="center" vertical="center"/>
    </xf>
    <xf numFmtId="0" fontId="0" fillId="12" borderId="0" xfId="0" applyFill="1" applyAlignment="1">
      <alignment wrapText="1"/>
    </xf>
    <xf numFmtId="0" fontId="0" fillId="12" borderId="0" xfId="0" applyFill="1" applyAlignment="1">
      <alignment horizontal="center"/>
    </xf>
    <xf numFmtId="0" fontId="15" fillId="12" borderId="0" xfId="0" applyFont="1" applyFill="1" applyAlignment="1">
      <alignment horizontal="center" vertical="center" wrapText="1"/>
    </xf>
    <xf numFmtId="0" fontId="0" fillId="12" borderId="0" xfId="0" applyFill="1" applyAlignment="1">
      <alignment horizontal="center" wrapText="1"/>
    </xf>
    <xf numFmtId="0" fontId="0" fillId="0" borderId="0" xfId="0" quotePrefix="1" applyAlignment="1">
      <alignment horizontal="left" vertical="center" indent="5"/>
    </xf>
    <xf numFmtId="0" fontId="0" fillId="0" borderId="4" xfId="0" applyBorder="1" applyAlignment="1">
      <alignment vertical="center"/>
    </xf>
    <xf numFmtId="0" fontId="15" fillId="0" borderId="0" xfId="0" applyFont="1" applyAlignment="1">
      <alignment wrapText="1"/>
    </xf>
    <xf numFmtId="0" fontId="25" fillId="0" borderId="18" xfId="25" applyBorder="1" applyAlignment="1">
      <alignment vertical="center" wrapText="1"/>
    </xf>
    <xf numFmtId="0" fontId="63" fillId="15" borderId="22" xfId="0" applyFont="1" applyFill="1" applyBorder="1" applyAlignment="1">
      <alignment horizontal="center" vertical="center" wrapText="1"/>
    </xf>
    <xf numFmtId="0" fontId="26" fillId="0" borderId="0" xfId="0" applyFont="1" applyAlignment="1">
      <alignment horizontal="left" vertical="center"/>
    </xf>
    <xf numFmtId="0" fontId="15" fillId="0" borderId="23" xfId="0" applyFont="1" applyBorder="1" applyAlignment="1">
      <alignment horizontal="center" vertical="center"/>
    </xf>
    <xf numFmtId="0" fontId="15" fillId="0" borderId="25" xfId="0" applyFont="1" applyBorder="1" applyAlignment="1">
      <alignment horizontal="center" vertical="center"/>
    </xf>
    <xf numFmtId="0" fontId="25" fillId="0" borderId="26" xfId="25" applyBorder="1" applyAlignment="1">
      <alignment vertical="center" wrapText="1"/>
    </xf>
    <xf numFmtId="0" fontId="15" fillId="0" borderId="27" xfId="0" applyFont="1" applyBorder="1" applyAlignment="1">
      <alignment horizontal="center" vertical="center"/>
    </xf>
    <xf numFmtId="0" fontId="25" fillId="0" borderId="28" xfId="25" applyBorder="1" applyAlignment="1">
      <alignment vertical="center" wrapText="1"/>
    </xf>
    <xf numFmtId="49" fontId="49" fillId="0" borderId="0" xfId="0" applyNumberFormat="1" applyFont="1" applyAlignment="1">
      <alignment vertical="center"/>
    </xf>
    <xf numFmtId="0" fontId="16" fillId="0" borderId="1" xfId="0" applyFont="1" applyBorder="1" applyAlignment="1">
      <alignment horizontal="left" indent="2"/>
    </xf>
    <xf numFmtId="0" fontId="16" fillId="0" borderId="1" xfId="0" applyFont="1" applyBorder="1" applyAlignment="1">
      <alignment horizontal="left" wrapText="1" indent="2"/>
    </xf>
    <xf numFmtId="0" fontId="16" fillId="0" borderId="1" xfId="0" applyFont="1" applyBorder="1" applyAlignment="1">
      <alignment horizontal="left" indent="4"/>
    </xf>
    <xf numFmtId="0" fontId="75" fillId="0" borderId="0" xfId="0" applyFont="1"/>
    <xf numFmtId="0" fontId="16" fillId="0" borderId="0" xfId="0" applyFont="1" applyAlignment="1">
      <alignment horizontal="left" wrapText="1"/>
    </xf>
    <xf numFmtId="0" fontId="75" fillId="0" borderId="0" xfId="0" applyFont="1" applyAlignment="1">
      <alignment horizontal="left" wrapText="1"/>
    </xf>
    <xf numFmtId="0" fontId="16" fillId="0" borderId="1" xfId="0" applyFont="1" applyBorder="1" applyAlignment="1">
      <alignment vertical="top" wrapText="1"/>
    </xf>
    <xf numFmtId="0" fontId="16" fillId="0" borderId="0" xfId="0" applyFont="1" applyAlignment="1">
      <alignment horizontal="center" wrapText="1"/>
    </xf>
    <xf numFmtId="0" fontId="16" fillId="0" borderId="0" xfId="0" applyFont="1" applyAlignment="1">
      <alignment horizontal="left" vertical="center" wrapText="1"/>
    </xf>
    <xf numFmtId="0" fontId="16" fillId="0" borderId="0" xfId="0" applyFont="1" applyAlignment="1">
      <alignment horizontal="left" vertical="center"/>
    </xf>
    <xf numFmtId="0" fontId="16" fillId="0" borderId="0" xfId="13" applyFont="1" applyAlignment="1">
      <alignment vertical="center"/>
    </xf>
    <xf numFmtId="0" fontId="19" fillId="0" borderId="0" xfId="13" applyFont="1" applyAlignment="1"/>
    <xf numFmtId="0" fontId="15" fillId="0" borderId="0" xfId="13" applyFont="1" applyAlignment="1"/>
    <xf numFmtId="0" fontId="30" fillId="0" borderId="0" xfId="0" applyFont="1" applyAlignment="1">
      <alignment horizontal="center" vertical="center" wrapText="1"/>
    </xf>
    <xf numFmtId="0" fontId="15" fillId="0" borderId="0" xfId="0" applyFont="1" applyAlignment="1">
      <alignment horizontal="center" vertical="center" wrapText="1"/>
    </xf>
    <xf numFmtId="0" fontId="0" fillId="0" borderId="1" xfId="0" applyBorder="1" applyAlignment="1">
      <alignment horizontal="left" vertical="center" wrapText="1"/>
    </xf>
    <xf numFmtId="0" fontId="15" fillId="0" borderId="1" xfId="0" applyFont="1" applyBorder="1" applyAlignment="1">
      <alignment horizontal="left" vertical="center" wrapText="1"/>
    </xf>
    <xf numFmtId="0" fontId="0" fillId="9" borderId="1" xfId="0" applyFill="1" applyBorder="1" applyAlignment="1">
      <alignment horizontal="center" vertical="center" wrapText="1"/>
    </xf>
    <xf numFmtId="0" fontId="21" fillId="0" borderId="1" xfId="0" applyFont="1" applyBorder="1" applyAlignment="1">
      <alignment vertical="center"/>
    </xf>
    <xf numFmtId="0" fontId="21" fillId="0" borderId="1" xfId="0" applyFont="1" applyBorder="1" applyAlignment="1">
      <alignment vertical="center" wrapText="1"/>
    </xf>
    <xf numFmtId="0" fontId="16" fillId="0" borderId="1" xfId="0" applyFont="1" applyBorder="1" applyAlignment="1">
      <alignment horizontal="justify" vertical="center" wrapText="1"/>
    </xf>
    <xf numFmtId="0" fontId="0" fillId="0" borderId="0" xfId="0" applyAlignment="1">
      <alignment horizontal="left" vertical="center"/>
    </xf>
    <xf numFmtId="0" fontId="0" fillId="0" borderId="1" xfId="0" quotePrefix="1" applyBorder="1" applyAlignment="1">
      <alignment horizontal="center"/>
    </xf>
    <xf numFmtId="0" fontId="21" fillId="11" borderId="1" xfId="3" applyFont="1" applyFill="1" applyBorder="1" applyAlignment="1">
      <alignment horizontal="left" vertical="center" wrapText="1" indent="1"/>
    </xf>
    <xf numFmtId="3" fontId="16" fillId="11" borderId="1" xfId="7" applyFont="1" applyFill="1" applyAlignment="1">
      <alignment horizontal="center" vertical="center"/>
      <protection locked="0"/>
    </xf>
    <xf numFmtId="0" fontId="0" fillId="11" borderId="1" xfId="0" applyFill="1" applyBorder="1"/>
    <xf numFmtId="0" fontId="16" fillId="0" borderId="1" xfId="3" applyFont="1" applyBorder="1" applyAlignment="1">
      <alignment horizontal="left" vertical="center" wrapText="1" indent="3"/>
    </xf>
    <xf numFmtId="0" fontId="15" fillId="0" borderId="1" xfId="0" applyFont="1" applyBorder="1" applyAlignment="1">
      <alignment horizontal="center"/>
    </xf>
    <xf numFmtId="0" fontId="0" fillId="0" borderId="0" xfId="9" applyFont="1"/>
    <xf numFmtId="0" fontId="0" fillId="11" borderId="1" xfId="0" applyFill="1" applyBorder="1" applyAlignment="1">
      <alignment vertical="center" wrapText="1"/>
    </xf>
    <xf numFmtId="0" fontId="0" fillId="11" borderId="9" xfId="0" applyFill="1" applyBorder="1" applyAlignment="1">
      <alignment vertical="center" wrapText="1"/>
    </xf>
    <xf numFmtId="0" fontId="8" fillId="11" borderId="1" xfId="0" applyFont="1" applyFill="1" applyBorder="1" applyAlignment="1">
      <alignment vertical="center" wrapText="1"/>
    </xf>
    <xf numFmtId="0" fontId="15" fillId="9" borderId="1" xfId="0" applyFont="1" applyFill="1" applyBorder="1" applyAlignment="1">
      <alignment vertical="center"/>
    </xf>
    <xf numFmtId="0" fontId="15" fillId="9" borderId="1" xfId="0" applyFont="1" applyFill="1" applyBorder="1" applyAlignment="1">
      <alignment horizontal="center" vertical="center"/>
    </xf>
    <xf numFmtId="0" fontId="0" fillId="9" borderId="1" xfId="0" applyFill="1" applyBorder="1" applyAlignment="1">
      <alignment horizontal="center" vertical="center"/>
    </xf>
    <xf numFmtId="0" fontId="71" fillId="0" borderId="0" xfId="0" applyFont="1" applyAlignment="1">
      <alignment vertical="center" wrapText="1"/>
    </xf>
    <xf numFmtId="49" fontId="16" fillId="0" borderId="1" xfId="0" applyNumberFormat="1" applyFont="1" applyBorder="1" applyAlignment="1">
      <alignment horizontal="center" vertical="center"/>
    </xf>
    <xf numFmtId="49" fontId="16" fillId="0" borderId="1" xfId="0" quotePrefix="1" applyNumberFormat="1" applyFont="1" applyBorder="1" applyAlignment="1">
      <alignment vertical="center" wrapText="1"/>
    </xf>
    <xf numFmtId="49" fontId="16" fillId="0" borderId="1" xfId="0" applyNumberFormat="1" applyFont="1" applyBorder="1" applyAlignment="1">
      <alignment vertical="center" wrapText="1"/>
    </xf>
    <xf numFmtId="49" fontId="15" fillId="0" borderId="1" xfId="0" applyNumberFormat="1" applyFont="1" applyBorder="1" applyAlignment="1">
      <alignment horizontal="center" vertical="center" wrapText="1"/>
    </xf>
    <xf numFmtId="49" fontId="21" fillId="0" borderId="1" xfId="0" applyNumberFormat="1" applyFont="1" applyBorder="1" applyAlignment="1">
      <alignment vertical="center"/>
    </xf>
    <xf numFmtId="49" fontId="0" fillId="0" borderId="1" xfId="0" applyNumberFormat="1" applyBorder="1" applyAlignment="1">
      <alignment horizontal="center" vertical="center" wrapText="1"/>
    </xf>
    <xf numFmtId="49" fontId="16" fillId="0" borderId="1" xfId="0" applyNumberFormat="1" applyFont="1" applyBorder="1" applyAlignment="1">
      <alignment vertical="center"/>
    </xf>
    <xf numFmtId="49" fontId="16" fillId="0" borderId="1" xfId="0" applyNumberFormat="1" applyFont="1" applyBorder="1" applyAlignment="1">
      <alignment horizontal="left" vertical="center" indent="1"/>
    </xf>
    <xf numFmtId="49" fontId="16" fillId="9" borderId="1" xfId="0" applyNumberFormat="1" applyFont="1" applyFill="1" applyBorder="1" applyAlignment="1">
      <alignment vertical="center"/>
    </xf>
    <xf numFmtId="49" fontId="51" fillId="7" borderId="1" xfId="0" applyNumberFormat="1" applyFont="1" applyFill="1" applyBorder="1" applyAlignment="1">
      <alignment horizontal="center" vertical="center" wrapText="1"/>
    </xf>
    <xf numFmtId="0" fontId="51" fillId="7" borderId="1" xfId="0" applyFont="1" applyFill="1" applyBorder="1" applyAlignment="1">
      <alignment horizontal="left" vertical="center" wrapText="1" indent="1"/>
    </xf>
    <xf numFmtId="49" fontId="52" fillId="0" borderId="1" xfId="0" applyNumberFormat="1" applyFont="1" applyBorder="1" applyAlignment="1">
      <alignment horizontal="center" vertical="center" wrapText="1"/>
    </xf>
    <xf numFmtId="0" fontId="52" fillId="0" borderId="1" xfId="0" applyFont="1" applyBorder="1" applyAlignment="1">
      <alignment vertical="center" wrapText="1"/>
    </xf>
    <xf numFmtId="49" fontId="74" fillId="0" borderId="1" xfId="0" applyNumberFormat="1" applyFont="1" applyBorder="1" applyAlignment="1">
      <alignment vertical="center"/>
    </xf>
    <xf numFmtId="49" fontId="33" fillId="0" borderId="1" xfId="0" applyNumberFormat="1" applyFont="1" applyBorder="1" applyAlignment="1">
      <alignment vertical="center"/>
    </xf>
    <xf numFmtId="49" fontId="16" fillId="13" borderId="1" xfId="0" applyNumberFormat="1" applyFont="1" applyFill="1" applyBorder="1" applyAlignment="1">
      <alignment vertical="center" wrapText="1"/>
    </xf>
    <xf numFmtId="49" fontId="16" fillId="0" borderId="24" xfId="0" applyNumberFormat="1" applyFont="1" applyBorder="1" applyAlignment="1">
      <alignment horizontal="center" vertical="center"/>
    </xf>
    <xf numFmtId="0" fontId="30" fillId="0" borderId="0" xfId="0" applyFont="1" applyAlignment="1">
      <alignment horizontal="left"/>
    </xf>
    <xf numFmtId="49" fontId="21" fillId="0" borderId="1" xfId="0" applyNumberFormat="1" applyFont="1" applyBorder="1" applyAlignment="1">
      <alignment vertical="center" wrapText="1"/>
    </xf>
    <xf numFmtId="49" fontId="0" fillId="7" borderId="1" xfId="0" applyNumberFormat="1" applyFill="1" applyBorder="1" applyAlignment="1">
      <alignment horizontal="center" vertical="center" wrapText="1"/>
    </xf>
    <xf numFmtId="0" fontId="0" fillId="12" borderId="0" xfId="0" applyFill="1" applyAlignment="1">
      <alignment vertical="top" wrapText="1"/>
    </xf>
    <xf numFmtId="0" fontId="0" fillId="12" borderId="0" xfId="0" applyFill="1" applyAlignment="1">
      <alignment vertical="center" wrapText="1"/>
    </xf>
    <xf numFmtId="49" fontId="28" fillId="0" borderId="1" xfId="0" applyNumberFormat="1" applyFont="1" applyBorder="1" applyAlignment="1">
      <alignment horizontal="center" vertical="center" wrapText="1"/>
    </xf>
    <xf numFmtId="49" fontId="32" fillId="0" borderId="1" xfId="0" applyNumberFormat="1" applyFont="1" applyBorder="1" applyAlignment="1">
      <alignment horizontal="center" vertical="center" wrapText="1"/>
    </xf>
    <xf numFmtId="0" fontId="32" fillId="0" borderId="1" xfId="0" applyFont="1" applyBorder="1" applyAlignment="1">
      <alignment horizontal="left" vertical="center" wrapText="1" indent="1"/>
    </xf>
    <xf numFmtId="0" fontId="32" fillId="0" borderId="1" xfId="0" applyFont="1" applyBorder="1" applyAlignment="1">
      <alignment horizontal="left" vertical="center" wrapText="1" indent="5"/>
    </xf>
    <xf numFmtId="0" fontId="32" fillId="0" borderId="1" xfId="0" applyFont="1" applyBorder="1" applyAlignment="1">
      <alignment horizontal="left" vertical="center" wrapText="1" indent="10"/>
    </xf>
    <xf numFmtId="0" fontId="0" fillId="8" borderId="1" xfId="0" applyFill="1" applyBorder="1" applyAlignment="1">
      <alignment vertical="center" wrapText="1"/>
    </xf>
    <xf numFmtId="0" fontId="28" fillId="8" borderId="1" xfId="0" applyFont="1" applyFill="1" applyBorder="1" applyAlignment="1">
      <alignment vertical="center"/>
    </xf>
    <xf numFmtId="0" fontId="0" fillId="12" borderId="3" xfId="0" applyFill="1" applyBorder="1" applyAlignment="1">
      <alignment vertical="center" wrapText="1"/>
    </xf>
    <xf numFmtId="0" fontId="0" fillId="0" borderId="3" xfId="0" applyBorder="1" applyAlignment="1">
      <alignment vertical="center"/>
    </xf>
    <xf numFmtId="0" fontId="0" fillId="12" borderId="6" xfId="0" applyFill="1" applyBorder="1" applyAlignment="1">
      <alignment vertical="center" wrapText="1"/>
    </xf>
    <xf numFmtId="0" fontId="0" fillId="0" borderId="11" xfId="0" applyBorder="1" applyAlignment="1">
      <alignment vertical="center"/>
    </xf>
    <xf numFmtId="0" fontId="0" fillId="0" borderId="12" xfId="0" applyBorder="1" applyAlignment="1">
      <alignment vertical="center"/>
    </xf>
    <xf numFmtId="0" fontId="0" fillId="0" borderId="12" xfId="0" applyBorder="1" applyAlignment="1">
      <alignment vertical="center" wrapText="1"/>
    </xf>
    <xf numFmtId="0" fontId="28" fillId="0" borderId="8" xfId="0" applyFont="1" applyBorder="1" applyAlignment="1">
      <alignment horizontal="center" vertical="center"/>
    </xf>
    <xf numFmtId="0" fontId="0" fillId="0" borderId="13" xfId="0" applyBorder="1" applyAlignment="1">
      <alignment vertical="center" wrapText="1"/>
    </xf>
    <xf numFmtId="49" fontId="29" fillId="0" borderId="1" xfId="0" applyNumberFormat="1" applyFont="1" applyBorder="1" applyAlignment="1">
      <alignment horizontal="center" vertical="center" wrapText="1"/>
    </xf>
    <xf numFmtId="49" fontId="15" fillId="7" borderId="1" xfId="0" applyNumberFormat="1" applyFont="1" applyFill="1" applyBorder="1" applyAlignment="1">
      <alignment horizontal="center" vertical="center" wrapText="1"/>
    </xf>
    <xf numFmtId="0" fontId="0" fillId="0" borderId="1" xfId="0" applyBorder="1" applyAlignment="1">
      <alignment wrapText="1"/>
    </xf>
    <xf numFmtId="0" fontId="16" fillId="0" borderId="1" xfId="0" quotePrefix="1" applyFont="1" applyBorder="1" applyAlignment="1">
      <alignment horizontal="center" vertical="center"/>
    </xf>
    <xf numFmtId="0" fontId="33" fillId="0" borderId="1" xfId="0" applyFont="1" applyBorder="1" applyAlignment="1">
      <alignment horizontal="left" vertical="center" wrapText="1"/>
    </xf>
    <xf numFmtId="0" fontId="33" fillId="0" borderId="1" xfId="0" applyFont="1" applyBorder="1" applyAlignment="1">
      <alignment vertical="center" wrapText="1"/>
    </xf>
    <xf numFmtId="0" fontId="21" fillId="0" borderId="1" xfId="0" quotePrefix="1" applyFont="1" applyBorder="1" applyAlignment="1">
      <alignment horizontal="center" vertical="center"/>
    </xf>
    <xf numFmtId="49" fontId="16" fillId="0" borderId="1" xfId="0" quotePrefix="1" applyNumberFormat="1" applyFont="1" applyBorder="1" applyAlignment="1">
      <alignment vertical="center"/>
    </xf>
    <xf numFmtId="0" fontId="33" fillId="0" borderId="1" xfId="0" applyFont="1" applyBorder="1" applyAlignment="1">
      <alignment horizontal="left" vertical="center"/>
    </xf>
    <xf numFmtId="0" fontId="28" fillId="0" borderId="0" xfId="0" applyFont="1" applyAlignment="1">
      <alignment vertical="center"/>
    </xf>
    <xf numFmtId="0" fontId="15" fillId="0" borderId="0" xfId="0" applyFont="1" applyAlignment="1">
      <alignment vertical="center" wrapText="1"/>
    </xf>
    <xf numFmtId="0" fontId="29" fillId="12" borderId="10" xfId="0" applyFont="1" applyFill="1" applyBorder="1" applyAlignment="1">
      <alignment vertical="center" wrapText="1"/>
    </xf>
    <xf numFmtId="0" fontId="29" fillId="12" borderId="9" xfId="0" applyFont="1" applyFill="1" applyBorder="1" applyAlignment="1">
      <alignment vertical="center" wrapText="1"/>
    </xf>
    <xf numFmtId="0" fontId="29" fillId="12" borderId="9" xfId="0" applyFont="1" applyFill="1" applyBorder="1" applyAlignment="1">
      <alignment horizontal="center" vertical="center" wrapText="1"/>
    </xf>
    <xf numFmtId="0" fontId="28" fillId="0" borderId="2" xfId="0" applyFont="1" applyBorder="1" applyAlignment="1">
      <alignment horizontal="center" vertical="center" wrapText="1"/>
    </xf>
    <xf numFmtId="0" fontId="15" fillId="12" borderId="0" xfId="0" applyFont="1" applyFill="1"/>
    <xf numFmtId="0" fontId="15" fillId="12" borderId="1" xfId="0" applyFont="1" applyFill="1" applyBorder="1" applyAlignment="1">
      <alignment vertical="center" wrapText="1"/>
    </xf>
    <xf numFmtId="0" fontId="26" fillId="12" borderId="0" xfId="0" applyFont="1" applyFill="1" applyAlignment="1">
      <alignment horizontal="left"/>
    </xf>
    <xf numFmtId="9" fontId="15" fillId="0" borderId="9" xfId="0" applyNumberFormat="1" applyFont="1" applyBorder="1" applyAlignment="1">
      <alignment horizontal="center" vertical="center" wrapText="1"/>
    </xf>
    <xf numFmtId="9" fontId="15" fillId="0" borderId="1" xfId="0" applyNumberFormat="1" applyFont="1" applyBorder="1" applyAlignment="1">
      <alignment horizontal="center" vertical="center" wrapText="1"/>
    </xf>
    <xf numFmtId="0" fontId="26" fillId="12" borderId="0" xfId="0" applyFont="1" applyFill="1"/>
    <xf numFmtId="0" fontId="51" fillId="0" borderId="1" xfId="0" applyFont="1" applyBorder="1" applyAlignment="1">
      <alignment horizontal="center" vertical="center" wrapText="1"/>
    </xf>
    <xf numFmtId="0" fontId="21" fillId="0" borderId="0" xfId="0" applyFont="1" applyAlignment="1">
      <alignment wrapText="1"/>
    </xf>
    <xf numFmtId="0" fontId="16" fillId="0" borderId="9" xfId="0" applyFont="1" applyBorder="1" applyAlignment="1">
      <alignment horizontal="left" vertical="center" wrapText="1" indent="3"/>
    </xf>
    <xf numFmtId="0" fontId="76" fillId="0" borderId="9" xfId="0" applyFont="1" applyBorder="1" applyAlignment="1">
      <alignment horizontal="left" vertical="center" wrapText="1" indent="3"/>
    </xf>
    <xf numFmtId="9" fontId="0" fillId="0" borderId="1" xfId="0" applyNumberFormat="1" applyBorder="1" applyAlignment="1">
      <alignment horizontal="center" vertical="center" wrapText="1"/>
    </xf>
    <xf numFmtId="0" fontId="15" fillId="0" borderId="1" xfId="0" applyFont="1" applyBorder="1" applyAlignment="1">
      <alignment wrapText="1"/>
    </xf>
    <xf numFmtId="0" fontId="0" fillId="6" borderId="1" xfId="0" applyFill="1" applyBorder="1" applyAlignment="1">
      <alignment vertical="center" wrapText="1"/>
    </xf>
    <xf numFmtId="0" fontId="22" fillId="0" borderId="0" xfId="2" applyFont="1">
      <alignment vertical="center"/>
    </xf>
    <xf numFmtId="0" fontId="16" fillId="0" borderId="7" xfId="0" applyFont="1" applyBorder="1" applyAlignment="1">
      <alignment vertical="center" wrapText="1"/>
    </xf>
    <xf numFmtId="0" fontId="21" fillId="0" borderId="6" xfId="0" applyFont="1" applyBorder="1" applyAlignment="1">
      <alignment horizontal="center" vertical="center"/>
    </xf>
    <xf numFmtId="0" fontId="0" fillId="0" borderId="2" xfId="0" applyBorder="1" applyAlignment="1">
      <alignment horizontal="left" vertical="center" wrapText="1" indent="3"/>
    </xf>
    <xf numFmtId="0" fontId="15" fillId="0" borderId="2" xfId="0" applyFont="1" applyBorder="1" applyAlignment="1">
      <alignment vertical="center" wrapText="1"/>
    </xf>
    <xf numFmtId="0" fontId="15" fillId="0" borderId="2" xfId="0" applyFont="1" applyBorder="1" applyAlignment="1">
      <alignment vertical="center"/>
    </xf>
    <xf numFmtId="0" fontId="15" fillId="0" borderId="9" xfId="0" applyFont="1" applyBorder="1" applyAlignment="1">
      <alignment vertical="center" wrapText="1"/>
    </xf>
    <xf numFmtId="0" fontId="78" fillId="9" borderId="1" xfId="0" applyFont="1" applyFill="1" applyBorder="1" applyAlignment="1">
      <alignment vertical="center" wrapText="1"/>
    </xf>
    <xf numFmtId="0" fontId="78" fillId="9" borderId="6" xfId="0" applyFont="1" applyFill="1" applyBorder="1" applyAlignment="1">
      <alignment vertical="center" wrapText="1"/>
    </xf>
    <xf numFmtId="0" fontId="16" fillId="0" borderId="2" xfId="0" applyFont="1" applyBorder="1" applyAlignment="1">
      <alignment horizontal="left" wrapText="1"/>
    </xf>
    <xf numFmtId="0" fontId="16" fillId="0" borderId="2" xfId="0" applyFont="1" applyBorder="1"/>
    <xf numFmtId="0" fontId="29" fillId="0" borderId="1" xfId="0" applyFont="1" applyBorder="1" applyAlignment="1">
      <alignment horizontal="justify" vertical="center" wrapText="1"/>
    </xf>
    <xf numFmtId="0" fontId="28" fillId="14" borderId="1" xfId="0" applyFont="1" applyFill="1" applyBorder="1" applyAlignment="1">
      <alignment vertical="center"/>
    </xf>
    <xf numFmtId="0" fontId="28" fillId="0" borderId="1" xfId="0" applyFont="1" applyBorder="1" applyAlignment="1">
      <alignment horizontal="left" vertical="center" wrapText="1" indent="3"/>
    </xf>
    <xf numFmtId="0" fontId="16" fillId="12" borderId="1" xfId="0" applyFont="1" applyFill="1" applyBorder="1" applyAlignment="1">
      <alignment horizontal="center" vertical="center" wrapText="1"/>
    </xf>
    <xf numFmtId="0" fontId="21" fillId="0" borderId="1" xfId="0" applyFont="1" applyBorder="1" applyAlignment="1">
      <alignment wrapText="1"/>
    </xf>
    <xf numFmtId="0" fontId="16" fillId="0" borderId="1" xfId="0" applyFont="1" applyBorder="1" applyAlignment="1">
      <alignment horizontal="center" vertical="top" wrapText="1"/>
    </xf>
    <xf numFmtId="0" fontId="79" fillId="0" borderId="1" xfId="11" applyFont="1" applyBorder="1" applyAlignment="1">
      <alignment wrapText="1"/>
    </xf>
    <xf numFmtId="0" fontId="21" fillId="0" borderId="0" xfId="11" applyFont="1" applyAlignment="1">
      <alignment horizontal="left" vertical="center"/>
    </xf>
    <xf numFmtId="0" fontId="16" fillId="0" borderId="1" xfId="12" applyFont="1" applyBorder="1" applyAlignment="1">
      <alignment horizontal="center" vertical="center" wrapText="1"/>
    </xf>
    <xf numFmtId="49" fontId="16" fillId="0" borderId="1" xfId="11" applyNumberFormat="1" applyFont="1" applyBorder="1" applyAlignment="1">
      <alignment horizontal="center" vertical="center" wrapText="1"/>
    </xf>
    <xf numFmtId="0" fontId="16" fillId="0" borderId="2" xfId="0" applyFont="1" applyBorder="1" applyAlignment="1">
      <alignment horizontal="left" indent="1"/>
    </xf>
    <xf numFmtId="0" fontId="16" fillId="12" borderId="2" xfId="0" applyFont="1" applyFill="1" applyBorder="1" applyAlignment="1">
      <alignment horizontal="left" indent="1"/>
    </xf>
    <xf numFmtId="49" fontId="75" fillId="0" borderId="1" xfId="11" applyNumberFormat="1" applyFont="1" applyBorder="1" applyAlignment="1">
      <alignment horizontal="center" vertical="center" wrapText="1"/>
    </xf>
    <xf numFmtId="0" fontId="16" fillId="9" borderId="1" xfId="11" applyFont="1" applyFill="1" applyBorder="1" applyAlignment="1">
      <alignment wrapText="1"/>
    </xf>
    <xf numFmtId="0" fontId="21" fillId="9" borderId="1" xfId="11" applyFont="1" applyFill="1" applyBorder="1" applyAlignment="1">
      <alignment horizontal="center" wrapText="1"/>
    </xf>
    <xf numFmtId="0" fontId="28" fillId="0" borderId="6" xfId="0" applyFont="1" applyBorder="1" applyAlignment="1">
      <alignment horizontal="center" vertical="center" wrapText="1"/>
    </xf>
    <xf numFmtId="0" fontId="16" fillId="0" borderId="0" xfId="2" applyFont="1" applyAlignment="1">
      <alignment vertical="top"/>
    </xf>
    <xf numFmtId="0" fontId="21" fillId="0" borderId="0" xfId="2" applyFont="1" applyAlignment="1">
      <alignment vertical="top" wrapText="1"/>
    </xf>
    <xf numFmtId="0" fontId="21" fillId="0" borderId="0" xfId="4" applyFont="1" applyFill="1" applyBorder="1" applyAlignment="1">
      <alignment vertical="top"/>
    </xf>
    <xf numFmtId="0" fontId="21" fillId="0" borderId="0" xfId="4" applyFont="1" applyFill="1" applyBorder="1" applyAlignment="1">
      <alignment horizontal="left" vertical="top"/>
    </xf>
    <xf numFmtId="0" fontId="16" fillId="0" borderId="1" xfId="3" quotePrefix="1" applyFont="1" applyBorder="1" applyAlignment="1">
      <alignment horizontal="center" vertical="top"/>
    </xf>
    <xf numFmtId="0" fontId="16" fillId="2" borderId="0" xfId="2" applyFont="1" applyFill="1" applyAlignment="1">
      <alignment vertical="top"/>
    </xf>
    <xf numFmtId="3" fontId="16" fillId="11" borderId="9" xfId="7" applyFont="1" applyFill="1" applyBorder="1" applyAlignment="1">
      <alignment horizontal="center" vertical="top"/>
      <protection locked="0"/>
    </xf>
    <xf numFmtId="49" fontId="16" fillId="0" borderId="1" xfId="3" quotePrefix="1" applyNumberFormat="1" applyFont="1" applyBorder="1" applyAlignment="1">
      <alignment horizontal="center" vertical="center"/>
    </xf>
    <xf numFmtId="0" fontId="16" fillId="0" borderId="0" xfId="4" applyFont="1" applyFill="1" applyBorder="1" applyAlignment="1">
      <alignment vertical="top"/>
    </xf>
    <xf numFmtId="0" fontId="16" fillId="0" borderId="1" xfId="4" applyFont="1" applyFill="1" applyBorder="1" applyAlignment="1">
      <alignment horizontal="center" vertical="center" wrapText="1"/>
    </xf>
    <xf numFmtId="0" fontId="15" fillId="0" borderId="8" xfId="0" applyFont="1" applyBorder="1" applyAlignment="1">
      <alignment horizontal="center" vertical="center" wrapText="1"/>
    </xf>
    <xf numFmtId="0" fontId="21" fillId="0" borderId="0" xfId="4" applyFont="1" applyFill="1" applyBorder="1" applyAlignment="1">
      <alignment horizontal="left"/>
    </xf>
    <xf numFmtId="0" fontId="0" fillId="0" borderId="0" xfId="0" quotePrefix="1"/>
    <xf numFmtId="0" fontId="21" fillId="0" borderId="1" xfId="0" applyFont="1" applyBorder="1" applyAlignment="1">
      <alignment horizontal="left" vertical="center" wrapText="1"/>
    </xf>
    <xf numFmtId="0" fontId="0" fillId="0" borderId="1" xfId="0" applyBorder="1" applyAlignment="1">
      <alignment horizontal="left" vertical="center" wrapText="1" indent="3"/>
    </xf>
    <xf numFmtId="0" fontId="16" fillId="0" borderId="1" xfId="0" applyFont="1" applyBorder="1" applyAlignment="1">
      <alignment horizontal="left" vertical="center" wrapText="1" indent="3"/>
    </xf>
    <xf numFmtId="0" fontId="0" fillId="12" borderId="1" xfId="0" applyFill="1" applyBorder="1" applyAlignment="1">
      <alignment horizontal="left" vertical="center" wrapText="1" indent="3"/>
    </xf>
    <xf numFmtId="0" fontId="51" fillId="0" borderId="1" xfId="0" applyFont="1" applyBorder="1" applyAlignment="1">
      <alignment horizontal="left" vertical="center" wrapText="1" indent="1"/>
    </xf>
    <xf numFmtId="0" fontId="16" fillId="0" borderId="2" xfId="0" applyFont="1" applyBorder="1" applyAlignment="1">
      <alignment horizontal="center" vertical="center" wrapText="1"/>
    </xf>
    <xf numFmtId="0" fontId="21" fillId="9" borderId="1" xfId="0" applyFont="1" applyFill="1" applyBorder="1" applyAlignment="1">
      <alignment horizontal="left" vertical="center" wrapText="1"/>
    </xf>
    <xf numFmtId="0" fontId="21" fillId="9" borderId="2" xfId="0" applyFont="1" applyFill="1" applyBorder="1" applyAlignment="1">
      <alignment horizontal="left" vertical="center" wrapText="1"/>
    </xf>
    <xf numFmtId="0" fontId="15" fillId="9" borderId="1" xfId="0" applyFont="1" applyFill="1" applyBorder="1" applyAlignment="1">
      <alignment horizontal="left" vertical="center" wrapText="1"/>
    </xf>
    <xf numFmtId="0" fontId="21" fillId="9" borderId="1" xfId="0" applyFont="1" applyFill="1" applyBorder="1" applyAlignment="1">
      <alignment horizontal="center" vertical="center" wrapText="1"/>
    </xf>
    <xf numFmtId="49" fontId="0" fillId="0" borderId="0" xfId="0" applyNumberFormat="1" applyAlignment="1">
      <alignment horizontal="center" vertical="center"/>
    </xf>
    <xf numFmtId="0" fontId="15" fillId="0" borderId="0" xfId="0" applyFont="1" applyAlignment="1">
      <alignment horizontal="left" vertical="center" wrapText="1"/>
    </xf>
    <xf numFmtId="0" fontId="0" fillId="0" borderId="5" xfId="0" applyBorder="1"/>
    <xf numFmtId="0" fontId="21" fillId="0" borderId="0" xfId="4" applyFont="1" applyFill="1" applyBorder="1" applyAlignment="1">
      <alignment horizontal="left" vertical="center"/>
    </xf>
    <xf numFmtId="0" fontId="15" fillId="0" borderId="4" xfId="0" applyFont="1" applyBorder="1" applyAlignment="1">
      <alignment vertical="center" wrapText="1"/>
    </xf>
    <xf numFmtId="0" fontId="0" fillId="0" borderId="1" xfId="0" quotePrefix="1" applyBorder="1" applyAlignment="1">
      <alignment horizontal="center" vertical="center" wrapText="1"/>
    </xf>
    <xf numFmtId="0" fontId="81" fillId="0" borderId="1" xfId="0" quotePrefix="1" applyFont="1" applyBorder="1" applyAlignment="1">
      <alignment horizontal="center" vertical="center" wrapText="1"/>
    </xf>
    <xf numFmtId="0" fontId="15" fillId="0" borderId="1" xfId="0" quotePrefix="1" applyFont="1" applyBorder="1" applyAlignment="1">
      <alignment horizontal="center" vertical="center" wrapText="1"/>
    </xf>
    <xf numFmtId="0" fontId="18" fillId="0" borderId="1" xfId="0" quotePrefix="1" applyFont="1" applyBorder="1" applyAlignment="1">
      <alignment horizontal="center" vertical="center" wrapText="1"/>
    </xf>
    <xf numFmtId="0" fontId="19" fillId="0" borderId="1" xfId="0" quotePrefix="1" applyFont="1" applyBorder="1" applyAlignment="1">
      <alignment horizontal="center" vertical="center" wrapText="1"/>
    </xf>
    <xf numFmtId="0" fontId="82" fillId="0" borderId="2" xfId="0" applyFont="1" applyBorder="1"/>
    <xf numFmtId="0" fontId="83" fillId="0" borderId="1" xfId="0" applyFont="1" applyBorder="1" applyAlignment="1">
      <alignment vertical="center" wrapText="1"/>
    </xf>
    <xf numFmtId="0" fontId="16" fillId="0" borderId="1" xfId="0" quotePrefix="1" applyFont="1" applyBorder="1" applyAlignment="1">
      <alignment horizontal="center" vertical="center" wrapText="1"/>
    </xf>
    <xf numFmtId="0" fontId="21" fillId="0" borderId="1" xfId="0" quotePrefix="1" applyFont="1" applyBorder="1" applyAlignment="1">
      <alignment horizontal="center" vertical="center" wrapText="1"/>
    </xf>
    <xf numFmtId="0" fontId="15" fillId="9" borderId="1" xfId="0" applyFont="1" applyFill="1" applyBorder="1" applyAlignment="1">
      <alignment horizontal="left" vertical="center" wrapText="1" indent="1"/>
    </xf>
    <xf numFmtId="0" fontId="0" fillId="9" borderId="1" xfId="0" quotePrefix="1" applyFill="1" applyBorder="1" applyAlignment="1">
      <alignment horizontal="center" vertical="center" wrapText="1"/>
    </xf>
    <xf numFmtId="0" fontId="81" fillId="9" borderId="1" xfId="0" quotePrefix="1" applyFont="1" applyFill="1" applyBorder="1" applyAlignment="1">
      <alignment horizontal="center" vertical="center" wrapText="1"/>
    </xf>
    <xf numFmtId="0" fontId="15" fillId="9" borderId="1" xfId="0" quotePrefix="1" applyFont="1" applyFill="1" applyBorder="1" applyAlignment="1">
      <alignment horizontal="center" vertical="center" wrapText="1"/>
    </xf>
    <xf numFmtId="0" fontId="18" fillId="9" borderId="1" xfId="0" quotePrefix="1" applyFont="1" applyFill="1" applyBorder="1" applyAlignment="1">
      <alignment horizontal="center" vertical="center" wrapText="1"/>
    </xf>
    <xf numFmtId="0" fontId="19" fillId="9" borderId="1" xfId="0" quotePrefix="1" applyFont="1" applyFill="1" applyBorder="1" applyAlignment="1">
      <alignment horizontal="center" vertical="center" wrapText="1"/>
    </xf>
    <xf numFmtId="0" fontId="83" fillId="9" borderId="1" xfId="0" applyFont="1" applyFill="1" applyBorder="1" applyAlignment="1">
      <alignment vertical="center" wrapText="1"/>
    </xf>
    <xf numFmtId="0" fontId="16" fillId="9" borderId="1" xfId="0" quotePrefix="1" applyFont="1" applyFill="1" applyBorder="1" applyAlignment="1">
      <alignment horizontal="center" vertical="center" wrapText="1"/>
    </xf>
    <xf numFmtId="0" fontId="21" fillId="9" borderId="1" xfId="0" quotePrefix="1" applyFont="1" applyFill="1" applyBorder="1" applyAlignment="1">
      <alignment horizontal="center" vertical="center" wrapText="1"/>
    </xf>
    <xf numFmtId="0" fontId="16" fillId="0" borderId="0" xfId="2" applyFont="1">
      <alignment vertical="center"/>
    </xf>
    <xf numFmtId="0" fontId="21" fillId="0" borderId="0" xfId="1" applyFont="1" applyFill="1" applyBorder="1" applyAlignment="1"/>
    <xf numFmtId="0" fontId="16" fillId="0" borderId="0" xfId="3" applyFont="1">
      <alignment vertical="center"/>
    </xf>
    <xf numFmtId="0" fontId="21" fillId="0" borderId="0" xfId="4" applyFont="1" applyFill="1" applyBorder="1" applyAlignment="1">
      <alignment vertical="center"/>
    </xf>
    <xf numFmtId="0" fontId="16" fillId="0" borderId="1" xfId="5" applyFont="1" applyFill="1" applyBorder="1" applyAlignment="1">
      <alignment horizontal="center" vertical="center"/>
    </xf>
    <xf numFmtId="0" fontId="16" fillId="0" borderId="1" xfId="3" quotePrefix="1" applyFont="1" applyBorder="1" applyAlignment="1">
      <alignment horizontal="center" vertical="center"/>
    </xf>
    <xf numFmtId="0" fontId="16" fillId="0" borderId="0" xfId="3" quotePrefix="1" applyFont="1" applyAlignment="1">
      <alignment horizontal="center" vertical="center"/>
    </xf>
    <xf numFmtId="0" fontId="16" fillId="0" borderId="0" xfId="3" applyFont="1" applyAlignment="1">
      <alignment horizontal="left" vertical="center" wrapText="1" indent="3"/>
    </xf>
    <xf numFmtId="3" fontId="16" fillId="0" borderId="0" xfId="7" applyFont="1" applyFill="1" applyBorder="1" applyAlignment="1">
      <alignment horizontal="center" vertical="center"/>
      <protection locked="0"/>
    </xf>
    <xf numFmtId="3" fontId="16" fillId="0" borderId="2" xfId="7" applyFont="1" applyFill="1" applyBorder="1" applyAlignment="1">
      <alignment horizontal="center" vertical="center"/>
      <protection locked="0"/>
    </xf>
    <xf numFmtId="0" fontId="51" fillId="0" borderId="6" xfId="0" applyFont="1" applyBorder="1" applyAlignment="1">
      <alignment horizontal="center" vertical="center"/>
    </xf>
    <xf numFmtId="0" fontId="51" fillId="0" borderId="8" xfId="0" applyFont="1" applyBorder="1" applyAlignment="1">
      <alignment horizontal="center" vertical="center"/>
    </xf>
    <xf numFmtId="0" fontId="16" fillId="0" borderId="0" xfId="4" applyFont="1" applyFill="1" applyBorder="1" applyAlignment="1">
      <alignment horizontal="left" vertical="center"/>
    </xf>
    <xf numFmtId="0" fontId="16" fillId="9" borderId="1" xfId="0" applyFont="1" applyFill="1" applyBorder="1" applyAlignment="1">
      <alignment horizontal="left" vertical="center" wrapText="1"/>
    </xf>
    <xf numFmtId="0" fontId="80" fillId="0" borderId="0" xfId="1" applyFont="1" applyFill="1" applyBorder="1" applyAlignment="1"/>
    <xf numFmtId="0" fontId="16" fillId="0" borderId="0" xfId="3" applyFont="1" applyAlignment="1">
      <alignment horizontal="left" vertical="center" wrapText="1" indent="1"/>
    </xf>
    <xf numFmtId="0" fontId="21" fillId="2" borderId="0" xfId="14" applyFont="1" applyFill="1" applyAlignment="1">
      <alignment horizontal="center"/>
    </xf>
    <xf numFmtId="0" fontId="84" fillId="2" borderId="0" xfId="13" applyFont="1" applyFill="1" applyAlignment="1">
      <alignment horizontal="center"/>
    </xf>
    <xf numFmtId="0" fontId="84" fillId="0" borderId="0" xfId="13" applyFont="1" applyAlignment="1">
      <alignment horizontal="center"/>
    </xf>
    <xf numFmtId="14" fontId="16" fillId="2" borderId="0" xfId="14" applyNumberFormat="1" applyFont="1" applyFill="1"/>
    <xf numFmtId="0" fontId="16" fillId="2" borderId="0" xfId="14" applyFont="1" applyFill="1"/>
    <xf numFmtId="0" fontId="16" fillId="0" borderId="0" xfId="13" applyFont="1" applyAlignment="1"/>
    <xf numFmtId="0" fontId="21" fillId="0" borderId="0" xfId="13" applyFont="1" applyAlignment="1"/>
    <xf numFmtId="14" fontId="16" fillId="2" borderId="0" xfId="13" applyNumberFormat="1" applyFont="1" applyFill="1" applyAlignment="1">
      <alignment horizontal="left"/>
    </xf>
    <xf numFmtId="0" fontId="16" fillId="2" borderId="0" xfId="13" applyFont="1" applyFill="1" applyAlignment="1"/>
    <xf numFmtId="14" fontId="85" fillId="0" borderId="29" xfId="13" applyNumberFormat="1" applyFont="1" applyBorder="1" applyAlignment="1">
      <alignment horizontal="left" vertical="center" wrapText="1"/>
    </xf>
    <xf numFmtId="0" fontId="86" fillId="0" borderId="30" xfId="13" applyFont="1" applyBorder="1" applyAlignment="1">
      <alignment horizontal="center" vertical="center" wrapText="1"/>
    </xf>
    <xf numFmtId="0" fontId="86" fillId="0" borderId="31" xfId="13" applyFont="1" applyBorder="1" applyAlignment="1">
      <alignment horizontal="center" vertical="center" wrapText="1"/>
    </xf>
    <xf numFmtId="0" fontId="16" fillId="0" borderId="29" xfId="13" applyFont="1" applyBorder="1" applyAlignment="1">
      <alignment vertical="center" wrapText="1"/>
    </xf>
    <xf numFmtId="9" fontId="28" fillId="17" borderId="30" xfId="13" applyNumberFormat="1" applyFont="1" applyFill="1" applyBorder="1" applyAlignment="1">
      <alignment horizontal="right" vertical="center" wrapText="1"/>
    </xf>
    <xf numFmtId="9" fontId="28" fillId="17" borderId="31" xfId="13" applyNumberFormat="1" applyFont="1" applyFill="1" applyBorder="1" applyAlignment="1">
      <alignment horizontal="right" vertical="center" wrapText="1"/>
    </xf>
    <xf numFmtId="0" fontId="22" fillId="0" borderId="0" xfId="13" applyFont="1" applyAlignment="1"/>
    <xf numFmtId="0" fontId="21" fillId="0" borderId="0" xfId="13" applyFont="1">
      <alignment horizontal="left" wrapText="1"/>
    </xf>
    <xf numFmtId="0" fontId="16" fillId="0" borderId="0" xfId="13" applyFont="1">
      <alignment horizontal="left" wrapText="1"/>
    </xf>
    <xf numFmtId="14" fontId="85" fillId="0" borderId="29" xfId="13" applyNumberFormat="1" applyFont="1" applyBorder="1">
      <alignment horizontal="left" wrapText="1"/>
    </xf>
    <xf numFmtId="0" fontId="29" fillId="0" borderId="29" xfId="13" applyFont="1" applyBorder="1" applyAlignment="1">
      <alignment vertical="center" wrapText="1"/>
    </xf>
    <xf numFmtId="0" fontId="86" fillId="0" borderId="32" xfId="13" applyFont="1" applyBorder="1" applyAlignment="1">
      <alignment horizontal="center" vertical="center" wrapText="1"/>
    </xf>
    <xf numFmtId="3" fontId="29" fillId="17" borderId="31" xfId="13" applyNumberFormat="1" applyFont="1" applyFill="1" applyBorder="1" applyAlignment="1">
      <alignment horizontal="center" vertical="center" wrapText="1"/>
    </xf>
    <xf numFmtId="3" fontId="28" fillId="17" borderId="31" xfId="13" applyNumberFormat="1" applyFont="1" applyFill="1" applyBorder="1" applyAlignment="1">
      <alignment horizontal="center" vertical="center" wrapText="1"/>
    </xf>
    <xf numFmtId="0" fontId="29" fillId="0" borderId="0" xfId="13" applyFont="1" applyAlignment="1">
      <alignment vertical="center"/>
    </xf>
    <xf numFmtId="0" fontId="86" fillId="0" borderId="33" xfId="13" applyFont="1" applyBorder="1" applyAlignment="1">
      <alignment horizontal="center" vertical="center" wrapText="1"/>
    </xf>
    <xf numFmtId="0" fontId="21" fillId="0" borderId="29" xfId="13" applyFont="1" applyBorder="1" applyAlignment="1">
      <alignment vertical="center" wrapText="1"/>
    </xf>
    <xf numFmtId="14" fontId="85" fillId="0" borderId="34" xfId="13" applyNumberFormat="1" applyFont="1" applyBorder="1" applyAlignment="1">
      <alignment horizontal="center" vertical="center" wrapText="1"/>
    </xf>
    <xf numFmtId="0" fontId="22" fillId="0" borderId="0" xfId="13" applyFont="1">
      <alignment horizontal="left" wrapText="1"/>
    </xf>
    <xf numFmtId="0" fontId="15" fillId="14" borderId="1" xfId="0" applyFont="1" applyFill="1" applyBorder="1" applyAlignment="1">
      <alignment vertical="center" wrapText="1"/>
    </xf>
    <xf numFmtId="0" fontId="29" fillId="14" borderId="1" xfId="0" applyFont="1" applyFill="1" applyBorder="1" applyAlignment="1">
      <alignment horizontal="center" vertical="center" wrapText="1"/>
    </xf>
    <xf numFmtId="0" fontId="25" fillId="0" borderId="0" xfId="25" applyAlignment="1">
      <alignment vertical="center"/>
    </xf>
    <xf numFmtId="0" fontId="51" fillId="0" borderId="1" xfId="0" applyFont="1" applyBorder="1" applyAlignment="1">
      <alignment horizontal="left" vertical="center" wrapText="1"/>
    </xf>
    <xf numFmtId="0" fontId="52" fillId="0" borderId="1" xfId="0" applyFont="1" applyBorder="1" applyAlignment="1">
      <alignment horizontal="center" vertical="center" wrapText="1"/>
    </xf>
    <xf numFmtId="0" fontId="51" fillId="0" borderId="0" xfId="0" applyFont="1"/>
    <xf numFmtId="0" fontId="26" fillId="0" borderId="0" xfId="0" applyFont="1" applyAlignment="1">
      <alignment horizontal="center"/>
    </xf>
    <xf numFmtId="0" fontId="33" fillId="0" borderId="1" xfId="0" applyFont="1" applyBorder="1" applyAlignment="1">
      <alignment horizontal="center" vertical="center"/>
    </xf>
    <xf numFmtId="0" fontId="29" fillId="7" borderId="1" xfId="0" applyFont="1" applyFill="1" applyBorder="1" applyAlignment="1">
      <alignment horizontal="center" vertical="center" wrapText="1"/>
    </xf>
    <xf numFmtId="0" fontId="3" fillId="0" borderId="0" xfId="0" applyFont="1"/>
    <xf numFmtId="0" fontId="3" fillId="0" borderId="0" xfId="0" applyFont="1" applyAlignment="1">
      <alignment horizontal="left"/>
    </xf>
    <xf numFmtId="4" fontId="0" fillId="0" borderId="0" xfId="0" applyNumberFormat="1"/>
    <xf numFmtId="49" fontId="16" fillId="0" borderId="8" xfId="0" applyNumberFormat="1" applyFont="1" applyBorder="1" applyAlignment="1">
      <alignment horizontal="center" vertical="center"/>
    </xf>
    <xf numFmtId="0" fontId="28" fillId="0" borderId="0" xfId="0" applyFont="1"/>
    <xf numFmtId="0" fontId="29" fillId="0" borderId="0" xfId="0" applyFont="1" applyAlignment="1">
      <alignment wrapText="1"/>
    </xf>
    <xf numFmtId="3" fontId="0" fillId="0" borderId="0" xfId="0" applyNumberFormat="1" applyAlignment="1">
      <alignment horizontal="center" vertical="center"/>
    </xf>
    <xf numFmtId="3" fontId="28" fillId="0" borderId="0" xfId="0" applyNumberFormat="1" applyFont="1" applyAlignment="1">
      <alignment horizontal="center" vertical="center" wrapText="1"/>
    </xf>
    <xf numFmtId="0" fontId="85" fillId="0" borderId="0" xfId="0" applyFont="1"/>
    <xf numFmtId="166" fontId="16" fillId="0" borderId="1" xfId="0" applyNumberFormat="1" applyFont="1" applyBorder="1" applyAlignment="1">
      <alignment horizontal="center" wrapText="1"/>
    </xf>
    <xf numFmtId="166" fontId="21" fillId="0" borderId="1" xfId="0" applyNumberFormat="1" applyFont="1" applyBorder="1" applyAlignment="1">
      <alignment horizontal="center" wrapText="1"/>
    </xf>
    <xf numFmtId="166" fontId="0" fillId="6" borderId="1" xfId="0" applyNumberFormat="1" applyFill="1" applyBorder="1" applyAlignment="1">
      <alignment vertical="center" wrapText="1"/>
    </xf>
    <xf numFmtId="166" fontId="13" fillId="6" borderId="1" xfId="0" applyNumberFormat="1" applyFont="1" applyFill="1" applyBorder="1" applyAlignment="1">
      <alignment vertical="center" wrapText="1"/>
    </xf>
    <xf numFmtId="166" fontId="0" fillId="7" borderId="1" xfId="0" applyNumberFormat="1" applyFill="1" applyBorder="1" applyAlignment="1">
      <alignment horizontal="center" vertical="center" wrapText="1"/>
    </xf>
    <xf numFmtId="2" fontId="42" fillId="0" borderId="0" xfId="9" applyNumberFormat="1" applyAlignment="1">
      <alignment vertical="center"/>
    </xf>
    <xf numFmtId="166" fontId="0" fillId="0" borderId="1" xfId="0" applyNumberFormat="1" applyBorder="1" applyAlignment="1">
      <alignment horizontal="center" vertical="center" wrapText="1"/>
    </xf>
    <xf numFmtId="166" fontId="15" fillId="0" borderId="1" xfId="0" applyNumberFormat="1" applyFont="1" applyBorder="1" applyAlignment="1">
      <alignment horizontal="center" vertical="center" wrapText="1"/>
    </xf>
    <xf numFmtId="166" fontId="28" fillId="0" borderId="1" xfId="0" applyNumberFormat="1" applyFont="1" applyBorder="1" applyAlignment="1">
      <alignment horizontal="center" vertical="center" wrapText="1"/>
    </xf>
    <xf numFmtId="166" fontId="15" fillId="7" borderId="1" xfId="0" applyNumberFormat="1" applyFont="1" applyFill="1" applyBorder="1" applyAlignment="1">
      <alignment horizontal="center" vertical="center" wrapText="1"/>
    </xf>
    <xf numFmtId="166" fontId="16" fillId="6" borderId="1" xfId="0" applyNumberFormat="1" applyFont="1" applyFill="1" applyBorder="1" applyAlignment="1">
      <alignment horizontal="center" vertical="center"/>
    </xf>
    <xf numFmtId="166" fontId="16" fillId="0" borderId="1" xfId="0" applyNumberFormat="1" applyFont="1" applyBorder="1" applyAlignment="1">
      <alignment horizontal="center" vertical="center"/>
    </xf>
    <xf numFmtId="166" fontId="16" fillId="5" borderId="1" xfId="0" applyNumberFormat="1" applyFont="1" applyFill="1" applyBorder="1" applyAlignment="1">
      <alignment horizontal="center" vertical="center"/>
    </xf>
    <xf numFmtId="168" fontId="0" fillId="0" borderId="1" xfId="0" applyNumberFormat="1" applyBorder="1" applyAlignment="1">
      <alignment horizontal="center" vertical="center"/>
    </xf>
    <xf numFmtId="168" fontId="0" fillId="11" borderId="1" xfId="0" applyNumberFormat="1" applyFill="1" applyBorder="1" applyAlignment="1">
      <alignment horizontal="center" vertical="center"/>
    </xf>
    <xf numFmtId="168" fontId="15" fillId="11" borderId="1" xfId="0" applyNumberFormat="1" applyFont="1" applyFill="1" applyBorder="1" applyAlignment="1">
      <alignment horizontal="center" vertical="center"/>
    </xf>
    <xf numFmtId="168" fontId="16" fillId="0" borderId="1" xfId="0" applyNumberFormat="1" applyFont="1" applyBorder="1" applyAlignment="1">
      <alignment horizontal="center" vertical="center"/>
    </xf>
    <xf numFmtId="168" fontId="28" fillId="0" borderId="1" xfId="0" applyNumberFormat="1" applyFont="1" applyBorder="1" applyAlignment="1">
      <alignment horizontal="center" vertical="center" wrapText="1"/>
    </xf>
    <xf numFmtId="168" fontId="16" fillId="0" borderId="1" xfId="0" applyNumberFormat="1" applyFont="1" applyBorder="1" applyAlignment="1">
      <alignment horizontal="center" vertical="center" wrapText="1"/>
    </xf>
    <xf numFmtId="168" fontId="15" fillId="0" borderId="1" xfId="0" applyNumberFormat="1" applyFont="1" applyBorder="1" applyAlignment="1">
      <alignment horizontal="center" vertical="center"/>
    </xf>
    <xf numFmtId="168" fontId="15" fillId="0" borderId="1" xfId="0" applyNumberFormat="1" applyFont="1" applyBorder="1" applyAlignment="1">
      <alignment horizontal="center" vertical="center" wrapText="1"/>
    </xf>
    <xf numFmtId="168" fontId="15" fillId="9" borderId="1" xfId="0" applyNumberFormat="1" applyFont="1" applyFill="1" applyBorder="1" applyAlignment="1">
      <alignment vertical="center" wrapText="1"/>
    </xf>
    <xf numFmtId="168" fontId="15" fillId="9" borderId="1" xfId="0" applyNumberFormat="1" applyFont="1" applyFill="1" applyBorder="1" applyAlignment="1">
      <alignment wrapText="1"/>
    </xf>
    <xf numFmtId="168" fontId="16" fillId="12" borderId="9" xfId="0" applyNumberFormat="1" applyFont="1" applyFill="1" applyBorder="1" applyAlignment="1">
      <alignment horizontal="center" vertical="center" wrapText="1"/>
    </xf>
    <xf numFmtId="168" fontId="21" fillId="12" borderId="9" xfId="0" applyNumberFormat="1" applyFont="1" applyFill="1" applyBorder="1" applyAlignment="1">
      <alignment horizontal="center" vertical="center" wrapText="1"/>
    </xf>
    <xf numFmtId="168" fontId="29" fillId="0" borderId="1" xfId="0" applyNumberFormat="1" applyFont="1" applyBorder="1" applyAlignment="1">
      <alignment horizontal="center" vertical="center" wrapText="1"/>
    </xf>
    <xf numFmtId="168" fontId="0" fillId="12" borderId="9" xfId="0" applyNumberFormat="1" applyFill="1" applyBorder="1" applyAlignment="1">
      <alignment horizontal="center" vertical="center" wrapText="1"/>
    </xf>
    <xf numFmtId="168" fontId="15" fillId="12" borderId="9" xfId="0" applyNumberFormat="1" applyFont="1" applyFill="1" applyBorder="1" applyAlignment="1">
      <alignment horizontal="center" vertical="center" wrapText="1"/>
    </xf>
    <xf numFmtId="10" fontId="15" fillId="12" borderId="9" xfId="0" applyNumberFormat="1" applyFont="1" applyFill="1" applyBorder="1" applyAlignment="1">
      <alignment horizontal="center" vertical="center" wrapText="1"/>
    </xf>
    <xf numFmtId="168" fontId="0" fillId="12" borderId="0" xfId="0" applyNumberFormat="1" applyFill="1" applyAlignment="1">
      <alignment wrapText="1"/>
    </xf>
    <xf numFmtId="0" fontId="21" fillId="0" borderId="1" xfId="3" applyFont="1" applyBorder="1" applyAlignment="1">
      <alignment horizontal="left" vertical="center" wrapText="1" indent="1"/>
    </xf>
    <xf numFmtId="168" fontId="16" fillId="0" borderId="1" xfId="7" applyNumberFormat="1" applyFont="1" applyFill="1" applyAlignment="1">
      <alignment horizontal="center" vertical="center"/>
      <protection locked="0"/>
    </xf>
    <xf numFmtId="0" fontId="15" fillId="0" borderId="1" xfId="0" quotePrefix="1" applyFont="1" applyBorder="1" applyAlignment="1">
      <alignment horizontal="center" vertical="center"/>
    </xf>
    <xf numFmtId="168" fontId="21" fillId="0" borderId="1" xfId="7" applyNumberFormat="1" applyFont="1" applyFill="1" applyAlignment="1">
      <alignment horizontal="center" vertical="center"/>
      <protection locked="0"/>
    </xf>
    <xf numFmtId="168" fontId="0" fillId="7" borderId="1" xfId="0" applyNumberFormat="1" applyFill="1" applyBorder="1" applyAlignment="1">
      <alignment horizontal="center" vertical="center" wrapText="1"/>
    </xf>
    <xf numFmtId="168" fontId="15" fillId="7" borderId="1" xfId="0" applyNumberFormat="1" applyFont="1" applyFill="1" applyBorder="1" applyAlignment="1">
      <alignment horizontal="center" vertical="center" wrapText="1"/>
    </xf>
    <xf numFmtId="10" fontId="0" fillId="7" borderId="1" xfId="0" applyNumberFormat="1" applyFill="1" applyBorder="1" applyAlignment="1">
      <alignment horizontal="center" vertical="center" wrapText="1"/>
    </xf>
    <xf numFmtId="10" fontId="15" fillId="7" borderId="1" xfId="0" applyNumberFormat="1" applyFont="1" applyFill="1" applyBorder="1" applyAlignment="1">
      <alignment horizontal="center" vertical="center" wrapText="1"/>
    </xf>
    <xf numFmtId="0" fontId="21" fillId="0" borderId="1" xfId="0" applyFont="1" applyBorder="1" applyAlignment="1">
      <alignment horizontal="center" vertical="top"/>
    </xf>
    <xf numFmtId="10" fontId="28" fillId="0" borderId="1" xfId="0" applyNumberFormat="1" applyFont="1" applyBorder="1" applyAlignment="1">
      <alignment horizontal="center" vertical="center" wrapText="1"/>
    </xf>
    <xf numFmtId="0" fontId="16" fillId="0" borderId="0" xfId="0" applyFont="1" applyAlignment="1">
      <alignment horizontal="center"/>
    </xf>
    <xf numFmtId="168" fontId="0" fillId="11" borderId="1" xfId="0" applyNumberFormat="1" applyFill="1" applyBorder="1" applyAlignment="1">
      <alignment horizontal="center" vertical="center" wrapText="1"/>
    </xf>
    <xf numFmtId="168" fontId="0" fillId="11" borderId="1" xfId="0" applyNumberFormat="1" applyFill="1" applyBorder="1" applyAlignment="1">
      <alignment vertical="center" wrapText="1"/>
    </xf>
    <xf numFmtId="168" fontId="51" fillId="0" borderId="1" xfId="0" applyNumberFormat="1" applyFont="1" applyBorder="1" applyAlignment="1">
      <alignment horizontal="left" vertical="center" wrapText="1" indent="2"/>
    </xf>
    <xf numFmtId="168" fontId="15" fillId="0" borderId="1" xfId="0" applyNumberFormat="1" applyFont="1" applyBorder="1" applyAlignment="1">
      <alignment vertical="center" wrapText="1"/>
    </xf>
    <xf numFmtId="168" fontId="15" fillId="9" borderId="1" xfId="0" applyNumberFormat="1" applyFont="1" applyFill="1" applyBorder="1" applyAlignment="1">
      <alignment horizontal="center" vertical="center" wrapText="1"/>
    </xf>
    <xf numFmtId="168" fontId="0" fillId="9" borderId="1" xfId="0" applyNumberFormat="1" applyFill="1" applyBorder="1" applyAlignment="1">
      <alignment horizontal="center" vertical="center" wrapText="1"/>
    </xf>
    <xf numFmtId="168" fontId="33" fillId="0" borderId="1" xfId="0" applyNumberFormat="1" applyFont="1" applyBorder="1" applyAlignment="1">
      <alignment horizontal="left" vertical="center" wrapText="1" indent="2"/>
    </xf>
    <xf numFmtId="168" fontId="51" fillId="0" borderId="1" xfId="0" applyNumberFormat="1" applyFont="1" applyBorder="1" applyAlignment="1">
      <alignment horizontal="left" vertical="center" wrapText="1" indent="4"/>
    </xf>
    <xf numFmtId="168" fontId="0" fillId="9" borderId="1" xfId="0" applyNumberFormat="1" applyFill="1" applyBorder="1" applyAlignment="1">
      <alignment horizontal="center" vertical="center"/>
    </xf>
    <xf numFmtId="168" fontId="15" fillId="11" borderId="1" xfId="0" applyNumberFormat="1" applyFont="1" applyFill="1" applyBorder="1" applyAlignment="1">
      <alignment horizontal="center" vertical="center" wrapText="1"/>
    </xf>
    <xf numFmtId="168" fontId="51" fillId="9" borderId="1" xfId="0" applyNumberFormat="1" applyFont="1" applyFill="1" applyBorder="1" applyAlignment="1">
      <alignment horizontal="center" vertical="center" wrapText="1"/>
    </xf>
    <xf numFmtId="168" fontId="0" fillId="12" borderId="1" xfId="0" applyNumberFormat="1" applyFill="1" applyBorder="1" applyAlignment="1">
      <alignment horizontal="center" vertical="center" wrapText="1"/>
    </xf>
    <xf numFmtId="168" fontId="16" fillId="12" borderId="1" xfId="0" applyNumberFormat="1" applyFont="1" applyFill="1" applyBorder="1" applyAlignment="1">
      <alignment horizontal="center" vertical="center" wrapText="1"/>
    </xf>
    <xf numFmtId="168" fontId="15" fillId="12" borderId="1" xfId="0" applyNumberFormat="1" applyFont="1" applyFill="1" applyBorder="1" applyAlignment="1">
      <alignment horizontal="center" vertical="center" wrapText="1"/>
    </xf>
    <xf numFmtId="0" fontId="37" fillId="0" borderId="0" xfId="0" applyFont="1" applyAlignment="1">
      <alignment horizontal="center" vertical="center"/>
    </xf>
    <xf numFmtId="0" fontId="36" fillId="0" borderId="0" xfId="0" applyFont="1" applyAlignment="1">
      <alignment horizontal="center" vertical="center" wrapText="1"/>
    </xf>
    <xf numFmtId="10" fontId="16" fillId="0" borderId="1" xfId="10" applyNumberFormat="1" applyFont="1" applyBorder="1" applyAlignment="1">
      <alignment horizontal="center" vertical="center"/>
    </xf>
    <xf numFmtId="168" fontId="88" fillId="0" borderId="1" xfId="0" applyNumberFormat="1" applyFont="1" applyBorder="1" applyAlignment="1">
      <alignment horizontal="center" vertical="center"/>
    </xf>
    <xf numFmtId="168" fontId="88" fillId="0" borderId="6" xfId="0" applyNumberFormat="1" applyFont="1" applyBorder="1" applyAlignment="1">
      <alignment horizontal="center" vertical="center"/>
    </xf>
    <xf numFmtId="168" fontId="89" fillId="0" borderId="6" xfId="0" applyNumberFormat="1" applyFont="1" applyBorder="1" applyAlignment="1">
      <alignment horizontal="center" vertical="center"/>
    </xf>
    <xf numFmtId="10" fontId="16" fillId="0" borderId="1" xfId="7" applyNumberFormat="1" applyFont="1" applyFill="1" applyAlignment="1">
      <alignment horizontal="center" vertical="center" wrapText="1"/>
      <protection locked="0"/>
    </xf>
    <xf numFmtId="10" fontId="16" fillId="0" borderId="1" xfId="0" applyNumberFormat="1" applyFont="1" applyBorder="1" applyAlignment="1">
      <alignment horizontal="center" vertical="center" wrapText="1"/>
    </xf>
    <xf numFmtId="10" fontId="21" fillId="12" borderId="9" xfId="0" applyNumberFormat="1" applyFont="1" applyFill="1" applyBorder="1" applyAlignment="1">
      <alignment horizontal="center" vertical="center" wrapText="1"/>
    </xf>
    <xf numFmtId="0" fontId="15" fillId="0" borderId="0" xfId="0" applyFont="1" applyAlignment="1">
      <alignment horizontal="center"/>
    </xf>
    <xf numFmtId="168" fontId="0" fillId="0" borderId="0" xfId="0" applyNumberFormat="1"/>
    <xf numFmtId="168" fontId="16" fillId="0" borderId="0" xfId="0" applyNumberFormat="1" applyFont="1"/>
    <xf numFmtId="168" fontId="88" fillId="0" borderId="0" xfId="0" applyNumberFormat="1" applyFont="1" applyAlignment="1">
      <alignment horizontal="center" vertical="center"/>
    </xf>
    <xf numFmtId="10" fontId="15" fillId="0" borderId="1" xfId="0" applyNumberFormat="1" applyFont="1" applyBorder="1" applyAlignment="1">
      <alignment horizontal="center" vertical="center"/>
    </xf>
    <xf numFmtId="0" fontId="0" fillId="12" borderId="1" xfId="0" applyFill="1" applyBorder="1" applyAlignment="1">
      <alignment horizontal="center" vertical="center" wrapText="1"/>
    </xf>
    <xf numFmtId="0" fontId="0" fillId="0" borderId="1" xfId="0" applyBorder="1" applyAlignment="1">
      <alignment vertical="center" wrapText="1"/>
    </xf>
    <xf numFmtId="169" fontId="16" fillId="12" borderId="9" xfId="0" applyNumberFormat="1" applyFont="1" applyFill="1" applyBorder="1" applyAlignment="1">
      <alignment horizontal="center" vertical="center" wrapText="1"/>
    </xf>
    <xf numFmtId="0" fontId="28" fillId="7" borderId="1" xfId="0" applyFont="1" applyFill="1" applyBorder="1" applyAlignment="1">
      <alignment horizontal="left" vertical="center" wrapText="1"/>
    </xf>
    <xf numFmtId="0" fontId="32" fillId="7" borderId="1" xfId="0" applyFont="1" applyFill="1" applyBorder="1" applyAlignment="1">
      <alignment horizontal="left" vertical="center" wrapText="1"/>
    </xf>
    <xf numFmtId="0" fontId="28" fillId="0" borderId="1" xfId="0" applyFont="1" applyBorder="1" applyAlignment="1">
      <alignment horizontal="left" vertical="center"/>
    </xf>
    <xf numFmtId="168" fontId="21" fillId="0" borderId="1" xfId="0" applyNumberFormat="1" applyFont="1" applyBorder="1" applyAlignment="1">
      <alignment horizontal="center" vertical="center"/>
    </xf>
    <xf numFmtId="168" fontId="21" fillId="0" borderId="1" xfId="0" applyNumberFormat="1" applyFont="1" applyBorder="1" applyAlignment="1">
      <alignment horizontal="center" vertical="center" wrapText="1"/>
    </xf>
    <xf numFmtId="168" fontId="16" fillId="9" borderId="6" xfId="0" applyNumberFormat="1" applyFont="1" applyFill="1" applyBorder="1" applyAlignment="1">
      <alignment horizontal="center" vertical="center"/>
    </xf>
    <xf numFmtId="168" fontId="16" fillId="9" borderId="1" xfId="0" applyNumberFormat="1" applyFont="1" applyFill="1" applyBorder="1" applyAlignment="1">
      <alignment horizontal="center" vertical="center"/>
    </xf>
    <xf numFmtId="168" fontId="16" fillId="9" borderId="1" xfId="0" applyNumberFormat="1" applyFont="1" applyFill="1" applyBorder="1" applyAlignment="1">
      <alignment horizontal="center" vertical="center" wrapText="1"/>
    </xf>
    <xf numFmtId="168" fontId="28" fillId="13" borderId="1" xfId="0" applyNumberFormat="1" applyFont="1" applyFill="1" applyBorder="1" applyAlignment="1">
      <alignment horizontal="center" vertical="center" wrapText="1"/>
    </xf>
    <xf numFmtId="168" fontId="52" fillId="9" borderId="1" xfId="0" applyNumberFormat="1" applyFont="1" applyFill="1" applyBorder="1" applyAlignment="1">
      <alignment horizontal="center" vertical="center" wrapText="1"/>
    </xf>
    <xf numFmtId="0" fontId="28" fillId="0" borderId="0" xfId="0" applyFont="1" applyAlignment="1">
      <alignment vertical="center" wrapText="1"/>
    </xf>
    <xf numFmtId="49" fontId="21" fillId="0" borderId="0" xfId="0" applyNumberFormat="1" applyFont="1" applyAlignment="1">
      <alignment vertical="center"/>
    </xf>
    <xf numFmtId="49" fontId="39" fillId="0" borderId="0" xfId="0" applyNumberFormat="1" applyFont="1" applyAlignment="1">
      <alignment vertical="center"/>
    </xf>
    <xf numFmtId="0" fontId="28" fillId="0" borderId="1" xfId="0" applyFont="1" applyBorder="1" applyAlignment="1">
      <alignment vertical="center" wrapText="1"/>
    </xf>
    <xf numFmtId="10" fontId="29" fillId="0" borderId="1" xfId="0" applyNumberFormat="1" applyFont="1" applyBorder="1" applyAlignment="1">
      <alignment horizontal="center" vertical="center"/>
    </xf>
    <xf numFmtId="3" fontId="16" fillId="12" borderId="1" xfId="7" applyFont="1" applyFill="1" applyAlignment="1">
      <alignment horizontal="center" vertical="center"/>
      <protection locked="0"/>
    </xf>
    <xf numFmtId="10" fontId="16" fillId="0" borderId="1" xfId="7" applyNumberFormat="1" applyFont="1" applyFill="1" applyAlignment="1">
      <alignment horizontal="center" vertical="center"/>
      <protection locked="0"/>
    </xf>
    <xf numFmtId="10" fontId="16" fillId="12" borderId="1" xfId="7" applyNumberFormat="1" applyFont="1" applyFill="1" applyAlignment="1">
      <alignment horizontal="center" vertical="center"/>
      <protection locked="0"/>
    </xf>
    <xf numFmtId="3" fontId="16" fillId="9" borderId="1" xfId="7" applyFont="1" applyFill="1" applyAlignment="1">
      <alignment horizontal="center" vertical="center"/>
      <protection locked="0"/>
    </xf>
    <xf numFmtId="10" fontId="16" fillId="12" borderId="1" xfId="7" applyNumberFormat="1" applyFont="1" applyFill="1" applyAlignment="1">
      <alignment horizontal="center" vertical="top"/>
      <protection locked="0"/>
    </xf>
    <xf numFmtId="166" fontId="16" fillId="12" borderId="1" xfId="7" applyNumberFormat="1" applyFont="1" applyFill="1" applyAlignment="1">
      <alignment horizontal="center" vertical="top"/>
      <protection locked="0"/>
    </xf>
    <xf numFmtId="49" fontId="21" fillId="7" borderId="2" xfId="0" applyNumberFormat="1" applyFont="1" applyFill="1" applyBorder="1" applyAlignment="1">
      <alignment vertical="center"/>
    </xf>
    <xf numFmtId="49" fontId="16" fillId="7" borderId="2" xfId="0" applyNumberFormat="1" applyFont="1" applyFill="1" applyBorder="1" applyAlignment="1">
      <alignment vertical="center"/>
    </xf>
    <xf numFmtId="49" fontId="16" fillId="7" borderId="2" xfId="0" applyNumberFormat="1" applyFont="1" applyFill="1" applyBorder="1" applyAlignment="1">
      <alignment horizontal="left" vertical="center" indent="1"/>
    </xf>
    <xf numFmtId="49" fontId="16" fillId="7" borderId="0" xfId="0" applyNumberFormat="1" applyFont="1" applyFill="1"/>
    <xf numFmtId="0" fontId="91" fillId="0" borderId="0" xfId="0" applyFont="1"/>
    <xf numFmtId="168" fontId="21" fillId="14" borderId="1" xfId="0" applyNumberFormat="1" applyFont="1" applyFill="1" applyBorder="1" applyAlignment="1">
      <alignment horizontal="center" vertical="center" wrapText="1"/>
    </xf>
    <xf numFmtId="168" fontId="16" fillId="14" borderId="1" xfId="0" applyNumberFormat="1" applyFont="1" applyFill="1" applyBorder="1" applyAlignment="1">
      <alignment horizontal="center" vertical="center"/>
    </xf>
    <xf numFmtId="168" fontId="21" fillId="14" borderId="1" xfId="0" applyNumberFormat="1" applyFont="1" applyFill="1" applyBorder="1" applyAlignment="1">
      <alignment horizontal="center" vertical="center"/>
    </xf>
    <xf numFmtId="168" fontId="16" fillId="14" borderId="1" xfId="0" applyNumberFormat="1" applyFont="1" applyFill="1" applyBorder="1" applyAlignment="1">
      <alignment horizontal="center" vertical="center" wrapText="1"/>
    </xf>
    <xf numFmtId="0" fontId="28" fillId="0" borderId="1" xfId="0" applyFont="1" applyBorder="1" applyAlignment="1">
      <alignment horizontal="center" vertical="center" wrapText="1"/>
    </xf>
    <xf numFmtId="0" fontId="0" fillId="0" borderId="1" xfId="0" applyBorder="1" applyAlignment="1">
      <alignment horizontal="center" vertical="center" wrapText="1"/>
    </xf>
    <xf numFmtId="0" fontId="16" fillId="0" borderId="6" xfId="0" applyFont="1" applyBorder="1" applyAlignment="1">
      <alignment horizontal="center" vertical="center"/>
    </xf>
    <xf numFmtId="0" fontId="16" fillId="0" borderId="1" xfId="0" applyFont="1" applyBorder="1" applyAlignment="1">
      <alignment horizontal="center" vertical="center"/>
    </xf>
    <xf numFmtId="0" fontId="16" fillId="0" borderId="6" xfId="0" applyFont="1" applyBorder="1" applyAlignment="1">
      <alignment vertical="center" wrapText="1"/>
    </xf>
    <xf numFmtId="168" fontId="0" fillId="0" borderId="6" xfId="0" applyNumberFormat="1" applyBorder="1" applyAlignment="1">
      <alignment horizontal="center" vertical="center"/>
    </xf>
    <xf numFmtId="0" fontId="16" fillId="11" borderId="8" xfId="0" applyFont="1" applyFill="1" applyBorder="1" applyAlignment="1">
      <alignment horizontal="center"/>
    </xf>
    <xf numFmtId="0" fontId="16" fillId="11" borderId="8" xfId="0" quotePrefix="1" applyFont="1" applyFill="1" applyBorder="1" applyAlignment="1">
      <alignment wrapText="1"/>
    </xf>
    <xf numFmtId="0" fontId="28" fillId="7" borderId="6" xfId="0" applyFont="1" applyFill="1" applyBorder="1" applyAlignment="1">
      <alignment vertical="center" wrapText="1"/>
    </xf>
    <xf numFmtId="0" fontId="0" fillId="11" borderId="8" xfId="0" applyFill="1" applyBorder="1" applyAlignment="1">
      <alignment horizontal="center" vertical="center"/>
    </xf>
    <xf numFmtId="0" fontId="15" fillId="11" borderId="8" xfId="0" applyFont="1" applyFill="1" applyBorder="1" applyAlignment="1">
      <alignment horizontal="justify" vertical="top"/>
    </xf>
    <xf numFmtId="168" fontId="15" fillId="11" borderId="8" xfId="0" applyNumberFormat="1" applyFont="1" applyFill="1" applyBorder="1" applyAlignment="1">
      <alignment horizontal="center" vertical="center"/>
    </xf>
    <xf numFmtId="168" fontId="0" fillId="11" borderId="8" xfId="0" applyNumberFormat="1" applyFill="1" applyBorder="1" applyAlignment="1">
      <alignment horizontal="center" vertical="center"/>
    </xf>
    <xf numFmtId="0" fontId="21" fillId="0" borderId="6" xfId="0" applyFont="1" applyBorder="1"/>
    <xf numFmtId="0" fontId="16" fillId="0" borderId="6" xfId="0" applyFont="1" applyBorder="1"/>
    <xf numFmtId="10" fontId="16" fillId="0" borderId="6" xfId="0" applyNumberFormat="1" applyFont="1" applyBorder="1" applyAlignment="1">
      <alignment horizontal="center" vertical="center" wrapText="1"/>
    </xf>
    <xf numFmtId="0" fontId="0" fillId="0" borderId="8" xfId="0" applyBorder="1" applyAlignment="1">
      <alignment vertical="center" wrapText="1"/>
    </xf>
    <xf numFmtId="168" fontId="0" fillId="0" borderId="8" xfId="0" applyNumberFormat="1" applyBorder="1" applyAlignment="1">
      <alignment horizontal="center" vertical="center"/>
    </xf>
    <xf numFmtId="0" fontId="0" fillId="0" borderId="24" xfId="0" applyBorder="1" applyAlignment="1">
      <alignment horizontal="center" vertical="center" wrapText="1"/>
    </xf>
    <xf numFmtId="0" fontId="16" fillId="0" borderId="24" xfId="0" applyFont="1" applyBorder="1" applyAlignment="1">
      <alignment vertical="center" wrapText="1"/>
    </xf>
    <xf numFmtId="0" fontId="88" fillId="0" borderId="1" xfId="0" applyFont="1" applyBorder="1" applyAlignment="1">
      <alignment wrapText="1"/>
    </xf>
    <xf numFmtId="0" fontId="88" fillId="0" borderId="6" xfId="0" applyFont="1" applyBorder="1" applyAlignment="1">
      <alignment wrapText="1"/>
    </xf>
    <xf numFmtId="3" fontId="89" fillId="0" borderId="1" xfId="0" applyNumberFormat="1" applyFont="1" applyBorder="1" applyAlignment="1">
      <alignment horizontal="center" vertical="center" wrapText="1"/>
    </xf>
    <xf numFmtId="10" fontId="90" fillId="0" borderId="9" xfId="0" applyNumberFormat="1" applyFont="1" applyBorder="1" applyAlignment="1">
      <alignment horizontal="center"/>
    </xf>
    <xf numFmtId="10" fontId="90" fillId="0" borderId="4" xfId="0" applyNumberFormat="1" applyFont="1" applyBorder="1" applyAlignment="1">
      <alignment horizontal="center"/>
    </xf>
    <xf numFmtId="0" fontId="28" fillId="0" borderId="0" xfId="0" applyFont="1" applyAlignment="1">
      <alignment horizontal="center" vertical="center" wrapText="1"/>
    </xf>
    <xf numFmtId="0" fontId="28" fillId="0" borderId="4" xfId="0" applyFont="1" applyBorder="1" applyAlignment="1">
      <alignment horizontal="center" vertical="center" wrapText="1"/>
    </xf>
    <xf numFmtId="0" fontId="0" fillId="7" borderId="1" xfId="0" applyFill="1" applyBorder="1" applyAlignment="1">
      <alignment horizontal="center" vertical="center" wrapText="1"/>
    </xf>
    <xf numFmtId="0" fontId="15" fillId="0" borderId="0" xfId="0" applyFont="1" applyAlignment="1">
      <alignment horizontal="justify" vertical="center" wrapText="1"/>
    </xf>
    <xf numFmtId="0" fontId="0" fillId="0" borderId="1" xfId="0" applyBorder="1" applyAlignment="1">
      <alignment horizontal="center" vertical="center"/>
    </xf>
    <xf numFmtId="0" fontId="0" fillId="0" borderId="2" xfId="0" applyBorder="1" applyAlignment="1">
      <alignment horizontal="center" vertical="center" wrapText="1"/>
    </xf>
    <xf numFmtId="0" fontId="0" fillId="0" borderId="10" xfId="0" applyBorder="1" applyAlignment="1">
      <alignment horizontal="center" vertical="center" wrapText="1"/>
    </xf>
    <xf numFmtId="0" fontId="0" fillId="0" borderId="9" xfId="0" applyBorder="1" applyAlignment="1">
      <alignment horizontal="center" vertical="center" wrapText="1"/>
    </xf>
    <xf numFmtId="0" fontId="0" fillId="0" borderId="11" xfId="0" applyBorder="1" applyAlignment="1">
      <alignment horizontal="center" vertical="center" wrapText="1"/>
    </xf>
    <xf numFmtId="0" fontId="0" fillId="0" borderId="6" xfId="0" applyBorder="1" applyAlignment="1">
      <alignment horizontal="center" vertical="center" wrapText="1"/>
    </xf>
    <xf numFmtId="0" fontId="28" fillId="0" borderId="1" xfId="0" applyFont="1" applyBorder="1" applyAlignment="1">
      <alignment vertical="center"/>
    </xf>
    <xf numFmtId="0" fontId="0" fillId="7" borderId="6" xfId="0" applyFill="1" applyBorder="1" applyAlignment="1">
      <alignment horizontal="center" vertical="center" wrapText="1"/>
    </xf>
    <xf numFmtId="0" fontId="30" fillId="0" borderId="0" xfId="0" applyFont="1" applyAlignment="1">
      <alignment horizontal="left" vertical="center" wrapText="1"/>
    </xf>
    <xf numFmtId="0" fontId="28" fillId="7" borderId="1" xfId="0" applyFont="1" applyFill="1" applyBorder="1" applyAlignment="1">
      <alignment horizontal="center" vertical="center" wrapText="1"/>
    </xf>
    <xf numFmtId="0" fontId="29" fillId="11" borderId="1" xfId="0" applyFont="1" applyFill="1" applyBorder="1" applyAlignment="1">
      <alignment horizontal="center" vertical="center" wrapText="1"/>
    </xf>
    <xf numFmtId="168" fontId="0" fillId="0" borderId="1" xfId="0" applyNumberFormat="1" applyBorder="1" applyAlignment="1">
      <alignment horizontal="center" vertical="center" wrapText="1"/>
    </xf>
    <xf numFmtId="0" fontId="0" fillId="0" borderId="1" xfId="0" applyBorder="1" applyAlignment="1">
      <alignment horizontal="center"/>
    </xf>
    <xf numFmtId="49" fontId="33" fillId="0" borderId="0" xfId="0" applyNumberFormat="1" applyFont="1" applyAlignment="1">
      <alignment horizontal="justify" vertical="center" wrapText="1"/>
    </xf>
    <xf numFmtId="49" fontId="22" fillId="0" borderId="0" xfId="0" applyNumberFormat="1" applyFont="1" applyAlignment="1">
      <alignment vertical="center"/>
    </xf>
    <xf numFmtId="49" fontId="40" fillId="0" borderId="0" xfId="0" applyNumberFormat="1" applyFont="1" applyAlignment="1">
      <alignment horizontal="justify" vertical="center" wrapText="1"/>
    </xf>
    <xf numFmtId="0" fontId="28" fillId="0" borderId="0" xfId="0" applyFont="1" applyAlignment="1">
      <alignment horizontal="justify" vertical="center" wrapText="1"/>
    </xf>
    <xf numFmtId="0" fontId="29" fillId="0" borderId="0" xfId="0" applyFont="1" applyAlignment="1">
      <alignment horizontal="justify" vertical="center"/>
    </xf>
    <xf numFmtId="0" fontId="16" fillId="0" borderId="1" xfId="0" applyFont="1" applyBorder="1" applyAlignment="1">
      <alignment vertical="center"/>
    </xf>
    <xf numFmtId="0" fontId="28" fillId="0" borderId="1" xfId="0" applyFont="1" applyBorder="1" applyAlignment="1">
      <alignment horizontal="center" vertical="center"/>
    </xf>
    <xf numFmtId="0" fontId="0" fillId="0" borderId="8" xfId="0" applyBorder="1" applyAlignment="1">
      <alignment horizontal="center" vertical="center" wrapText="1"/>
    </xf>
    <xf numFmtId="49" fontId="16" fillId="0" borderId="0" xfId="0" applyNumberFormat="1" applyFont="1" applyAlignment="1">
      <alignment vertical="center" wrapText="1"/>
    </xf>
    <xf numFmtId="49" fontId="16" fillId="0" borderId="0" xfId="0" applyNumberFormat="1" applyFont="1" applyAlignment="1">
      <alignment horizontal="center" vertical="center"/>
    </xf>
    <xf numFmtId="49" fontId="16" fillId="0" borderId="3" xfId="0" applyNumberFormat="1" applyFont="1" applyBorder="1" applyAlignment="1">
      <alignment horizontal="center" vertical="center"/>
    </xf>
    <xf numFmtId="49" fontId="39" fillId="0" borderId="0" xfId="0" applyNumberFormat="1" applyFont="1" applyAlignment="1">
      <alignment vertical="center" wrapText="1"/>
    </xf>
    <xf numFmtId="49" fontId="16" fillId="0" borderId="1" xfId="0" applyNumberFormat="1" applyFont="1" applyBorder="1" applyAlignment="1">
      <alignment horizontal="center" vertical="center" wrapText="1"/>
    </xf>
    <xf numFmtId="0" fontId="15" fillId="0" borderId="1" xfId="0" applyFont="1" applyBorder="1" applyAlignment="1">
      <alignment vertical="center" wrapText="1"/>
    </xf>
    <xf numFmtId="0" fontId="21" fillId="0" borderId="0" xfId="0" applyFont="1" applyAlignment="1">
      <alignment horizontal="justify" vertical="center"/>
    </xf>
    <xf numFmtId="0" fontId="16" fillId="0" borderId="0" xfId="0" applyFont="1" applyAlignment="1">
      <alignment vertical="center" wrapText="1"/>
    </xf>
    <xf numFmtId="0" fontId="22" fillId="0" borderId="0" xfId="0" applyFont="1" applyAlignment="1">
      <alignment vertical="center"/>
    </xf>
    <xf numFmtId="0" fontId="16" fillId="0" borderId="1" xfId="0" applyFont="1" applyBorder="1" applyAlignment="1">
      <alignment horizontal="center" vertical="center" wrapText="1"/>
    </xf>
    <xf numFmtId="0" fontId="29" fillId="12" borderId="8" xfId="0" applyFont="1" applyFill="1" applyBorder="1" applyAlignment="1">
      <alignment horizontal="center" vertical="center" wrapText="1"/>
    </xf>
    <xf numFmtId="0" fontId="15" fillId="12" borderId="1" xfId="0" applyFont="1" applyFill="1" applyBorder="1" applyAlignment="1">
      <alignment horizontal="center" vertical="center" wrapText="1"/>
    </xf>
    <xf numFmtId="0" fontId="15" fillId="0" borderId="9" xfId="0" applyFont="1" applyBorder="1" applyAlignment="1">
      <alignment horizontal="center" vertical="center" wrapText="1"/>
    </xf>
    <xf numFmtId="0" fontId="15" fillId="0" borderId="1" xfId="0" applyFont="1" applyBorder="1" applyAlignment="1">
      <alignment horizontal="center" vertical="center" wrapText="1"/>
    </xf>
    <xf numFmtId="9" fontId="21" fillId="0" borderId="1" xfId="0" applyNumberFormat="1" applyFont="1" applyBorder="1" applyAlignment="1">
      <alignment horizontal="center" vertical="center" wrapText="1"/>
    </xf>
    <xf numFmtId="0" fontId="16" fillId="0" borderId="8" xfId="0" applyFont="1" applyBorder="1" applyAlignment="1">
      <alignment horizontal="center" vertical="center"/>
    </xf>
    <xf numFmtId="0" fontId="16" fillId="12" borderId="9" xfId="0" applyFont="1" applyFill="1" applyBorder="1" applyAlignment="1">
      <alignment horizontal="center" vertical="center" wrapText="1"/>
    </xf>
    <xf numFmtId="0" fontId="0" fillId="12" borderId="10" xfId="0" applyFill="1" applyBorder="1" applyAlignment="1">
      <alignment horizontal="center" vertical="center" wrapText="1"/>
    </xf>
    <xf numFmtId="0" fontId="0" fillId="12" borderId="24" xfId="0" applyFill="1" applyBorder="1" applyAlignment="1">
      <alignment horizontal="center" vertical="center" wrapText="1"/>
    </xf>
    <xf numFmtId="0" fontId="0" fillId="12" borderId="11" xfId="0" applyFill="1" applyBorder="1" applyAlignment="1">
      <alignment horizontal="center" vertical="center" wrapText="1"/>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16" fillId="0" borderId="8" xfId="0" applyFont="1" applyBorder="1" applyAlignment="1">
      <alignment horizontal="center"/>
    </xf>
    <xf numFmtId="0" fontId="16" fillId="0" borderId="6" xfId="0" applyFont="1" applyBorder="1" applyAlignment="1">
      <alignment horizontal="center"/>
    </xf>
    <xf numFmtId="0" fontId="16" fillId="0" borderId="8"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9" xfId="0" applyFont="1" applyBorder="1" applyAlignment="1">
      <alignment horizontal="center" vertical="center" wrapText="1"/>
    </xf>
    <xf numFmtId="0" fontId="0" fillId="0" borderId="8" xfId="0" applyBorder="1" applyAlignment="1">
      <alignment horizontal="center"/>
    </xf>
    <xf numFmtId="0" fontId="0" fillId="0" borderId="1" xfId="0" applyBorder="1" applyAlignment="1">
      <alignment horizontal="center" wrapText="1"/>
    </xf>
    <xf numFmtId="0" fontId="21" fillId="0" borderId="1" xfId="0" applyFont="1" applyBorder="1" applyAlignment="1">
      <alignment horizontal="center" vertical="center" wrapText="1"/>
    </xf>
    <xf numFmtId="0" fontId="16" fillId="0" borderId="1" xfId="0" applyFont="1" applyBorder="1" applyAlignment="1">
      <alignment vertical="center" wrapText="1"/>
    </xf>
    <xf numFmtId="0" fontId="16" fillId="0" borderId="1" xfId="0" applyFont="1" applyBorder="1" applyAlignment="1">
      <alignment horizontal="center"/>
    </xf>
    <xf numFmtId="0" fontId="16" fillId="0" borderId="11" xfId="0" applyFont="1" applyBorder="1" applyAlignment="1">
      <alignment horizontal="center"/>
    </xf>
    <xf numFmtId="0" fontId="16" fillId="0" borderId="1" xfId="0" applyFont="1" applyBorder="1" applyAlignment="1">
      <alignment horizontal="center" wrapText="1"/>
    </xf>
    <xf numFmtId="0" fontId="16" fillId="0" borderId="1" xfId="0" applyFont="1" applyBorder="1" applyAlignment="1">
      <alignment horizontal="left" vertical="center" wrapText="1"/>
    </xf>
    <xf numFmtId="0" fontId="16" fillId="0" borderId="9" xfId="0" applyFont="1" applyBorder="1" applyAlignment="1">
      <alignment horizontal="left" vertical="center" wrapText="1"/>
    </xf>
    <xf numFmtId="0" fontId="29" fillId="0" borderId="0" xfId="0" applyFont="1" applyAlignment="1">
      <alignment vertical="center" wrapText="1"/>
    </xf>
    <xf numFmtId="0" fontId="16" fillId="0" borderId="1" xfId="5" applyFont="1" applyFill="1" applyBorder="1" applyAlignment="1">
      <alignment horizontal="center" vertical="center" wrapText="1"/>
    </xf>
    <xf numFmtId="0" fontId="90" fillId="0" borderId="0" xfId="0" applyFont="1"/>
    <xf numFmtId="14" fontId="16" fillId="0" borderId="8" xfId="0" applyNumberFormat="1" applyFont="1" applyBorder="1" applyAlignment="1">
      <alignment horizontal="center" vertical="center"/>
    </xf>
    <xf numFmtId="14" fontId="28" fillId="0" borderId="1" xfId="0" applyNumberFormat="1" applyFont="1" applyBorder="1" applyAlignment="1">
      <alignment horizontal="center" vertical="center" wrapText="1"/>
    </xf>
    <xf numFmtId="0" fontId="28" fillId="18" borderId="1" xfId="0" applyFont="1" applyFill="1" applyBorder="1" applyAlignment="1">
      <alignment horizontal="center" vertical="center" wrapText="1"/>
    </xf>
    <xf numFmtId="0" fontId="15" fillId="19" borderId="0" xfId="0" applyFont="1" applyFill="1"/>
    <xf numFmtId="0" fontId="0" fillId="19" borderId="0" xfId="0" applyFill="1"/>
    <xf numFmtId="17" fontId="16" fillId="0" borderId="0" xfId="13" applyNumberFormat="1" applyFont="1" applyAlignment="1"/>
    <xf numFmtId="0" fontId="21" fillId="11" borderId="12" xfId="0" applyFont="1" applyFill="1" applyBorder="1" applyAlignment="1">
      <alignment vertical="center" wrapText="1"/>
    </xf>
    <xf numFmtId="0" fontId="21" fillId="11" borderId="5" xfId="0" applyFont="1" applyFill="1" applyBorder="1" applyAlignment="1">
      <alignment vertical="center" wrapText="1"/>
    </xf>
    <xf numFmtId="0" fontId="21" fillId="11" borderId="13" xfId="0" applyFont="1" applyFill="1" applyBorder="1" applyAlignment="1">
      <alignment vertical="center" wrapText="1"/>
    </xf>
    <xf numFmtId="10" fontId="16" fillId="12" borderId="9" xfId="10" applyNumberFormat="1" applyFont="1" applyFill="1" applyBorder="1" applyAlignment="1">
      <alignment horizontal="center" vertical="center" wrapText="1"/>
    </xf>
    <xf numFmtId="49" fontId="16" fillId="7" borderId="1" xfId="0" applyNumberFormat="1" applyFont="1" applyFill="1" applyBorder="1" applyAlignment="1">
      <alignment horizontal="center" vertical="center" wrapText="1"/>
    </xf>
    <xf numFmtId="3" fontId="28" fillId="9" borderId="1" xfId="0" applyNumberFormat="1" applyFont="1" applyFill="1" applyBorder="1" applyAlignment="1">
      <alignment vertical="center" wrapText="1"/>
    </xf>
    <xf numFmtId="3" fontId="16" fillId="0" borderId="0" xfId="0" applyNumberFormat="1" applyFont="1"/>
    <xf numFmtId="3" fontId="21" fillId="9" borderId="1" xfId="11" applyNumberFormat="1" applyFont="1" applyFill="1" applyBorder="1" applyAlignment="1">
      <alignment horizontal="center" wrapText="1"/>
    </xf>
    <xf numFmtId="171" fontId="16" fillId="12" borderId="9" xfId="0" applyNumberFormat="1" applyFont="1" applyFill="1" applyBorder="1" applyAlignment="1">
      <alignment horizontal="center" vertical="center" wrapText="1"/>
    </xf>
    <xf numFmtId="10" fontId="16" fillId="0" borderId="1" xfId="0" applyNumberFormat="1" applyFont="1" applyBorder="1" applyAlignment="1">
      <alignment horizontal="center" vertical="center"/>
    </xf>
    <xf numFmtId="171" fontId="16" fillId="0" borderId="9" xfId="0" applyNumberFormat="1" applyFont="1" applyBorder="1" applyAlignment="1">
      <alignment horizontal="center" vertical="center" wrapText="1"/>
    </xf>
    <xf numFmtId="171" fontId="21" fillId="12" borderId="9" xfId="0" applyNumberFormat="1" applyFont="1" applyFill="1" applyBorder="1" applyAlignment="1">
      <alignment horizontal="center" vertical="center" wrapText="1"/>
    </xf>
    <xf numFmtId="169" fontId="21" fillId="12" borderId="9" xfId="0" applyNumberFormat="1" applyFont="1" applyFill="1" applyBorder="1" applyAlignment="1">
      <alignment horizontal="center" vertical="center" wrapText="1"/>
    </xf>
    <xf numFmtId="10" fontId="21" fillId="12" borderId="9" xfId="10" applyNumberFormat="1" applyFont="1" applyFill="1" applyBorder="1" applyAlignment="1">
      <alignment horizontal="center" vertical="center" wrapText="1"/>
    </xf>
    <xf numFmtId="166" fontId="0" fillId="0" borderId="0" xfId="0" applyNumberFormat="1"/>
    <xf numFmtId="3" fontId="57" fillId="0" borderId="0" xfId="0" applyNumberFormat="1" applyFont="1" applyAlignment="1">
      <alignment vertical="center" wrapText="1"/>
    </xf>
    <xf numFmtId="10" fontId="16" fillId="0" borderId="9" xfId="10" applyNumberFormat="1" applyFont="1" applyFill="1" applyBorder="1" applyAlignment="1">
      <alignment horizontal="center" vertical="center" wrapText="1"/>
    </xf>
    <xf numFmtId="10" fontId="0" fillId="0" borderId="0" xfId="0" applyNumberFormat="1"/>
    <xf numFmtId="168" fontId="0" fillId="12" borderId="0" xfId="0" applyNumberFormat="1" applyFill="1"/>
    <xf numFmtId="0" fontId="32" fillId="0" borderId="1" xfId="0" applyFont="1" applyBorder="1" applyAlignment="1">
      <alignment vertical="center"/>
    </xf>
    <xf numFmtId="0" fontId="32" fillId="0" borderId="1" xfId="0" applyFont="1" applyBorder="1" applyAlignment="1">
      <alignment horizontal="center" vertical="center" wrapText="1"/>
    </xf>
    <xf numFmtId="0" fontId="18" fillId="0" borderId="0" xfId="0" applyFont="1" applyAlignment="1">
      <alignment vertical="center" wrapText="1"/>
    </xf>
    <xf numFmtId="0" fontId="25" fillId="0" borderId="1" xfId="25" applyFill="1" applyBorder="1" applyAlignment="1">
      <alignment horizontal="center" vertical="center" wrapText="1"/>
    </xf>
    <xf numFmtId="3" fontId="0" fillId="11" borderId="9" xfId="0" applyNumberFormat="1" applyFill="1" applyBorder="1" applyAlignment="1">
      <alignment vertical="center" wrapText="1"/>
    </xf>
    <xf numFmtId="3" fontId="0" fillId="11" borderId="1" xfId="0" applyNumberFormat="1" applyFill="1" applyBorder="1" applyAlignment="1">
      <alignment vertical="center" wrapText="1"/>
    </xf>
    <xf numFmtId="0" fontId="0" fillId="0" borderId="1" xfId="0" applyBorder="1" applyAlignment="1">
      <alignment horizontal="center" vertical="top" wrapText="1"/>
    </xf>
    <xf numFmtId="9" fontId="21" fillId="8" borderId="9" xfId="10" applyFont="1" applyFill="1" applyBorder="1" applyAlignment="1">
      <alignment horizontal="center" vertical="center" wrapText="1"/>
    </xf>
    <xf numFmtId="10" fontId="15" fillId="0" borderId="9" xfId="10" applyNumberFormat="1" applyFont="1" applyFill="1" applyBorder="1" applyAlignment="1">
      <alignment horizontal="center" vertical="center" wrapText="1"/>
    </xf>
    <xf numFmtId="170" fontId="16" fillId="9" borderId="9" xfId="20" applyNumberFormat="1" applyFont="1" applyFill="1" applyBorder="1" applyAlignment="1">
      <alignment vertical="center" wrapText="1"/>
    </xf>
    <xf numFmtId="171" fontId="21" fillId="0" borderId="9" xfId="0" applyNumberFormat="1" applyFont="1" applyBorder="1" applyAlignment="1">
      <alignment horizontal="center" vertical="center" wrapText="1"/>
    </xf>
    <xf numFmtId="171" fontId="0" fillId="7" borderId="1" xfId="0" applyNumberFormat="1" applyFill="1" applyBorder="1" applyAlignment="1" applyProtection="1">
      <alignment horizontal="center" vertical="center" wrapText="1"/>
      <protection locked="0"/>
    </xf>
    <xf numFmtId="171" fontId="15" fillId="7" borderId="1" xfId="0" applyNumberFormat="1" applyFont="1" applyFill="1" applyBorder="1" applyAlignment="1" applyProtection="1">
      <alignment horizontal="center" vertical="center" wrapText="1"/>
      <protection locked="0"/>
    </xf>
    <xf numFmtId="3" fontId="16" fillId="0" borderId="1" xfId="0" applyNumberFormat="1" applyFont="1" applyBorder="1" applyAlignment="1">
      <alignment horizontal="center"/>
    </xf>
    <xf numFmtId="3" fontId="90" fillId="0" borderId="0" xfId="0" applyNumberFormat="1" applyFont="1" applyAlignment="1">
      <alignment horizontal="center"/>
    </xf>
    <xf numFmtId="0" fontId="16" fillId="9" borderId="1" xfId="11" applyFont="1" applyFill="1" applyBorder="1" applyAlignment="1">
      <alignment horizontal="center" wrapText="1"/>
    </xf>
    <xf numFmtId="10" fontId="0" fillId="0" borderId="1" xfId="0" applyNumberFormat="1" applyBorder="1" applyAlignment="1">
      <alignment horizontal="center" vertical="center" wrapText="1"/>
    </xf>
    <xf numFmtId="10" fontId="16" fillId="0" borderId="2" xfId="0" applyNumberFormat="1" applyFont="1" applyBorder="1" applyAlignment="1">
      <alignment horizontal="center" vertical="center" wrapText="1"/>
    </xf>
    <xf numFmtId="0" fontId="16" fillId="0" borderId="1" xfId="3" quotePrefix="1" applyFont="1" applyBorder="1" applyAlignment="1">
      <alignment horizontal="center" vertical="center" wrapText="1"/>
    </xf>
    <xf numFmtId="9" fontId="28" fillId="17" borderId="30" xfId="13" applyNumberFormat="1" applyFont="1" applyFill="1" applyBorder="1" applyAlignment="1">
      <alignment horizontal="center" vertical="center" wrapText="1"/>
    </xf>
    <xf numFmtId="9" fontId="28" fillId="17" borderId="31" xfId="13" applyNumberFormat="1" applyFont="1" applyFill="1" applyBorder="1" applyAlignment="1">
      <alignment horizontal="center" vertical="center" wrapText="1"/>
    </xf>
    <xf numFmtId="0" fontId="21" fillId="0" borderId="0" xfId="13" applyFont="1" applyAlignment="1">
      <alignment vertical="center"/>
    </xf>
    <xf numFmtId="3" fontId="28" fillId="17" borderId="30" xfId="13" applyNumberFormat="1" applyFont="1" applyFill="1" applyBorder="1" applyAlignment="1">
      <alignment horizontal="center" vertical="center" wrapText="1"/>
    </xf>
    <xf numFmtId="3" fontId="29" fillId="17" borderId="30" xfId="13" applyNumberFormat="1" applyFont="1" applyFill="1" applyBorder="1" applyAlignment="1">
      <alignment horizontal="center" vertical="center" wrapText="1"/>
    </xf>
    <xf numFmtId="10" fontId="16" fillId="0" borderId="9" xfId="10" applyNumberFormat="1" applyFont="1" applyBorder="1" applyAlignment="1">
      <alignment horizontal="center" vertical="center" wrapText="1"/>
    </xf>
    <xf numFmtId="3" fontId="92" fillId="0" borderId="1" xfId="0" applyNumberFormat="1" applyFont="1" applyBorder="1" applyAlignment="1">
      <alignment horizontal="center" wrapText="1"/>
    </xf>
    <xf numFmtId="3" fontId="92" fillId="0" borderId="9" xfId="0" applyNumberFormat="1" applyFont="1" applyBorder="1" applyAlignment="1">
      <alignment horizontal="center" wrapText="1"/>
    </xf>
    <xf numFmtId="0" fontId="92" fillId="0" borderId="9" xfId="0" applyFont="1" applyBorder="1" applyAlignment="1">
      <alignment horizontal="center" wrapText="1"/>
    </xf>
    <xf numFmtId="3" fontId="92" fillId="0" borderId="4" xfId="0" applyNumberFormat="1" applyFont="1" applyBorder="1" applyAlignment="1">
      <alignment horizontal="center" wrapText="1"/>
    </xf>
    <xf numFmtId="0" fontId="92" fillId="0" borderId="4" xfId="0" applyFont="1" applyBorder="1" applyAlignment="1">
      <alignment horizontal="center" wrapText="1"/>
    </xf>
    <xf numFmtId="0" fontId="88" fillId="12" borderId="9" xfId="0" applyFont="1" applyFill="1" applyBorder="1" applyAlignment="1">
      <alignment horizontal="left" vertical="center" wrapText="1" indent="3"/>
    </xf>
    <xf numFmtId="3" fontId="16" fillId="2" borderId="0" xfId="2" applyNumberFormat="1" applyFont="1" applyFill="1" applyAlignment="1">
      <alignment vertical="top"/>
    </xf>
    <xf numFmtId="10" fontId="16" fillId="2" borderId="0" xfId="10" applyNumberFormat="1" applyFont="1" applyFill="1" applyAlignment="1">
      <alignment vertical="top"/>
    </xf>
    <xf numFmtId="3" fontId="0" fillId="0" borderId="0" xfId="0" applyNumberFormat="1"/>
    <xf numFmtId="3" fontId="28" fillId="18" borderId="1" xfId="0" applyNumberFormat="1" applyFont="1" applyFill="1" applyBorder="1" applyAlignment="1">
      <alignment horizontal="center" wrapText="1"/>
    </xf>
    <xf numFmtId="10" fontId="0" fillId="0" borderId="0" xfId="10" applyNumberFormat="1" applyFont="1"/>
    <xf numFmtId="1" fontId="16" fillId="0" borderId="0" xfId="2" applyNumberFormat="1" applyFont="1">
      <alignment vertical="center"/>
    </xf>
    <xf numFmtId="1" fontId="16" fillId="2" borderId="0" xfId="2" applyNumberFormat="1" applyFont="1" applyFill="1" applyAlignment="1">
      <alignment vertical="top"/>
    </xf>
    <xf numFmtId="10" fontId="15" fillId="8" borderId="1" xfId="0" applyNumberFormat="1" applyFont="1" applyFill="1" applyBorder="1" applyAlignment="1">
      <alignment horizontal="center" vertical="center" wrapText="1"/>
    </xf>
    <xf numFmtId="1" fontId="0" fillId="0" borderId="0" xfId="0" applyNumberFormat="1"/>
    <xf numFmtId="169" fontId="16" fillId="0" borderId="1" xfId="0" applyNumberFormat="1" applyFont="1" applyBorder="1" applyAlignment="1">
      <alignment horizontal="center"/>
    </xf>
    <xf numFmtId="169" fontId="16" fillId="11" borderId="1" xfId="0" applyNumberFormat="1" applyFont="1" applyFill="1" applyBorder="1" applyAlignment="1">
      <alignment horizontal="center"/>
    </xf>
    <xf numFmtId="169" fontId="16" fillId="20" borderId="1" xfId="0" applyNumberFormat="1" applyFont="1" applyFill="1" applyBorder="1" applyAlignment="1">
      <alignment horizontal="center"/>
    </xf>
    <xf numFmtId="169" fontId="90" fillId="0" borderId="0" xfId="0" applyNumberFormat="1" applyFont="1" applyAlignment="1">
      <alignment horizontal="center"/>
    </xf>
    <xf numFmtId="169" fontId="90" fillId="0" borderId="36" xfId="0" applyNumberFormat="1" applyFont="1" applyBorder="1" applyAlignment="1">
      <alignment horizontal="center"/>
    </xf>
    <xf numFmtId="169" fontId="92" fillId="0" borderId="36" xfId="0" applyNumberFormat="1" applyFont="1" applyBorder="1" applyAlignment="1">
      <alignment horizontal="center"/>
    </xf>
    <xf numFmtId="169" fontId="21" fillId="0" borderId="1" xfId="0" applyNumberFormat="1" applyFont="1" applyBorder="1" applyAlignment="1">
      <alignment horizontal="center"/>
    </xf>
    <xf numFmtId="168" fontId="92" fillId="7" borderId="36" xfId="0" applyNumberFormat="1" applyFont="1" applyFill="1" applyBorder="1" applyAlignment="1">
      <alignment horizontal="center"/>
    </xf>
    <xf numFmtId="168" fontId="90" fillId="7" borderId="36" xfId="0" applyNumberFormat="1" applyFont="1" applyFill="1" applyBorder="1" applyAlignment="1">
      <alignment horizontal="center"/>
    </xf>
    <xf numFmtId="168" fontId="0" fillId="0" borderId="0" xfId="0" applyNumberFormat="1" applyAlignment="1">
      <alignment horizontal="center"/>
    </xf>
    <xf numFmtId="167" fontId="0" fillId="11" borderId="8" xfId="0" applyNumberFormat="1" applyFill="1" applyBorder="1" applyAlignment="1">
      <alignment horizontal="center" vertical="center" wrapText="1"/>
    </xf>
    <xf numFmtId="4" fontId="15" fillId="0" borderId="0" xfId="0" applyNumberFormat="1" applyFont="1" applyAlignment="1">
      <alignment wrapText="1"/>
    </xf>
    <xf numFmtId="171" fontId="0" fillId="0" borderId="0" xfId="0" applyNumberFormat="1"/>
    <xf numFmtId="171" fontId="16" fillId="0" borderId="0" xfId="0" applyNumberFormat="1" applyFont="1"/>
    <xf numFmtId="3" fontId="28" fillId="0" borderId="1" xfId="0" applyNumberFormat="1" applyFont="1" applyBorder="1" applyAlignment="1">
      <alignment horizontal="center" vertical="center" wrapText="1"/>
    </xf>
    <xf numFmtId="14" fontId="16" fillId="0" borderId="1" xfId="0" applyNumberFormat="1" applyFont="1" applyBorder="1" applyAlignment="1">
      <alignment horizontal="center" vertical="center" wrapText="1"/>
    </xf>
    <xf numFmtId="10" fontId="0" fillId="0" borderId="9" xfId="10" applyNumberFormat="1" applyFont="1" applyFill="1" applyBorder="1" applyAlignment="1">
      <alignment horizontal="center" vertical="center" wrapText="1"/>
    </xf>
    <xf numFmtId="10" fontId="21" fillId="0" borderId="9" xfId="0" applyNumberFormat="1" applyFont="1" applyBorder="1" applyAlignment="1">
      <alignment horizontal="center" vertical="center" wrapText="1"/>
    </xf>
    <xf numFmtId="168" fontId="16" fillId="0" borderId="9" xfId="0" applyNumberFormat="1" applyFont="1" applyBorder="1" applyAlignment="1">
      <alignment horizontal="center" vertical="center" wrapText="1"/>
    </xf>
    <xf numFmtId="10" fontId="16" fillId="0" borderId="0" xfId="13" applyNumberFormat="1" applyFont="1" applyAlignment="1"/>
    <xf numFmtId="173" fontId="28" fillId="10" borderId="1" xfId="0" applyNumberFormat="1" applyFont="1" applyFill="1" applyBorder="1" applyAlignment="1">
      <alignment horizontal="center" vertical="center" wrapText="1"/>
    </xf>
    <xf numFmtId="173" fontId="27" fillId="10" borderId="1" xfId="0" applyNumberFormat="1" applyFont="1" applyFill="1" applyBorder="1" applyAlignment="1">
      <alignment horizontal="center" vertical="center" wrapText="1"/>
    </xf>
    <xf numFmtId="3" fontId="0" fillId="0" borderId="0" xfId="0" applyNumberFormat="1" applyAlignment="1">
      <alignment horizontal="center"/>
    </xf>
    <xf numFmtId="0" fontId="0" fillId="0" borderId="0" xfId="0" applyAlignment="1">
      <alignment horizontal="left"/>
    </xf>
    <xf numFmtId="10" fontId="0" fillId="0" borderId="0" xfId="0" applyNumberFormat="1" applyAlignment="1">
      <alignment horizontal="center"/>
    </xf>
    <xf numFmtId="168" fontId="0" fillId="6" borderId="1" xfId="0" applyNumberFormat="1" applyFill="1" applyBorder="1" applyAlignment="1">
      <alignment horizontal="center" vertical="center" wrapText="1"/>
    </xf>
    <xf numFmtId="0" fontId="88" fillId="0" borderId="0" xfId="0" applyFont="1" applyAlignment="1">
      <alignment wrapText="1"/>
    </xf>
    <xf numFmtId="0" fontId="93" fillId="18" borderId="0" xfId="0" applyFont="1" applyFill="1"/>
    <xf numFmtId="0" fontId="94" fillId="18" borderId="0" xfId="0" applyFont="1" applyFill="1"/>
    <xf numFmtId="0" fontId="93" fillId="18" borderId="1" xfId="0" applyFont="1" applyFill="1" applyBorder="1"/>
    <xf numFmtId="0" fontId="95" fillId="18" borderId="0" xfId="0" applyFont="1" applyFill="1"/>
    <xf numFmtId="0" fontId="88" fillId="18" borderId="0" xfId="0" applyFont="1" applyFill="1"/>
    <xf numFmtId="0" fontId="89" fillId="18" borderId="8" xfId="0" applyFont="1" applyFill="1" applyBorder="1" applyAlignment="1">
      <alignment wrapText="1"/>
    </xf>
    <xf numFmtId="0" fontId="89" fillId="18" borderId="9" xfId="0" applyFont="1" applyFill="1" applyBorder="1" applyAlignment="1">
      <alignment wrapText="1"/>
    </xf>
    <xf numFmtId="0" fontId="97" fillId="18" borderId="4" xfId="0" applyFont="1" applyFill="1" applyBorder="1" applyAlignment="1">
      <alignment wrapText="1"/>
    </xf>
    <xf numFmtId="0" fontId="88" fillId="18" borderId="4" xfId="0" applyFont="1" applyFill="1" applyBorder="1"/>
    <xf numFmtId="0" fontId="97" fillId="18" borderId="4" xfId="0" applyFont="1" applyFill="1" applyBorder="1"/>
    <xf numFmtId="0" fontId="98" fillId="18" borderId="0" xfId="0" applyFont="1" applyFill="1"/>
    <xf numFmtId="0" fontId="90" fillId="18" borderId="4" xfId="0" applyFont="1" applyFill="1" applyBorder="1"/>
    <xf numFmtId="0" fontId="90" fillId="18" borderId="0" xfId="0" applyFont="1" applyFill="1"/>
    <xf numFmtId="0" fontId="92" fillId="18" borderId="4" xfId="0" applyFont="1" applyFill="1" applyBorder="1" applyAlignment="1">
      <alignment wrapText="1"/>
    </xf>
    <xf numFmtId="0" fontId="90" fillId="18" borderId="4" xfId="0" applyFont="1" applyFill="1" applyBorder="1" applyAlignment="1">
      <alignment wrapText="1"/>
    </xf>
    <xf numFmtId="0" fontId="88" fillId="18" borderId="0" xfId="0" applyFont="1" applyFill="1" applyAlignment="1">
      <alignment wrapText="1"/>
    </xf>
    <xf numFmtId="0" fontId="93" fillId="18" borderId="0" xfId="0" applyFont="1" applyFill="1" applyAlignment="1">
      <alignment horizontal="left"/>
    </xf>
    <xf numFmtId="0" fontId="88" fillId="18" borderId="0" xfId="0" applyFont="1" applyFill="1" applyAlignment="1">
      <alignment horizontal="left"/>
    </xf>
    <xf numFmtId="0" fontId="88" fillId="18" borderId="1" xfId="0" applyFont="1" applyFill="1" applyBorder="1" applyAlignment="1">
      <alignment horizontal="left"/>
    </xf>
    <xf numFmtId="0" fontId="88" fillId="18" borderId="6" xfId="0" applyFont="1" applyFill="1" applyBorder="1" applyAlignment="1">
      <alignment horizontal="left"/>
    </xf>
    <xf numFmtId="0" fontId="88" fillId="18" borderId="0" xfId="0" applyFont="1" applyFill="1" applyAlignment="1">
      <alignment horizontal="center"/>
    </xf>
    <xf numFmtId="0" fontId="88" fillId="18" borderId="9" xfId="0" applyFont="1" applyFill="1" applyBorder="1" applyAlignment="1">
      <alignment horizontal="center"/>
    </xf>
    <xf numFmtId="0" fontId="94" fillId="18" borderId="0" xfId="0" applyFont="1" applyFill="1" applyAlignment="1">
      <alignment horizontal="center"/>
    </xf>
    <xf numFmtId="0" fontId="88" fillId="18" borderId="5" xfId="0" applyFont="1" applyFill="1" applyBorder="1" applyAlignment="1">
      <alignment wrapText="1"/>
    </xf>
    <xf numFmtId="0" fontId="88" fillId="18" borderId="4" xfId="0" applyFont="1" applyFill="1" applyBorder="1" applyAlignment="1">
      <alignment wrapText="1"/>
    </xf>
    <xf numFmtId="0" fontId="88" fillId="21" borderId="4" xfId="0" applyFont="1" applyFill="1" applyBorder="1" applyAlignment="1">
      <alignment wrapText="1"/>
    </xf>
    <xf numFmtId="0" fontId="88" fillId="18" borderId="1" xfId="0" applyFont="1" applyFill="1" applyBorder="1" applyAlignment="1">
      <alignment horizontal="center"/>
    </xf>
    <xf numFmtId="0" fontId="99" fillId="18" borderId="0" xfId="0" applyFont="1" applyFill="1"/>
    <xf numFmtId="0" fontId="100" fillId="18" borderId="6" xfId="0" applyFont="1" applyFill="1" applyBorder="1"/>
    <xf numFmtId="0" fontId="100" fillId="18" borderId="4" xfId="0" applyFont="1" applyFill="1" applyBorder="1"/>
    <xf numFmtId="0" fontId="100" fillId="18" borderId="0" xfId="0" applyFont="1" applyFill="1"/>
    <xf numFmtId="0" fontId="90" fillId="0" borderId="4" xfId="0" applyFont="1" applyBorder="1" applyAlignment="1">
      <alignment wrapText="1"/>
    </xf>
    <xf numFmtId="0" fontId="90" fillId="18" borderId="0" xfId="0" applyFont="1" applyFill="1" applyAlignment="1">
      <alignment horizontal="left"/>
    </xf>
    <xf numFmtId="0" fontId="95" fillId="18" borderId="0" xfId="0" applyFont="1" applyFill="1" applyAlignment="1">
      <alignment horizontal="left"/>
    </xf>
    <xf numFmtId="0" fontId="100" fillId="18" borderId="0" xfId="0" applyFont="1" applyFill="1" applyAlignment="1">
      <alignment horizontal="left"/>
    </xf>
    <xf numFmtId="0" fontId="90" fillId="18" borderId="8" xfId="0" applyFont="1" applyFill="1" applyBorder="1" applyAlignment="1">
      <alignment horizontal="left"/>
    </xf>
    <xf numFmtId="0" fontId="90" fillId="18" borderId="5" xfId="0" applyFont="1" applyFill="1" applyBorder="1" applyAlignment="1">
      <alignment wrapText="1"/>
    </xf>
    <xf numFmtId="0" fontId="90" fillId="18" borderId="13" xfId="0" applyFont="1" applyFill="1" applyBorder="1" applyAlignment="1">
      <alignment wrapText="1"/>
    </xf>
    <xf numFmtId="0" fontId="90" fillId="18" borderId="9" xfId="0" applyFont="1" applyFill="1" applyBorder="1" applyAlignment="1">
      <alignment wrapText="1"/>
    </xf>
    <xf numFmtId="0" fontId="90" fillId="18" borderId="1" xfId="0" applyFont="1" applyFill="1" applyBorder="1" applyAlignment="1">
      <alignment horizontal="left"/>
    </xf>
    <xf numFmtId="0" fontId="90" fillId="18" borderId="0" xfId="0" applyFont="1" applyFill="1" applyAlignment="1">
      <alignment horizontal="center"/>
    </xf>
    <xf numFmtId="0" fontId="90" fillId="18" borderId="1" xfId="0" applyFont="1" applyFill="1" applyBorder="1" applyAlignment="1">
      <alignment horizontal="center"/>
    </xf>
    <xf numFmtId="0" fontId="90" fillId="18" borderId="9" xfId="0" applyFont="1" applyFill="1" applyBorder="1" applyAlignment="1">
      <alignment horizontal="center"/>
    </xf>
    <xf numFmtId="0" fontId="90" fillId="0" borderId="0" xfId="0" applyFont="1" applyAlignment="1">
      <alignment horizontal="center"/>
    </xf>
    <xf numFmtId="0" fontId="90" fillId="0" borderId="4" xfId="0" applyFont="1" applyBorder="1" applyAlignment="1">
      <alignment horizontal="center" vertical="center" wrapText="1"/>
    </xf>
    <xf numFmtId="0" fontId="90" fillId="0" borderId="0" xfId="0" applyFont="1" applyAlignment="1">
      <alignment horizontal="center" vertical="center"/>
    </xf>
    <xf numFmtId="0" fontId="100" fillId="18" borderId="1" xfId="0" applyFont="1" applyFill="1" applyBorder="1" applyAlignment="1">
      <alignment vertical="center"/>
    </xf>
    <xf numFmtId="0" fontId="90" fillId="18" borderId="0" xfId="0" applyFont="1" applyFill="1" applyAlignment="1">
      <alignment horizontal="center" vertical="center"/>
    </xf>
    <xf numFmtId="0" fontId="90" fillId="18" borderId="6" xfId="0" applyFont="1" applyFill="1" applyBorder="1" applyAlignment="1">
      <alignment horizontal="center" vertical="center" wrapText="1"/>
    </xf>
    <xf numFmtId="0" fontId="90" fillId="18" borderId="4" xfId="0" applyFont="1" applyFill="1" applyBorder="1" applyAlignment="1">
      <alignment horizontal="center" vertical="center" wrapText="1"/>
    </xf>
    <xf numFmtId="0" fontId="88" fillId="18" borderId="0" xfId="0" applyFont="1" applyFill="1" applyAlignment="1">
      <alignment horizontal="center" vertical="center"/>
    </xf>
    <xf numFmtId="0" fontId="89" fillId="18" borderId="24" xfId="0" applyFont="1" applyFill="1" applyBorder="1" applyAlignment="1">
      <alignment horizontal="center" vertical="center" wrapText="1"/>
    </xf>
    <xf numFmtId="0" fontId="96" fillId="18" borderId="0" xfId="0" applyFont="1" applyFill="1" applyAlignment="1">
      <alignment horizontal="center" vertical="center" wrapText="1"/>
    </xf>
    <xf numFmtId="0" fontId="88" fillId="18" borderId="8" xfId="0" applyFont="1" applyFill="1" applyBorder="1" applyAlignment="1">
      <alignment horizontal="center" vertical="center" wrapText="1"/>
    </xf>
    <xf numFmtId="0" fontId="88" fillId="18" borderId="13" xfId="0" applyFont="1" applyFill="1" applyBorder="1" applyAlignment="1">
      <alignment horizontal="center" vertical="center" wrapText="1"/>
    </xf>
    <xf numFmtId="0" fontId="88" fillId="18" borderId="12" xfId="0" applyFont="1" applyFill="1" applyBorder="1" applyAlignment="1">
      <alignment horizontal="center" vertical="center" wrapText="1"/>
    </xf>
    <xf numFmtId="0" fontId="88" fillId="18" borderId="11" xfId="0" applyFont="1" applyFill="1" applyBorder="1" applyAlignment="1">
      <alignment horizontal="center" vertical="center" wrapText="1"/>
    </xf>
    <xf numFmtId="0" fontId="88" fillId="18" borderId="24" xfId="0" applyFont="1" applyFill="1" applyBorder="1" applyAlignment="1">
      <alignment horizontal="center" vertical="center" wrapText="1"/>
    </xf>
    <xf numFmtId="0" fontId="96" fillId="18" borderId="5" xfId="0" applyFont="1" applyFill="1" applyBorder="1" applyAlignment="1">
      <alignment horizontal="center" vertical="center" wrapText="1"/>
    </xf>
    <xf numFmtId="0" fontId="88" fillId="18" borderId="0" xfId="0" applyFont="1" applyFill="1" applyAlignment="1">
      <alignment vertical="center"/>
    </xf>
    <xf numFmtId="0" fontId="88" fillId="18" borderId="0" xfId="0" applyFont="1" applyFill="1" applyAlignment="1">
      <alignment horizontal="left" vertical="center"/>
    </xf>
    <xf numFmtId="0" fontId="88" fillId="18" borderId="4" xfId="0" applyFont="1" applyFill="1" applyBorder="1" applyAlignment="1">
      <alignment vertical="center" wrapText="1"/>
    </xf>
    <xf numFmtId="0" fontId="88" fillId="18" borderId="4" xfId="0" applyFont="1" applyFill="1" applyBorder="1" applyAlignment="1">
      <alignment horizontal="center" vertical="center" wrapText="1"/>
    </xf>
    <xf numFmtId="0" fontId="88" fillId="18" borderId="0" xfId="0" applyFont="1" applyFill="1" applyAlignment="1">
      <alignment vertical="center" wrapText="1"/>
    </xf>
    <xf numFmtId="0" fontId="88" fillId="18" borderId="9" xfId="0" applyFont="1" applyFill="1" applyBorder="1" applyAlignment="1">
      <alignment horizontal="center" vertical="center" wrapText="1"/>
    </xf>
    <xf numFmtId="0" fontId="90" fillId="0" borderId="9" xfId="0" applyFont="1" applyBorder="1" applyAlignment="1">
      <alignment horizontal="center"/>
    </xf>
    <xf numFmtId="0" fontId="90" fillId="18" borderId="5" xfId="0" applyFont="1" applyFill="1" applyBorder="1" applyAlignment="1">
      <alignment horizontal="center" wrapText="1"/>
    </xf>
    <xf numFmtId="0" fontId="95" fillId="18" borderId="0" xfId="0" applyFont="1" applyFill="1" applyAlignment="1">
      <alignment horizontal="center"/>
    </xf>
    <xf numFmtId="0" fontId="90" fillId="0" borderId="5" xfId="0" applyFont="1" applyBorder="1" applyAlignment="1">
      <alignment horizontal="center" vertical="center" wrapText="1"/>
    </xf>
    <xf numFmtId="0" fontId="90" fillId="18" borderId="5" xfId="0" applyFont="1" applyFill="1" applyBorder="1" applyAlignment="1">
      <alignment horizontal="center" vertical="center" wrapText="1"/>
    </xf>
    <xf numFmtId="0" fontId="101" fillId="18" borderId="0" xfId="0" applyFont="1" applyFill="1" applyAlignment="1">
      <alignment horizontal="left"/>
    </xf>
    <xf numFmtId="0" fontId="54" fillId="0" borderId="0" xfId="0" applyFont="1" applyAlignment="1">
      <alignment horizontal="left"/>
    </xf>
    <xf numFmtId="0" fontId="88" fillId="0" borderId="9" xfId="0" applyFont="1" applyBorder="1" applyAlignment="1">
      <alignment horizontal="center" wrapText="1"/>
    </xf>
    <xf numFmtId="0" fontId="92" fillId="18" borderId="1" xfId="0" applyFont="1" applyFill="1" applyBorder="1"/>
    <xf numFmtId="0" fontId="92" fillId="18" borderId="6" xfId="0" applyFont="1" applyFill="1" applyBorder="1"/>
    <xf numFmtId="0" fontId="92" fillId="18" borderId="4" xfId="0" applyFont="1" applyFill="1" applyBorder="1"/>
    <xf numFmtId="0" fontId="103" fillId="18" borderId="0" xfId="0" applyFont="1" applyFill="1"/>
    <xf numFmtId="0" fontId="92" fillId="18" borderId="4" xfId="0" applyFont="1" applyFill="1" applyBorder="1" applyAlignment="1">
      <alignment horizontal="center" vertical="center"/>
    </xf>
    <xf numFmtId="0" fontId="92" fillId="18" borderId="4" xfId="0" applyFont="1" applyFill="1" applyBorder="1" applyAlignment="1">
      <alignment horizontal="center" vertical="center" wrapText="1"/>
    </xf>
    <xf numFmtId="0" fontId="90" fillId="18" borderId="0" xfId="0" applyFont="1" applyFill="1" applyAlignment="1">
      <alignment wrapText="1"/>
    </xf>
    <xf numFmtId="0" fontId="90" fillId="0" borderId="0" xfId="0" applyFont="1" applyAlignment="1">
      <alignment wrapText="1"/>
    </xf>
    <xf numFmtId="0" fontId="90" fillId="23" borderId="2" xfId="0" applyFont="1" applyFill="1" applyBorder="1" applyAlignment="1">
      <alignment wrapText="1"/>
    </xf>
    <xf numFmtId="0" fontId="92" fillId="23" borderId="10" xfId="0" applyFont="1" applyFill="1" applyBorder="1" applyAlignment="1">
      <alignment wrapText="1"/>
    </xf>
    <xf numFmtId="0" fontId="90" fillId="23" borderId="10" xfId="0" applyFont="1" applyFill="1" applyBorder="1" applyAlignment="1">
      <alignment wrapText="1"/>
    </xf>
    <xf numFmtId="0" fontId="92" fillId="0" borderId="4" xfId="0" applyFont="1" applyBorder="1" applyAlignment="1">
      <alignment wrapText="1"/>
    </xf>
    <xf numFmtId="0" fontId="92" fillId="23" borderId="14" xfId="0" applyFont="1" applyFill="1" applyBorder="1" applyAlignment="1">
      <alignment wrapText="1"/>
    </xf>
    <xf numFmtId="0" fontId="90" fillId="23" borderId="14" xfId="0" applyFont="1" applyFill="1" applyBorder="1" applyAlignment="1">
      <alignment wrapText="1"/>
    </xf>
    <xf numFmtId="0" fontId="90" fillId="18" borderId="6" xfId="0" applyFont="1" applyFill="1" applyBorder="1" applyAlignment="1">
      <alignment horizontal="left" wrapText="1"/>
    </xf>
    <xf numFmtId="0" fontId="90" fillId="23" borderId="7" xfId="0" applyFont="1" applyFill="1" applyBorder="1" applyAlignment="1">
      <alignment horizontal="left" wrapText="1"/>
    </xf>
    <xf numFmtId="0" fontId="88" fillId="18" borderId="6" xfId="0" applyFont="1" applyFill="1" applyBorder="1" applyAlignment="1">
      <alignment horizontal="left" wrapText="1"/>
    </xf>
    <xf numFmtId="0" fontId="98" fillId="23" borderId="7" xfId="0" applyFont="1" applyFill="1" applyBorder="1" applyAlignment="1">
      <alignment horizontal="left" wrapText="1"/>
    </xf>
    <xf numFmtId="0" fontId="90" fillId="18" borderId="0" xfId="0" applyFont="1" applyFill="1" applyAlignment="1">
      <alignment horizontal="center" wrapText="1"/>
    </xf>
    <xf numFmtId="0" fontId="90" fillId="18" borderId="9" xfId="0" applyFont="1" applyFill="1" applyBorder="1" applyAlignment="1">
      <alignment horizontal="center" wrapText="1"/>
    </xf>
    <xf numFmtId="0" fontId="90" fillId="18" borderId="0" xfId="0" applyFont="1" applyFill="1" applyAlignment="1">
      <alignment horizontal="center" vertical="center" wrapText="1"/>
    </xf>
    <xf numFmtId="0" fontId="90" fillId="18" borderId="9" xfId="0" applyFont="1" applyFill="1" applyBorder="1" applyAlignment="1">
      <alignment horizontal="center" vertical="center" wrapText="1"/>
    </xf>
    <xf numFmtId="0" fontId="90" fillId="18" borderId="13" xfId="0" applyFont="1" applyFill="1" applyBorder="1" applyAlignment="1">
      <alignment horizontal="center" vertical="center" wrapText="1"/>
    </xf>
    <xf numFmtId="0" fontId="90" fillId="23" borderId="10" xfId="0" applyFont="1" applyFill="1" applyBorder="1" applyAlignment="1">
      <alignment horizontal="center" vertical="center" wrapText="1"/>
    </xf>
    <xf numFmtId="0" fontId="90" fillId="21" borderId="4" xfId="0" applyFont="1" applyFill="1" applyBorder="1" applyAlignment="1">
      <alignment horizontal="center" vertical="center" wrapText="1"/>
    </xf>
    <xf numFmtId="0" fontId="90" fillId="23" borderId="0" xfId="0" applyFont="1" applyFill="1" applyAlignment="1">
      <alignment horizontal="center" vertical="center" wrapText="1"/>
    </xf>
    <xf numFmtId="0" fontId="90" fillId="21" borderId="1" xfId="0" applyFont="1" applyFill="1" applyBorder="1" applyAlignment="1">
      <alignment horizontal="center" vertical="center" wrapText="1"/>
    </xf>
    <xf numFmtId="0" fontId="90" fillId="21" borderId="9" xfId="0" applyFont="1" applyFill="1" applyBorder="1" applyAlignment="1">
      <alignment horizontal="center" vertical="center" wrapText="1"/>
    </xf>
    <xf numFmtId="0" fontId="90" fillId="21" borderId="6" xfId="0" applyFont="1" applyFill="1" applyBorder="1" applyAlignment="1">
      <alignment horizontal="center" vertical="center" wrapText="1"/>
    </xf>
    <xf numFmtId="0" fontId="90" fillId="23" borderId="14" xfId="0" applyFont="1" applyFill="1" applyBorder="1" applyAlignment="1">
      <alignment horizontal="center" vertical="center" wrapText="1"/>
    </xf>
    <xf numFmtId="0" fontId="94" fillId="18" borderId="4" xfId="0" applyFont="1" applyFill="1" applyBorder="1" applyAlignment="1">
      <alignment wrapText="1"/>
    </xf>
    <xf numFmtId="0" fontId="88" fillId="18" borderId="0" xfId="0" applyFont="1" applyFill="1" applyAlignment="1">
      <alignment horizontal="center" wrapText="1"/>
    </xf>
    <xf numFmtId="0" fontId="88" fillId="22" borderId="0" xfId="0" applyFont="1" applyFill="1" applyAlignment="1">
      <alignment horizontal="center" wrapText="1"/>
    </xf>
    <xf numFmtId="0" fontId="88" fillId="18" borderId="0" xfId="0" applyFont="1" applyFill="1" applyAlignment="1">
      <alignment horizontal="center" vertical="center" wrapText="1"/>
    </xf>
    <xf numFmtId="0" fontId="88" fillId="18" borderId="0" xfId="0" applyFont="1" applyFill="1" applyAlignment="1">
      <alignment horizontal="left" wrapText="1"/>
    </xf>
    <xf numFmtId="0" fontId="94" fillId="0" borderId="0" xfId="0" applyFont="1"/>
    <xf numFmtId="0" fontId="90" fillId="21" borderId="7" xfId="0" applyFont="1" applyFill="1" applyBorder="1" applyAlignment="1">
      <alignment wrapText="1"/>
    </xf>
    <xf numFmtId="0" fontId="90" fillId="23" borderId="4" xfId="0" applyFont="1" applyFill="1" applyBorder="1" applyAlignment="1">
      <alignment wrapText="1"/>
    </xf>
    <xf numFmtId="0" fontId="90" fillId="21" borderId="4" xfId="0" applyFont="1" applyFill="1" applyBorder="1" applyAlignment="1">
      <alignment wrapText="1"/>
    </xf>
    <xf numFmtId="0" fontId="92" fillId="0" borderId="0" xfId="0" applyFont="1" applyAlignment="1">
      <alignment wrapText="1"/>
    </xf>
    <xf numFmtId="0" fontId="90" fillId="18" borderId="0" xfId="0" applyFont="1" applyFill="1" applyAlignment="1">
      <alignment vertical="center" wrapText="1"/>
    </xf>
    <xf numFmtId="0" fontId="92" fillId="23" borderId="42" xfId="0" applyFont="1" applyFill="1" applyBorder="1" applyAlignment="1">
      <alignment wrapText="1"/>
    </xf>
    <xf numFmtId="0" fontId="90" fillId="23" borderId="42" xfId="0" applyFont="1" applyFill="1" applyBorder="1" applyAlignment="1">
      <alignment wrapText="1"/>
    </xf>
    <xf numFmtId="0" fontId="90" fillId="23" borderId="39" xfId="0" applyFont="1" applyFill="1" applyBorder="1" applyAlignment="1">
      <alignment wrapText="1"/>
    </xf>
    <xf numFmtId="0" fontId="90" fillId="21" borderId="51" xfId="0" applyFont="1" applyFill="1" applyBorder="1" applyAlignment="1">
      <alignment wrapText="1"/>
    </xf>
    <xf numFmtId="0" fontId="90" fillId="21" borderId="52" xfId="0" applyFont="1" applyFill="1" applyBorder="1" applyAlignment="1">
      <alignment wrapText="1"/>
    </xf>
    <xf numFmtId="168" fontId="16" fillId="0" borderId="8" xfId="0" applyNumberFormat="1" applyFont="1" applyBorder="1" applyAlignment="1">
      <alignment horizontal="center" vertical="center"/>
    </xf>
    <xf numFmtId="0" fontId="92" fillId="18" borderId="10" xfId="0" applyFont="1" applyFill="1" applyBorder="1" applyAlignment="1">
      <alignment horizontal="center" wrapText="1"/>
    </xf>
    <xf numFmtId="0" fontId="92" fillId="18" borderId="9" xfId="0" applyFont="1" applyFill="1" applyBorder="1" applyAlignment="1">
      <alignment horizontal="center" wrapText="1"/>
    </xf>
    <xf numFmtId="0" fontId="88" fillId="18" borderId="6" xfId="0" applyFont="1" applyFill="1" applyBorder="1" applyAlignment="1">
      <alignment horizontal="center" wrapText="1"/>
    </xf>
    <xf numFmtId="0" fontId="90" fillId="18" borderId="24" xfId="0" applyFont="1" applyFill="1" applyBorder="1" applyAlignment="1">
      <alignment horizontal="center" wrapText="1"/>
    </xf>
    <xf numFmtId="0" fontId="90" fillId="23" borderId="40" xfId="0" applyFont="1" applyFill="1" applyBorder="1" applyAlignment="1">
      <alignment horizontal="center" wrapText="1"/>
    </xf>
    <xf numFmtId="0" fontId="90" fillId="18" borderId="6" xfId="0" applyFont="1" applyFill="1" applyBorder="1" applyAlignment="1">
      <alignment horizontal="center" wrapText="1"/>
    </xf>
    <xf numFmtId="0" fontId="90" fillId="23" borderId="7" xfId="0" applyFont="1" applyFill="1" applyBorder="1" applyAlignment="1">
      <alignment horizontal="center" wrapText="1"/>
    </xf>
    <xf numFmtId="0" fontId="92" fillId="0" borderId="5" xfId="0" applyFont="1" applyBorder="1" applyAlignment="1">
      <alignment wrapText="1"/>
    </xf>
    <xf numFmtId="0" fontId="89" fillId="18" borderId="0" xfId="0" applyFont="1" applyFill="1"/>
    <xf numFmtId="172" fontId="16" fillId="0" borderId="1" xfId="0" applyNumberFormat="1" applyFont="1" applyBorder="1" applyAlignment="1">
      <alignment horizontal="center" vertical="center"/>
    </xf>
    <xf numFmtId="9" fontId="16" fillId="0" borderId="1" xfId="10" applyFont="1" applyBorder="1" applyAlignment="1">
      <alignment horizontal="center" vertical="center"/>
    </xf>
    <xf numFmtId="0" fontId="0" fillId="0" borderId="0" xfId="0" applyAlignment="1">
      <alignment vertical="top"/>
    </xf>
    <xf numFmtId="168" fontId="88" fillId="18" borderId="0" xfId="0" applyNumberFormat="1" applyFont="1" applyFill="1"/>
    <xf numFmtId="168" fontId="89" fillId="18" borderId="0" xfId="0" applyNumberFormat="1" applyFont="1" applyFill="1"/>
    <xf numFmtId="0" fontId="89" fillId="18" borderId="6" xfId="0" applyFont="1" applyFill="1" applyBorder="1" applyAlignment="1">
      <alignment horizontal="left"/>
    </xf>
    <xf numFmtId="168" fontId="35" fillId="0" borderId="0" xfId="0" applyNumberFormat="1" applyFont="1"/>
    <xf numFmtId="10" fontId="35" fillId="0" borderId="0" xfId="0" applyNumberFormat="1" applyFont="1"/>
    <xf numFmtId="174" fontId="35" fillId="0" borderId="0" xfId="0" applyNumberFormat="1" applyFont="1"/>
    <xf numFmtId="169" fontId="35" fillId="0" borderId="0" xfId="0" applyNumberFormat="1" applyFont="1"/>
    <xf numFmtId="43" fontId="28" fillId="0" borderId="1" xfId="20" applyFont="1" applyBorder="1" applyAlignment="1">
      <alignment vertical="center" wrapText="1"/>
    </xf>
    <xf numFmtId="43" fontId="28" fillId="14" borderId="1" xfId="20" applyFont="1" applyFill="1" applyBorder="1" applyAlignment="1">
      <alignment vertical="center"/>
    </xf>
    <xf numFmtId="43" fontId="16" fillId="0" borderId="1" xfId="20" applyFont="1" applyBorder="1" applyAlignment="1">
      <alignment vertical="center"/>
    </xf>
    <xf numFmtId="43" fontId="5" fillId="0" borderId="1" xfId="20" applyFont="1" applyBorder="1" applyAlignment="1">
      <alignment horizontal="center" vertical="center" wrapText="1"/>
    </xf>
    <xf numFmtId="43" fontId="16" fillId="0" borderId="1" xfId="20" applyFont="1" applyBorder="1" applyAlignment="1">
      <alignment vertical="center" wrapText="1"/>
    </xf>
    <xf numFmtId="43" fontId="16" fillId="0" borderId="1" xfId="20" applyFont="1" applyBorder="1" applyAlignment="1">
      <alignment horizontal="center" vertical="center" wrapText="1"/>
    </xf>
    <xf numFmtId="43" fontId="16" fillId="12" borderId="1" xfId="20" applyFont="1" applyFill="1" applyBorder="1" applyAlignment="1">
      <alignment vertical="center" wrapText="1"/>
    </xf>
    <xf numFmtId="168" fontId="21" fillId="0" borderId="9" xfId="0" applyNumberFormat="1" applyFont="1" applyBorder="1" applyAlignment="1">
      <alignment horizontal="center" vertical="center" wrapText="1"/>
    </xf>
    <xf numFmtId="3" fontId="93" fillId="18" borderId="0" xfId="0" applyNumberFormat="1" applyFont="1" applyFill="1"/>
    <xf numFmtId="3" fontId="21" fillId="0" borderId="0" xfId="0" applyNumberFormat="1" applyFont="1" applyAlignment="1">
      <alignment horizontal="center" vertical="center"/>
    </xf>
    <xf numFmtId="0" fontId="21" fillId="0" borderId="0" xfId="0" applyFont="1" applyAlignment="1">
      <alignment horizontal="center" vertical="center"/>
    </xf>
    <xf numFmtId="9" fontId="93" fillId="18" borderId="0" xfId="10" applyFont="1" applyFill="1" applyBorder="1"/>
    <xf numFmtId="4" fontId="35" fillId="0" borderId="0" xfId="0" applyNumberFormat="1" applyFont="1"/>
    <xf numFmtId="14" fontId="0" fillId="0" borderId="0" xfId="0" applyNumberFormat="1"/>
    <xf numFmtId="14" fontId="0" fillId="0" borderId="0" xfId="0" applyNumberFormat="1" applyAlignment="1">
      <alignment horizontal="left"/>
    </xf>
    <xf numFmtId="0" fontId="26" fillId="0" borderId="0" xfId="0" applyFont="1" applyAlignment="1">
      <alignment wrapText="1"/>
    </xf>
    <xf numFmtId="3" fontId="16" fillId="0" borderId="8" xfId="0" applyNumberFormat="1" applyFont="1" applyBorder="1" applyAlignment="1">
      <alignment horizontal="center"/>
    </xf>
    <xf numFmtId="0" fontId="16" fillId="0" borderId="1" xfId="11" applyFont="1" applyBorder="1" applyAlignment="1">
      <alignment horizontal="center" wrapText="1"/>
    </xf>
    <xf numFmtId="0" fontId="21" fillId="0" borderId="1" xfId="11" applyFont="1" applyBorder="1" applyAlignment="1">
      <alignment horizontal="center" wrapText="1"/>
    </xf>
    <xf numFmtId="169" fontId="16" fillId="0" borderId="1" xfId="11" applyNumberFormat="1" applyFont="1" applyBorder="1" applyAlignment="1">
      <alignment horizontal="center" wrapText="1"/>
    </xf>
    <xf numFmtId="0" fontId="28" fillId="0" borderId="1" xfId="0" applyFont="1" applyBorder="1" applyAlignment="1">
      <alignment horizontal="center"/>
    </xf>
    <xf numFmtId="10" fontId="16" fillId="13" borderId="9" xfId="10" applyNumberFormat="1" applyFont="1" applyFill="1" applyBorder="1" applyAlignment="1">
      <alignment horizontal="center" vertical="center" wrapText="1"/>
    </xf>
    <xf numFmtId="9" fontId="21" fillId="13" borderId="9" xfId="10" applyFont="1" applyFill="1" applyBorder="1" applyAlignment="1">
      <alignment horizontal="center" vertical="center" wrapText="1"/>
    </xf>
    <xf numFmtId="0" fontId="28" fillId="0" borderId="9" xfId="0" applyFont="1" applyBorder="1" applyAlignment="1">
      <alignment horizontal="center" vertical="center" wrapText="1"/>
    </xf>
    <xf numFmtId="168" fontId="0" fillId="0" borderId="6" xfId="0" applyNumberFormat="1" applyBorder="1" applyAlignment="1">
      <alignment horizontal="center" vertical="center" wrapText="1"/>
    </xf>
    <xf numFmtId="0" fontId="0" fillId="12" borderId="52" xfId="0" applyFill="1" applyBorder="1" applyAlignment="1">
      <alignment horizontal="center" vertical="center" wrapText="1"/>
    </xf>
    <xf numFmtId="166" fontId="28" fillId="0" borderId="6" xfId="0" applyNumberFormat="1" applyFont="1" applyBorder="1" applyAlignment="1">
      <alignment horizontal="center" vertical="center" wrapText="1"/>
    </xf>
    <xf numFmtId="171" fontId="16" fillId="13" borderId="9" xfId="0" applyNumberFormat="1" applyFont="1" applyFill="1" applyBorder="1" applyAlignment="1">
      <alignment horizontal="center" vertical="center" wrapText="1"/>
    </xf>
    <xf numFmtId="169" fontId="29" fillId="12" borderId="30" xfId="13" applyNumberFormat="1" applyFont="1" applyFill="1" applyBorder="1" applyAlignment="1">
      <alignment horizontal="center" vertical="center" wrapText="1"/>
    </xf>
    <xf numFmtId="169" fontId="29" fillId="12" borderId="31" xfId="13" applyNumberFormat="1" applyFont="1" applyFill="1" applyBorder="1" applyAlignment="1">
      <alignment horizontal="center" vertical="center" wrapText="1"/>
    </xf>
    <xf numFmtId="10" fontId="28" fillId="17" borderId="31" xfId="13" applyNumberFormat="1" applyFont="1" applyFill="1" applyBorder="1" applyAlignment="1">
      <alignment horizontal="center" vertical="center" wrapText="1"/>
    </xf>
    <xf numFmtId="10" fontId="29" fillId="17" borderId="31" xfId="13" applyNumberFormat="1" applyFont="1" applyFill="1" applyBorder="1" applyAlignment="1">
      <alignment horizontal="center" vertical="center" wrapText="1"/>
    </xf>
    <xf numFmtId="0" fontId="16" fillId="0" borderId="6" xfId="5" applyFont="1" applyFill="1" applyBorder="1" applyAlignment="1">
      <alignment horizontal="center" vertical="center" wrapText="1"/>
    </xf>
    <xf numFmtId="0" fontId="34" fillId="0" borderId="0" xfId="0" applyFont="1" applyAlignment="1">
      <alignment wrapText="1"/>
    </xf>
    <xf numFmtId="0" fontId="88" fillId="18" borderId="10" xfId="0" applyFont="1" applyFill="1" applyBorder="1" applyAlignment="1">
      <alignment horizontal="center"/>
    </xf>
    <xf numFmtId="168" fontId="16" fillId="11" borderId="1" xfId="0" applyNumberFormat="1" applyFont="1" applyFill="1" applyBorder="1" applyAlignment="1">
      <alignment horizontal="center" vertical="center"/>
    </xf>
    <xf numFmtId="10" fontId="92" fillId="18" borderId="4" xfId="10" applyNumberFormat="1" applyFont="1" applyFill="1" applyBorder="1" applyAlignment="1">
      <alignment horizontal="center"/>
    </xf>
    <xf numFmtId="0" fontId="21" fillId="0" borderId="1" xfId="5" applyFont="1" applyFill="1" applyBorder="1" applyAlignment="1">
      <alignment horizontal="center" vertical="center" wrapText="1"/>
    </xf>
    <xf numFmtId="0" fontId="21" fillId="0" borderId="1" xfId="5" applyFont="1" applyFill="1" applyBorder="1" applyAlignment="1">
      <alignment horizontal="center" vertical="center"/>
    </xf>
    <xf numFmtId="9" fontId="21" fillId="0" borderId="1" xfId="10" applyFont="1" applyBorder="1" applyAlignment="1">
      <alignment horizontal="center" vertical="center"/>
    </xf>
    <xf numFmtId="0" fontId="1" fillId="0" borderId="0" xfId="9" applyFont="1"/>
    <xf numFmtId="168" fontId="1" fillId="0" borderId="0" xfId="9" applyNumberFormat="1" applyFont="1"/>
    <xf numFmtId="10" fontId="0" fillId="12" borderId="0" xfId="0" applyNumberFormat="1" applyFill="1" applyAlignment="1">
      <alignment wrapText="1"/>
    </xf>
    <xf numFmtId="1" fontId="16" fillId="0" borderId="0" xfId="9" applyNumberFormat="1" applyFont="1"/>
    <xf numFmtId="1" fontId="0" fillId="0" borderId="0" xfId="9" applyNumberFormat="1" applyFont="1"/>
    <xf numFmtId="0" fontId="88" fillId="0" borderId="1" xfId="0" applyFont="1" applyBorder="1" applyAlignment="1">
      <alignment horizontal="center"/>
    </xf>
    <xf numFmtId="43" fontId="16" fillId="0" borderId="1" xfId="10" applyNumberFormat="1" applyFont="1" applyBorder="1" applyAlignment="1">
      <alignment horizontal="center" vertical="center"/>
    </xf>
    <xf numFmtId="164" fontId="16" fillId="0" borderId="1" xfId="10" applyNumberFormat="1" applyFont="1" applyBorder="1" applyAlignment="1">
      <alignment horizontal="center" vertical="center"/>
    </xf>
    <xf numFmtId="9" fontId="21" fillId="0" borderId="1" xfId="0" applyNumberFormat="1" applyFont="1" applyBorder="1" applyAlignment="1">
      <alignment horizontal="center" vertical="center"/>
    </xf>
    <xf numFmtId="172" fontId="21" fillId="0" borderId="1" xfId="0" applyNumberFormat="1" applyFont="1" applyBorder="1" applyAlignment="1">
      <alignment horizontal="center" vertical="center"/>
    </xf>
    <xf numFmtId="9" fontId="16" fillId="0" borderId="1" xfId="0" applyNumberFormat="1" applyFont="1" applyBorder="1" applyAlignment="1">
      <alignment horizontal="center" vertical="center"/>
    </xf>
    <xf numFmtId="0" fontId="30" fillId="0" borderId="0" xfId="0" applyFont="1" applyAlignment="1">
      <alignment horizontal="left" vertical="center"/>
    </xf>
    <xf numFmtId="0" fontId="16" fillId="0" borderId="4" xfId="0" applyFont="1" applyBorder="1" applyAlignment="1">
      <alignment horizontal="center" vertical="center" wrapText="1"/>
    </xf>
    <xf numFmtId="0" fontId="28" fillId="0" borderId="13" xfId="0" applyFont="1" applyBorder="1" applyAlignment="1">
      <alignment horizontal="center" vertical="center" wrapText="1"/>
    </xf>
    <xf numFmtId="0" fontId="105" fillId="0" borderId="0" xfId="1" applyFont="1" applyFill="1" applyBorder="1" applyAlignment="1"/>
    <xf numFmtId="0" fontId="106" fillId="0" borderId="0" xfId="3" applyFont="1">
      <alignment vertical="center"/>
    </xf>
    <xf numFmtId="0" fontId="107" fillId="0" borderId="0" xfId="0" applyFont="1"/>
    <xf numFmtId="0" fontId="38" fillId="0" borderId="0" xfId="0" applyFont="1" applyAlignment="1">
      <alignment horizontal="left" vertical="center"/>
    </xf>
    <xf numFmtId="0" fontId="108" fillId="0" borderId="0" xfId="0" applyFont="1"/>
    <xf numFmtId="0" fontId="39" fillId="0" borderId="0" xfId="0" applyFont="1" applyAlignment="1">
      <alignment horizontal="left" vertical="center"/>
    </xf>
    <xf numFmtId="0" fontId="109" fillId="0" borderId="0" xfId="0" applyFont="1" applyAlignment="1">
      <alignment horizontal="left" vertical="center" wrapText="1" indent="5"/>
    </xf>
    <xf numFmtId="0" fontId="35" fillId="0" borderId="0" xfId="0" applyFont="1" applyAlignment="1">
      <alignment wrapText="1"/>
    </xf>
    <xf numFmtId="0" fontId="110" fillId="0" borderId="0" xfId="0" applyFont="1"/>
    <xf numFmtId="0" fontId="32" fillId="0" borderId="0" xfId="0" applyFont="1" applyAlignment="1">
      <alignment wrapText="1"/>
    </xf>
    <xf numFmtId="0" fontId="28" fillId="0" borderId="1" xfId="0" applyFont="1" applyBorder="1" applyAlignment="1">
      <alignment wrapText="1"/>
    </xf>
    <xf numFmtId="0" fontId="16" fillId="0" borderId="0" xfId="3" applyFont="1" applyAlignment="1">
      <alignment horizontal="left" vertical="center"/>
    </xf>
    <xf numFmtId="0" fontId="29" fillId="0" borderId="0" xfId="0" applyFont="1" applyAlignment="1">
      <alignment horizontal="left" vertical="center"/>
    </xf>
    <xf numFmtId="0" fontId="28" fillId="0" borderId="0" xfId="0" applyFont="1" applyAlignment="1">
      <alignment horizontal="left" vertical="center"/>
    </xf>
    <xf numFmtId="0" fontId="21" fillId="0" borderId="0" xfId="1" applyFont="1" applyFill="1" applyBorder="1" applyAlignment="1">
      <alignment horizontal="left" vertical="center"/>
    </xf>
    <xf numFmtId="0" fontId="32" fillId="0" borderId="0" xfId="0" applyFont="1" applyAlignment="1">
      <alignment horizontal="left" vertical="center"/>
    </xf>
    <xf numFmtId="0" fontId="28" fillId="25" borderId="1" xfId="0" applyFont="1" applyFill="1" applyBorder="1" applyAlignment="1">
      <alignment horizontal="left" vertical="center"/>
    </xf>
    <xf numFmtId="0" fontId="28" fillId="9" borderId="1" xfId="0" applyFont="1" applyFill="1" applyBorder="1" applyAlignment="1">
      <alignment horizontal="left" vertical="center"/>
    </xf>
    <xf numFmtId="0" fontId="28" fillId="7" borderId="0" xfId="0" quotePrefix="1" applyFont="1" applyFill="1"/>
    <xf numFmtId="0" fontId="42" fillId="0" borderId="0" xfId="9" applyAlignment="1">
      <alignment vertical="center"/>
    </xf>
    <xf numFmtId="0" fontId="43" fillId="0" borderId="0" xfId="9" applyFont="1" applyAlignment="1">
      <alignment vertical="center"/>
    </xf>
    <xf numFmtId="166" fontId="21" fillId="24" borderId="1" xfId="0" applyNumberFormat="1" applyFont="1" applyFill="1" applyBorder="1" applyAlignment="1">
      <alignment horizontal="center" wrapText="1"/>
    </xf>
    <xf numFmtId="171" fontId="21" fillId="24" borderId="1" xfId="0" applyNumberFormat="1" applyFont="1" applyFill="1" applyBorder="1" applyAlignment="1">
      <alignment horizontal="center" wrapText="1"/>
    </xf>
    <xf numFmtId="166" fontId="16" fillId="24" borderId="1" xfId="0" applyNumberFormat="1" applyFont="1" applyFill="1" applyBorder="1" applyAlignment="1">
      <alignment horizontal="center" wrapText="1"/>
    </xf>
    <xf numFmtId="171" fontId="16" fillId="24" borderId="1" xfId="0" applyNumberFormat="1" applyFont="1" applyFill="1" applyBorder="1" applyAlignment="1">
      <alignment horizontal="center" wrapText="1"/>
    </xf>
    <xf numFmtId="0" fontId="0" fillId="0" borderId="0" xfId="0" applyAlignment="1">
      <alignment horizontal="center" wrapText="1"/>
    </xf>
    <xf numFmtId="9" fontId="0" fillId="24" borderId="1" xfId="0" applyNumberFormat="1" applyFill="1" applyBorder="1" applyAlignment="1">
      <alignment horizontal="center" wrapText="1"/>
    </xf>
    <xf numFmtId="0" fontId="0" fillId="24" borderId="1" xfId="0" applyFill="1" applyBorder="1" applyAlignment="1">
      <alignment wrapText="1"/>
    </xf>
    <xf numFmtId="10" fontId="0" fillId="0" borderId="0" xfId="0" applyNumberFormat="1" applyAlignment="1">
      <alignment vertical="center"/>
    </xf>
    <xf numFmtId="0" fontId="0" fillId="11" borderId="1" xfId="0" applyFill="1" applyBorder="1" applyAlignment="1">
      <alignment horizontal="center" vertical="center" wrapText="1"/>
    </xf>
    <xf numFmtId="0" fontId="51" fillId="11" borderId="1" xfId="0" applyFont="1" applyFill="1" applyBorder="1" applyAlignment="1">
      <alignment vertical="center" wrapText="1"/>
    </xf>
    <xf numFmtId="168" fontId="16" fillId="11" borderId="9" xfId="0" applyNumberFormat="1" applyFont="1" applyFill="1" applyBorder="1" applyAlignment="1">
      <alignment horizontal="center" vertical="center" wrapText="1"/>
    </xf>
    <xf numFmtId="0" fontId="0" fillId="12" borderId="0" xfId="0" applyFill="1" applyAlignment="1">
      <alignment vertical="center"/>
    </xf>
    <xf numFmtId="168" fontId="0" fillId="11" borderId="9" xfId="0" applyNumberFormat="1" applyFill="1" applyBorder="1" applyAlignment="1">
      <alignment horizontal="center" vertical="center" wrapText="1"/>
    </xf>
    <xf numFmtId="10" fontId="0" fillId="11" borderId="9" xfId="0" applyNumberFormat="1" applyFill="1" applyBorder="1" applyAlignment="1">
      <alignment horizontal="center" vertical="center" wrapText="1"/>
    </xf>
    <xf numFmtId="0" fontId="51" fillId="11" borderId="1" xfId="0" applyFont="1" applyFill="1" applyBorder="1" applyAlignment="1">
      <alignment horizontal="center" vertical="center" wrapText="1"/>
    </xf>
    <xf numFmtId="0" fontId="88" fillId="18" borderId="4" xfId="0" applyFont="1" applyFill="1" applyBorder="1" applyAlignment="1">
      <alignment horizontal="center"/>
    </xf>
    <xf numFmtId="0" fontId="90" fillId="18" borderId="4" xfId="0" applyFont="1" applyFill="1" applyBorder="1" applyAlignment="1">
      <alignment horizontal="center"/>
    </xf>
    <xf numFmtId="168" fontId="0" fillId="12" borderId="0" xfId="0" applyNumberFormat="1" applyFill="1" applyAlignment="1">
      <alignment vertical="center" wrapText="1"/>
    </xf>
    <xf numFmtId="0" fontId="28" fillId="0" borderId="4" xfId="0" applyFont="1" applyBorder="1" applyAlignment="1">
      <alignment wrapText="1"/>
    </xf>
    <xf numFmtId="0" fontId="0" fillId="0" borderId="11" xfId="26" applyFont="1" applyBorder="1" applyAlignment="1">
      <alignment horizontal="left" vertical="center" indent="1"/>
    </xf>
    <xf numFmtId="0" fontId="28" fillId="0" borderId="13" xfId="26" applyFont="1" applyBorder="1" applyAlignment="1">
      <alignment horizontal="justify" vertical="center" wrapText="1"/>
    </xf>
    <xf numFmtId="0" fontId="0" fillId="0" borderId="1" xfId="26" applyFont="1" applyBorder="1" applyAlignment="1">
      <alignment horizontal="center" vertical="center" wrapText="1"/>
    </xf>
    <xf numFmtId="0" fontId="0" fillId="0" borderId="7" xfId="26" applyFont="1" applyBorder="1" applyAlignment="1">
      <alignment horizontal="left" vertical="center" indent="1"/>
    </xf>
    <xf numFmtId="0" fontId="29" fillId="0" borderId="4" xfId="26" applyFont="1" applyBorder="1" applyAlignment="1">
      <alignment horizontal="justify" vertical="center" wrapText="1"/>
    </xf>
    <xf numFmtId="0" fontId="0" fillId="0" borderId="1" xfId="26" applyFont="1" applyBorder="1" applyAlignment="1">
      <alignment horizontal="justify" vertical="center" wrapText="1"/>
    </xf>
    <xf numFmtId="0" fontId="0" fillId="0" borderId="1" xfId="26" applyFont="1" applyBorder="1" applyAlignment="1">
      <alignment horizontal="center" vertical="center"/>
    </xf>
    <xf numFmtId="0" fontId="16" fillId="0" borderId="1" xfId="26" applyFont="1" applyBorder="1" applyAlignment="1">
      <alignment horizontal="justify" vertical="center" wrapText="1"/>
    </xf>
    <xf numFmtId="0" fontId="0" fillId="8" borderId="1" xfId="26" applyFont="1" applyFill="1" applyBorder="1" applyAlignment="1">
      <alignment horizontal="center" vertical="center"/>
    </xf>
    <xf numFmtId="0" fontId="28" fillId="8" borderId="1" xfId="26" applyFont="1" applyFill="1" applyBorder="1" applyAlignment="1">
      <alignment horizontal="justify" vertical="center" wrapText="1"/>
    </xf>
    <xf numFmtId="0" fontId="16" fillId="0" borderId="1" xfId="26" applyFont="1" applyBorder="1" applyAlignment="1">
      <alignment horizontal="left" vertical="top" wrapText="1"/>
    </xf>
    <xf numFmtId="0" fontId="0" fillId="0" borderId="0" xfId="26" applyFont="1"/>
    <xf numFmtId="0" fontId="28" fillId="0" borderId="1" xfId="26" applyFont="1" applyBorder="1" applyAlignment="1">
      <alignment horizontal="justify" vertical="center" wrapText="1"/>
    </xf>
    <xf numFmtId="0" fontId="29" fillId="0" borderId="1" xfId="26" applyFont="1" applyBorder="1" applyAlignment="1">
      <alignment horizontal="justify" vertical="center" wrapText="1"/>
    </xf>
    <xf numFmtId="0" fontId="0" fillId="8" borderId="1" xfId="26" applyFont="1" applyFill="1" applyBorder="1" applyAlignment="1">
      <alignment horizontal="justify" vertical="center" wrapText="1"/>
    </xf>
    <xf numFmtId="0" fontId="0" fillId="0" borderId="0" xfId="26" applyFont="1" applyAlignment="1">
      <alignment vertical="center" wrapText="1"/>
    </xf>
    <xf numFmtId="0" fontId="15" fillId="0" borderId="0" xfId="26" applyFont="1" applyAlignment="1">
      <alignment vertical="center" wrapText="1"/>
    </xf>
    <xf numFmtId="0" fontId="15" fillId="0" borderId="0" xfId="26" applyFont="1" applyAlignment="1">
      <alignment horizontal="justify" vertical="center" wrapText="1"/>
    </xf>
    <xf numFmtId="0" fontId="16" fillId="0" borderId="1" xfId="26" applyFont="1" applyBorder="1" applyAlignment="1">
      <alignment horizontal="left" vertical="center" wrapText="1"/>
    </xf>
    <xf numFmtId="0" fontId="21" fillId="0" borderId="1" xfId="26" applyFont="1" applyBorder="1" applyAlignment="1">
      <alignment horizontal="left" vertical="center" wrapText="1"/>
    </xf>
    <xf numFmtId="0" fontId="15" fillId="0" borderId="1" xfId="26" applyFont="1" applyBorder="1" applyAlignment="1">
      <alignment horizontal="center" vertical="center"/>
    </xf>
    <xf numFmtId="0" fontId="21" fillId="0" borderId="1" xfId="26" applyFont="1" applyBorder="1" applyAlignment="1">
      <alignment horizontal="center" vertical="center"/>
    </xf>
    <xf numFmtId="0" fontId="22" fillId="0" borderId="0" xfId="0" applyFont="1" applyAlignment="1">
      <alignment horizontal="left" vertical="center"/>
    </xf>
    <xf numFmtId="0" fontId="111" fillId="0" borderId="0" xfId="0" applyFont="1" applyAlignment="1">
      <alignment horizontal="center" vertical="center" wrapText="1"/>
    </xf>
    <xf numFmtId="0" fontId="111" fillId="0" borderId="0" xfId="0" applyFont="1" applyAlignment="1">
      <alignment vertical="center" wrapText="1"/>
    </xf>
    <xf numFmtId="0" fontId="114" fillId="0" borderId="0" xfId="0" applyFont="1"/>
    <xf numFmtId="0" fontId="28" fillId="0" borderId="36" xfId="0" applyFont="1" applyBorder="1" applyAlignment="1">
      <alignment horizontal="center"/>
    </xf>
    <xf numFmtId="0" fontId="28" fillId="0" borderId="9" xfId="0" applyFont="1" applyBorder="1" applyAlignment="1">
      <alignment horizontal="center" vertical="center"/>
    </xf>
    <xf numFmtId="0" fontId="28" fillId="0" borderId="36" xfId="0" applyFont="1" applyBorder="1" applyAlignment="1">
      <alignment wrapText="1"/>
    </xf>
    <xf numFmtId="0" fontId="28" fillId="23" borderId="4" xfId="0" applyFont="1" applyFill="1" applyBorder="1"/>
    <xf numFmtId="0" fontId="28" fillId="0" borderId="9" xfId="0" applyFont="1" applyBorder="1" applyAlignment="1">
      <alignment wrapText="1"/>
    </xf>
    <xf numFmtId="0" fontId="16" fillId="23" borderId="4" xfId="0" applyFont="1" applyFill="1" applyBorder="1"/>
    <xf numFmtId="0" fontId="16" fillId="0" borderId="4" xfId="0" applyFont="1" applyBorder="1" applyAlignment="1">
      <alignment wrapText="1"/>
    </xf>
    <xf numFmtId="0" fontId="29" fillId="0" borderId="9" xfId="0" applyFont="1" applyBorder="1" applyAlignment="1">
      <alignment wrapText="1"/>
    </xf>
    <xf numFmtId="0" fontId="28" fillId="0" borderId="6" xfId="0" applyFont="1" applyBorder="1" applyAlignment="1">
      <alignment wrapText="1"/>
    </xf>
    <xf numFmtId="0" fontId="29" fillId="0" borderId="4" xfId="0" applyFont="1" applyBorder="1" applyAlignment="1">
      <alignment horizontal="left" vertical="center" wrapText="1"/>
    </xf>
    <xf numFmtId="0" fontId="28" fillId="0" borderId="4" xfId="0" applyFont="1" applyBorder="1" applyAlignment="1">
      <alignment horizontal="left" vertical="center" wrapText="1"/>
    </xf>
    <xf numFmtId="0" fontId="29" fillId="0" borderId="4" xfId="0" applyFont="1" applyBorder="1" applyAlignment="1">
      <alignment wrapText="1"/>
    </xf>
    <xf numFmtId="0" fontId="28" fillId="0" borderId="0" xfId="0" applyFont="1" applyAlignment="1">
      <alignment wrapText="1"/>
    </xf>
    <xf numFmtId="0" fontId="28" fillId="0" borderId="5" xfId="0" applyFont="1" applyBorder="1" applyAlignment="1">
      <alignment wrapText="1"/>
    </xf>
    <xf numFmtId="0" fontId="117" fillId="0" borderId="0" xfId="27" applyFont="1" applyAlignment="1">
      <alignment horizontal="left" vertical="center" indent="1"/>
    </xf>
    <xf numFmtId="0" fontId="117" fillId="0" borderId="0" xfId="27" applyFont="1" applyAlignment="1">
      <alignment vertical="center" wrapText="1"/>
    </xf>
    <xf numFmtId="0" fontId="118" fillId="0" borderId="0" xfId="27" applyFont="1" applyAlignment="1">
      <alignment vertical="center"/>
    </xf>
    <xf numFmtId="0" fontId="119" fillId="0" borderId="0" xfId="0" quotePrefix="1" applyFont="1"/>
    <xf numFmtId="9" fontId="21" fillId="0" borderId="6" xfId="28" applyNumberFormat="1" applyFont="1" applyBorder="1" applyAlignment="1">
      <alignment horizontal="center" vertical="center" wrapText="1"/>
    </xf>
    <xf numFmtId="0" fontId="21" fillId="0" borderId="4" xfId="28" applyFont="1" applyBorder="1" applyAlignment="1">
      <alignment horizontal="center" vertical="center" wrapText="1"/>
    </xf>
    <xf numFmtId="49" fontId="16" fillId="0" borderId="1" xfId="29" applyNumberFormat="1" applyFont="1" applyBorder="1" applyAlignment="1">
      <alignment horizontal="center" vertical="center"/>
    </xf>
    <xf numFmtId="0" fontId="16" fillId="0" borderId="1" xfId="27" quotePrefix="1" applyFont="1" applyBorder="1" applyAlignment="1">
      <alignment horizontal="left" vertical="center" wrapText="1" indent="1"/>
    </xf>
    <xf numFmtId="0" fontId="16" fillId="0" borderId="0" xfId="0" quotePrefix="1" applyFont="1"/>
    <xf numFmtId="0" fontId="16" fillId="0" borderId="1" xfId="0" quotePrefix="1" applyFont="1" applyBorder="1" applyAlignment="1">
      <alignment wrapText="1"/>
    </xf>
    <xf numFmtId="0" fontId="16" fillId="0" borderId="2" xfId="27" quotePrefix="1" applyFont="1" applyBorder="1" applyAlignment="1">
      <alignment horizontal="left" vertical="center" wrapText="1" indent="1"/>
    </xf>
    <xf numFmtId="0" fontId="21" fillId="0" borderId="1" xfId="27" quotePrefix="1" applyFont="1" applyBorder="1" applyAlignment="1">
      <alignment horizontal="left" vertical="center" wrapText="1" indent="1"/>
    </xf>
    <xf numFmtId="0" fontId="16" fillId="0" borderId="1" xfId="0" quotePrefix="1" applyFont="1" applyBorder="1"/>
    <xf numFmtId="0" fontId="16" fillId="11" borderId="1" xfId="27" quotePrefix="1" applyFont="1" applyFill="1" applyBorder="1" applyAlignment="1">
      <alignment horizontal="left" vertical="center" wrapText="1" indent="1"/>
    </xf>
    <xf numFmtId="0" fontId="82" fillId="11" borderId="1" xfId="27" quotePrefix="1" applyFont="1" applyFill="1" applyBorder="1" applyAlignment="1">
      <alignment horizontal="left" vertical="center" wrapText="1" indent="1"/>
    </xf>
    <xf numFmtId="0" fontId="117" fillId="0" borderId="0" xfId="27" applyFont="1" applyAlignment="1">
      <alignment vertical="top"/>
    </xf>
    <xf numFmtId="0" fontId="22" fillId="0" borderId="0" xfId="27" applyFont="1" applyAlignment="1">
      <alignment vertical="center"/>
    </xf>
    <xf numFmtId="43" fontId="8" fillId="12" borderId="1" xfId="20" applyFont="1" applyFill="1" applyBorder="1" applyAlignment="1">
      <alignment horizontal="center" vertical="center" wrapText="1"/>
    </xf>
    <xf numFmtId="43" fontId="8" fillId="9" borderId="1" xfId="20" applyFont="1" applyFill="1" applyBorder="1" applyAlignment="1">
      <alignment horizontal="center" vertical="center" wrapText="1"/>
    </xf>
    <xf numFmtId="175" fontId="16" fillId="0" borderId="1" xfId="20" applyNumberFormat="1" applyFont="1" applyBorder="1" applyAlignment="1">
      <alignment horizontal="center" vertical="center" wrapText="1"/>
    </xf>
    <xf numFmtId="0" fontId="120" fillId="0" borderId="0" xfId="0" applyFont="1" applyAlignment="1">
      <alignment horizontal="left" vertical="top"/>
    </xf>
    <xf numFmtId="0" fontId="121" fillId="0" borderId="0" xfId="0" applyFont="1"/>
    <xf numFmtId="0" fontId="113" fillId="0" borderId="0" xfId="0" applyFont="1"/>
    <xf numFmtId="0" fontId="113" fillId="0" borderId="1" xfId="0" applyFont="1" applyBorder="1" applyAlignment="1">
      <alignment horizontal="center"/>
    </xf>
    <xf numFmtId="0" fontId="29" fillId="11" borderId="4" xfId="0" applyFont="1" applyFill="1" applyBorder="1" applyAlignment="1">
      <alignment wrapText="1"/>
    </xf>
    <xf numFmtId="0" fontId="28" fillId="26" borderId="4" xfId="0" applyFont="1" applyFill="1" applyBorder="1"/>
    <xf numFmtId="0" fontId="28" fillId="0" borderId="4" xfId="0" applyFont="1" applyBorder="1" applyAlignment="1">
      <alignment vertical="top" wrapText="1"/>
    </xf>
    <xf numFmtId="0" fontId="19" fillId="0" borderId="0" xfId="0" applyFont="1" applyAlignment="1">
      <alignment horizontal="left" vertical="top"/>
    </xf>
    <xf numFmtId="0" fontId="29" fillId="11" borderId="4" xfId="0" applyFont="1" applyFill="1" applyBorder="1" applyAlignment="1">
      <alignment vertical="top" wrapText="1"/>
    </xf>
    <xf numFmtId="0" fontId="28" fillId="23" borderId="4" xfId="0" applyFont="1" applyFill="1" applyBorder="1" applyAlignment="1">
      <alignment vertical="top"/>
    </xf>
    <xf numFmtId="0" fontId="29" fillId="0" borderId="4" xfId="0" applyFont="1" applyBorder="1" applyAlignment="1">
      <alignment vertical="top" wrapText="1"/>
    </xf>
    <xf numFmtId="0" fontId="28" fillId="0" borderId="1" xfId="0" applyFont="1" applyBorder="1" applyAlignment="1">
      <alignment horizontal="center" wrapText="1"/>
    </xf>
    <xf numFmtId="0" fontId="28" fillId="11" borderId="6" xfId="0" applyFont="1" applyFill="1" applyBorder="1" applyAlignment="1">
      <alignment horizontal="center" wrapText="1"/>
    </xf>
    <xf numFmtId="0" fontId="28" fillId="0" borderId="6" xfId="0" applyFont="1" applyBorder="1" applyAlignment="1">
      <alignment horizontal="center" vertical="top" wrapText="1"/>
    </xf>
    <xf numFmtId="0" fontId="28" fillId="11" borderId="6" xfId="0" applyFont="1" applyFill="1" applyBorder="1" applyAlignment="1">
      <alignment horizontal="center" vertical="top" wrapText="1"/>
    </xf>
    <xf numFmtId="0" fontId="28" fillId="10" borderId="61" xfId="0" applyFont="1" applyFill="1" applyBorder="1" applyAlignment="1">
      <alignment horizontal="center" vertical="center" wrapText="1"/>
    </xf>
    <xf numFmtId="0" fontId="28" fillId="10" borderId="10" xfId="0" applyFont="1" applyFill="1" applyBorder="1" applyAlignment="1">
      <alignment horizontal="center" vertical="center" wrapText="1"/>
    </xf>
    <xf numFmtId="0" fontId="112" fillId="0" borderId="0" xfId="0" applyFont="1"/>
    <xf numFmtId="0" fontId="122" fillId="0" borderId="0" xfId="0" applyFont="1"/>
    <xf numFmtId="0" fontId="123" fillId="0" borderId="0" xfId="0" applyFont="1"/>
    <xf numFmtId="0" fontId="21" fillId="0" borderId="0" xfId="0" applyFont="1" applyAlignment="1">
      <alignment horizontal="left" vertical="center"/>
    </xf>
    <xf numFmtId="0" fontId="28" fillId="0" borderId="2" xfId="0" applyFont="1" applyBorder="1" applyAlignment="1">
      <alignment vertical="top"/>
    </xf>
    <xf numFmtId="0" fontId="28" fillId="9" borderId="5" xfId="0" applyFont="1" applyFill="1" applyBorder="1" applyAlignment="1">
      <alignment wrapText="1"/>
    </xf>
    <xf numFmtId="0" fontId="28" fillId="9" borderId="4" xfId="0" applyFont="1" applyFill="1" applyBorder="1" applyAlignment="1">
      <alignment wrapText="1"/>
    </xf>
    <xf numFmtId="0" fontId="28" fillId="9" borderId="0" xfId="0" applyFont="1" applyFill="1" applyAlignment="1">
      <alignment wrapText="1"/>
    </xf>
    <xf numFmtId="0" fontId="28" fillId="0" borderId="4" xfId="0" applyFont="1" applyBorder="1" applyAlignment="1">
      <alignment vertical="center" wrapText="1"/>
    </xf>
    <xf numFmtId="0" fontId="28" fillId="21" borderId="4" xfId="0" applyFont="1" applyFill="1" applyBorder="1" applyAlignment="1">
      <alignment vertical="center" wrapText="1"/>
    </xf>
    <xf numFmtId="0" fontId="28" fillId="10" borderId="4" xfId="0" applyFont="1" applyFill="1" applyBorder="1" applyAlignment="1">
      <alignment vertical="center" wrapText="1"/>
    </xf>
    <xf numFmtId="0" fontId="28" fillId="0" borderId="14" xfId="0" applyFont="1" applyBorder="1" applyAlignment="1">
      <alignment vertical="center" wrapText="1"/>
    </xf>
    <xf numFmtId="0" fontId="28" fillId="10" borderId="6" xfId="0" applyFont="1" applyFill="1" applyBorder="1" applyAlignment="1">
      <alignment vertical="center" wrapText="1"/>
    </xf>
    <xf numFmtId="0" fontId="28" fillId="21" borderId="6" xfId="0" applyFont="1" applyFill="1" applyBorder="1" applyAlignment="1">
      <alignment vertical="center" wrapText="1"/>
    </xf>
    <xf numFmtId="0" fontId="30" fillId="0" borderId="0" xfId="0" applyFont="1"/>
    <xf numFmtId="0" fontId="28" fillId="0" borderId="39" xfId="0" applyFont="1" applyBorder="1" applyAlignment="1">
      <alignment horizontal="center" wrapText="1"/>
    </xf>
    <xf numFmtId="0" fontId="28" fillId="0" borderId="4" xfId="0" applyFont="1" applyBorder="1" applyAlignment="1">
      <alignment horizontal="center" wrapText="1"/>
    </xf>
    <xf numFmtId="0" fontId="125" fillId="0" borderId="0" xfId="0" applyFont="1" applyAlignment="1">
      <alignment vertical="center"/>
    </xf>
    <xf numFmtId="0" fontId="121" fillId="0" borderId="0" xfId="0" applyFont="1" applyAlignment="1">
      <alignment vertical="center"/>
    </xf>
    <xf numFmtId="0" fontId="3" fillId="0" borderId="4" xfId="0" applyFont="1" applyBorder="1" applyAlignment="1">
      <alignment vertical="center" wrapText="1"/>
    </xf>
    <xf numFmtId="0" fontId="3" fillId="12" borderId="4" xfId="0" applyFont="1" applyFill="1" applyBorder="1" applyAlignment="1">
      <alignment vertical="center" wrapText="1"/>
    </xf>
    <xf numFmtId="0" fontId="113" fillId="11" borderId="4" xfId="0" applyFont="1" applyFill="1" applyBorder="1" applyAlignment="1">
      <alignment vertical="center"/>
    </xf>
    <xf numFmtId="0" fontId="113" fillId="0" borderId="4" xfId="0" applyFont="1" applyBorder="1" applyAlignment="1">
      <alignment vertical="center"/>
    </xf>
    <xf numFmtId="0" fontId="113" fillId="12" borderId="4" xfId="0" applyFont="1" applyFill="1" applyBorder="1" applyAlignment="1">
      <alignment vertical="center"/>
    </xf>
    <xf numFmtId="0" fontId="113" fillId="12" borderId="4" xfId="0" applyFont="1" applyFill="1" applyBorder="1" applyAlignment="1">
      <alignment vertical="center" wrapText="1"/>
    </xf>
    <xf numFmtId="0" fontId="113" fillId="0" borderId="6" xfId="0" applyFont="1" applyBorder="1" applyAlignment="1">
      <alignment horizontal="center" vertical="center" wrapText="1"/>
    </xf>
    <xf numFmtId="0" fontId="113" fillId="0" borderId="1" xfId="0" applyFont="1" applyBorder="1" applyAlignment="1">
      <alignment vertical="center" wrapText="1" indent="3"/>
    </xf>
    <xf numFmtId="0" fontId="115" fillId="0" borderId="1" xfId="0" applyFont="1" applyBorder="1" applyAlignment="1">
      <alignment vertical="center" wrapText="1" indent="3"/>
    </xf>
    <xf numFmtId="0" fontId="113" fillId="0" borderId="9" xfId="0" applyFont="1" applyBorder="1" applyAlignment="1">
      <alignment horizontal="center"/>
    </xf>
    <xf numFmtId="0" fontId="3" fillId="0" borderId="4" xfId="0" applyFont="1" applyBorder="1" applyAlignment="1">
      <alignment horizontal="center" wrapText="1"/>
    </xf>
    <xf numFmtId="0" fontId="3" fillId="0" borderId="5" xfId="0" applyFont="1" applyBorder="1" applyAlignment="1">
      <alignment horizontal="center" wrapText="1"/>
    </xf>
    <xf numFmtId="0" fontId="90" fillId="0" borderId="4" xfId="0" applyFont="1" applyBorder="1" applyAlignment="1">
      <alignment horizontal="center" wrapText="1"/>
    </xf>
    <xf numFmtId="9" fontId="28" fillId="0" borderId="1" xfId="0" applyNumberFormat="1" applyFont="1" applyBorder="1" applyAlignment="1">
      <alignment horizontal="center" vertical="center" wrapText="1"/>
    </xf>
    <xf numFmtId="0" fontId="16" fillId="0" borderId="1" xfId="9" applyFont="1" applyBorder="1" applyAlignment="1">
      <alignment horizontal="center" vertical="center"/>
    </xf>
    <xf numFmtId="0" fontId="16" fillId="0" borderId="8" xfId="9" applyFont="1" applyBorder="1" applyAlignment="1">
      <alignment horizontal="center" vertical="center"/>
    </xf>
    <xf numFmtId="0" fontId="16" fillId="0" borderId="8" xfId="9" applyFont="1" applyBorder="1" applyAlignment="1">
      <alignment horizontal="justify" vertical="top"/>
    </xf>
    <xf numFmtId="0" fontId="21" fillId="0" borderId="8" xfId="0" applyFont="1" applyBorder="1" applyAlignment="1">
      <alignment horizontal="justify" vertical="top"/>
    </xf>
    <xf numFmtId="168" fontId="16" fillId="0" borderId="9" xfId="7" applyNumberFormat="1" applyFont="1" applyFill="1" applyBorder="1" applyAlignment="1">
      <alignment horizontal="center" vertical="center"/>
      <protection locked="0"/>
    </xf>
    <xf numFmtId="10" fontId="90" fillId="0" borderId="1" xfId="0" applyNumberFormat="1" applyFont="1" applyBorder="1" applyAlignment="1">
      <alignment horizontal="center"/>
    </xf>
    <xf numFmtId="10" fontId="89" fillId="0" borderId="1" xfId="0" applyNumberFormat="1" applyFont="1" applyBorder="1" applyAlignment="1">
      <alignment horizontal="center" vertical="center" wrapText="1"/>
    </xf>
    <xf numFmtId="176" fontId="16" fillId="0" borderId="1" xfId="0" applyNumberFormat="1" applyFont="1" applyBorder="1" applyAlignment="1">
      <alignment horizontal="center" vertical="center"/>
    </xf>
    <xf numFmtId="0" fontId="15" fillId="12" borderId="0" xfId="0" applyFont="1" applyFill="1" applyAlignment="1">
      <alignment horizontal="center"/>
    </xf>
    <xf numFmtId="168" fontId="0" fillId="12" borderId="0" xfId="0" applyNumberFormat="1" applyFill="1" applyAlignment="1">
      <alignment horizontal="center" wrapText="1"/>
    </xf>
    <xf numFmtId="10" fontId="0" fillId="12" borderId="0" xfId="0" applyNumberFormat="1" applyFill="1"/>
    <xf numFmtId="10" fontId="0" fillId="12" borderId="0" xfId="0" applyNumberFormat="1" applyFill="1" applyAlignment="1">
      <alignment horizontal="center" vertical="center" wrapText="1"/>
    </xf>
    <xf numFmtId="10" fontId="0" fillId="12" borderId="0" xfId="0" applyNumberFormat="1" applyFill="1" applyAlignment="1">
      <alignment horizontal="center" vertical="center"/>
    </xf>
    <xf numFmtId="49" fontId="52" fillId="7" borderId="1" xfId="0" applyNumberFormat="1" applyFont="1" applyFill="1" applyBorder="1" applyAlignment="1">
      <alignment horizontal="center" vertical="center" wrapText="1"/>
    </xf>
    <xf numFmtId="177" fontId="16" fillId="0" borderId="1" xfId="10" applyNumberFormat="1" applyFont="1" applyBorder="1" applyAlignment="1">
      <alignment horizontal="center" vertical="center"/>
    </xf>
    <xf numFmtId="10" fontId="16" fillId="0" borderId="0" xfId="0" applyNumberFormat="1" applyFont="1"/>
    <xf numFmtId="10" fontId="21" fillId="0" borderId="0" xfId="0" applyNumberFormat="1" applyFont="1"/>
    <xf numFmtId="0" fontId="28" fillId="18" borderId="0" xfId="0" applyFont="1" applyFill="1"/>
    <xf numFmtId="0" fontId="28" fillId="18" borderId="1" xfId="0" applyFont="1" applyFill="1" applyBorder="1"/>
    <xf numFmtId="0" fontId="28" fillId="18" borderId="4" xfId="0" applyFont="1" applyFill="1" applyBorder="1"/>
    <xf numFmtId="0" fontId="28" fillId="18" borderId="6" xfId="0" applyFont="1" applyFill="1" applyBorder="1"/>
    <xf numFmtId="14" fontId="0" fillId="0" borderId="1" xfId="0" applyNumberFormat="1" applyBorder="1" applyAlignment="1">
      <alignment horizontal="center"/>
    </xf>
    <xf numFmtId="0" fontId="108" fillId="0" borderId="0" xfId="0" applyFont="1" applyAlignment="1">
      <alignment wrapText="1"/>
    </xf>
    <xf numFmtId="0" fontId="88" fillId="0" borderId="0" xfId="0" applyFont="1"/>
    <xf numFmtId="0" fontId="19" fillId="0" borderId="0" xfId="0" applyFont="1" applyAlignment="1">
      <alignment horizontal="left"/>
    </xf>
    <xf numFmtId="0" fontId="28" fillId="0" borderId="24" xfId="0" applyFont="1" applyBorder="1" applyAlignment="1">
      <alignment horizontal="center" vertical="center"/>
    </xf>
    <xf numFmtId="0" fontId="28" fillId="0" borderId="1" xfId="0" quotePrefix="1" applyFont="1" applyBorder="1" applyAlignment="1">
      <alignment horizontal="center" vertical="center"/>
    </xf>
    <xf numFmtId="14" fontId="28" fillId="0" borderId="1" xfId="0" applyNumberFormat="1" applyFont="1" applyBorder="1" applyAlignment="1">
      <alignment horizontal="center" vertical="center"/>
    </xf>
    <xf numFmtId="0" fontId="28" fillId="23" borderId="4" xfId="0" applyFont="1" applyFill="1" applyBorder="1" applyAlignment="1">
      <alignment horizontal="center"/>
    </xf>
    <xf numFmtId="0" fontId="28" fillId="11" borderId="4" xfId="0" applyFont="1" applyFill="1" applyBorder="1" applyAlignment="1">
      <alignment horizontal="center" wrapText="1"/>
    </xf>
    <xf numFmtId="0" fontId="28" fillId="0" borderId="4" xfId="0" applyFont="1" applyBorder="1" applyAlignment="1">
      <alignment horizontal="center"/>
    </xf>
    <xf numFmtId="0" fontId="16" fillId="11" borderId="1" xfId="0" applyFont="1" applyFill="1" applyBorder="1" applyAlignment="1">
      <alignment horizontal="center" vertical="center" wrapText="1"/>
    </xf>
    <xf numFmtId="0" fontId="33" fillId="11" borderId="1" xfId="0" applyFont="1" applyFill="1" applyBorder="1" applyAlignment="1">
      <alignment vertical="center" wrapText="1"/>
    </xf>
    <xf numFmtId="10" fontId="16" fillId="0" borderId="9" xfId="0" applyNumberFormat="1" applyFont="1" applyBorder="1" applyAlignment="1">
      <alignment horizontal="center" vertical="center" wrapText="1"/>
    </xf>
    <xf numFmtId="0" fontId="51" fillId="0" borderId="1" xfId="0" applyFont="1" applyBorder="1" applyAlignment="1">
      <alignment horizontal="center"/>
    </xf>
    <xf numFmtId="171" fontId="16" fillId="0" borderId="0" xfId="0" applyNumberFormat="1" applyFont="1" applyAlignment="1">
      <alignment horizontal="center"/>
    </xf>
    <xf numFmtId="171" fontId="21" fillId="0" borderId="1" xfId="0" applyNumberFormat="1" applyFont="1" applyBorder="1" applyAlignment="1">
      <alignment horizontal="center" wrapText="1"/>
    </xf>
    <xf numFmtId="171" fontId="16" fillId="0" borderId="1" xfId="0" applyNumberFormat="1" applyFont="1" applyBorder="1" applyAlignment="1">
      <alignment horizontal="center" wrapText="1"/>
    </xf>
    <xf numFmtId="0" fontId="15" fillId="6" borderId="5" xfId="26" applyFont="1" applyFill="1" applyBorder="1" applyAlignment="1">
      <alignment horizontal="center" vertical="center"/>
    </xf>
    <xf numFmtId="0" fontId="51" fillId="8" borderId="2" xfId="26" applyFont="1" applyFill="1" applyBorder="1" applyAlignment="1">
      <alignment horizontal="center" vertical="center" wrapText="1"/>
    </xf>
    <xf numFmtId="0" fontId="51" fillId="8" borderId="10" xfId="26" applyFont="1" applyFill="1" applyBorder="1" applyAlignment="1">
      <alignment horizontal="center" vertical="center" wrapText="1"/>
    </xf>
    <xf numFmtId="0" fontId="51" fillId="8" borderId="9" xfId="26" applyFont="1" applyFill="1" applyBorder="1" applyAlignment="1">
      <alignment horizontal="center" vertical="center" wrapText="1"/>
    </xf>
    <xf numFmtId="168" fontId="0" fillId="0" borderId="2" xfId="0" applyNumberFormat="1" applyBorder="1" applyAlignment="1">
      <alignment horizontal="center" vertical="center" wrapText="1"/>
    </xf>
    <xf numFmtId="1" fontId="0" fillId="8" borderId="1" xfId="26" applyNumberFormat="1" applyFont="1" applyFill="1" applyBorder="1" applyAlignment="1">
      <alignment horizontal="right" vertical="center" wrapText="1"/>
    </xf>
    <xf numFmtId="1" fontId="0" fillId="8" borderId="1" xfId="26" applyNumberFormat="1" applyFont="1" applyFill="1" applyBorder="1" applyAlignment="1">
      <alignment vertical="center" wrapText="1"/>
    </xf>
    <xf numFmtId="1" fontId="0" fillId="9" borderId="1" xfId="26" applyNumberFormat="1" applyFont="1" applyFill="1" applyBorder="1" applyAlignment="1">
      <alignment horizontal="center" vertical="center" wrapText="1"/>
    </xf>
    <xf numFmtId="1" fontId="0" fillId="0" borderId="1" xfId="26" applyNumberFormat="1" applyFont="1" applyBorder="1" applyAlignment="1">
      <alignment horizontal="center" vertical="center" wrapText="1"/>
    </xf>
    <xf numFmtId="0" fontId="16" fillId="0" borderId="3" xfId="0" applyFont="1" applyBorder="1" applyAlignment="1">
      <alignment horizontal="center" wrapText="1"/>
    </xf>
    <xf numFmtId="0" fontId="16" fillId="0" borderId="7" xfId="0" applyFont="1" applyBorder="1" applyAlignment="1">
      <alignment horizontal="center" wrapText="1"/>
    </xf>
    <xf numFmtId="0" fontId="28" fillId="18" borderId="0" xfId="0" applyFont="1" applyFill="1" applyAlignment="1">
      <alignment horizontal="center"/>
    </xf>
    <xf numFmtId="0" fontId="28" fillId="18" borderId="1" xfId="0" applyFont="1" applyFill="1" applyBorder="1" applyAlignment="1">
      <alignment horizontal="center"/>
    </xf>
    <xf numFmtId="0" fontId="28" fillId="18" borderId="13" xfId="0" applyFont="1" applyFill="1" applyBorder="1" applyAlignment="1">
      <alignment horizontal="center"/>
    </xf>
    <xf numFmtId="0" fontId="28" fillId="0" borderId="13" xfId="0" applyFont="1" applyBorder="1" applyAlignment="1">
      <alignment horizontal="center"/>
    </xf>
    <xf numFmtId="0" fontId="25" fillId="0" borderId="1" xfId="25" applyBorder="1" applyAlignment="1">
      <alignment horizontal="center" vertical="center" wrapText="1"/>
    </xf>
    <xf numFmtId="168" fontId="0" fillId="0" borderId="9" xfId="0" applyNumberFormat="1" applyBorder="1" applyAlignment="1">
      <alignment horizontal="center" vertical="center" wrapText="1"/>
    </xf>
    <xf numFmtId="10" fontId="0" fillId="0" borderId="9" xfId="0" applyNumberFormat="1" applyBorder="1" applyAlignment="1">
      <alignment horizontal="center" vertical="center" wrapText="1"/>
    </xf>
    <xf numFmtId="10" fontId="0" fillId="0" borderId="0" xfId="0" applyNumberFormat="1" applyAlignment="1">
      <alignment wrapText="1"/>
    </xf>
    <xf numFmtId="0" fontId="88" fillId="0" borderId="4" xfId="0" applyFont="1" applyBorder="1" applyAlignment="1">
      <alignment wrapText="1"/>
    </xf>
    <xf numFmtId="0" fontId="16" fillId="0" borderId="4" xfId="0" applyFont="1" applyBorder="1" applyAlignment="1">
      <alignment horizontal="left" wrapText="1"/>
    </xf>
    <xf numFmtId="0" fontId="88" fillId="0" borderId="4" xfId="0" applyFont="1" applyBorder="1" applyAlignment="1">
      <alignment horizontal="center"/>
    </xf>
    <xf numFmtId="168" fontId="15" fillId="0" borderId="9" xfId="0" applyNumberFormat="1" applyFont="1" applyBorder="1" applyAlignment="1">
      <alignment horizontal="center" vertical="center" wrapText="1"/>
    </xf>
    <xf numFmtId="14" fontId="15" fillId="0" borderId="1" xfId="0" applyNumberFormat="1" applyFont="1" applyBorder="1" applyAlignment="1">
      <alignment horizontal="center" vertical="center"/>
    </xf>
    <xf numFmtId="0" fontId="28" fillId="0" borderId="0" xfId="0" applyFont="1" applyAlignment="1">
      <alignment horizontal="left"/>
    </xf>
    <xf numFmtId="168" fontId="15" fillId="0" borderId="8" xfId="0" applyNumberFormat="1" applyFont="1" applyBorder="1" applyAlignment="1">
      <alignment horizontal="center" vertical="center"/>
    </xf>
    <xf numFmtId="0" fontId="16" fillId="0" borderId="0" xfId="9" applyFont="1" applyAlignment="1">
      <alignment horizontal="center" vertical="center"/>
    </xf>
    <xf numFmtId="0" fontId="28" fillId="18" borderId="24" xfId="0" applyFont="1" applyFill="1" applyBorder="1" applyAlignment="1">
      <alignment wrapText="1"/>
    </xf>
    <xf numFmtId="0" fontId="97" fillId="18" borderId="4" xfId="0" applyFont="1" applyFill="1" applyBorder="1" applyAlignment="1">
      <alignment vertical="center" wrapText="1"/>
    </xf>
    <xf numFmtId="0" fontId="88" fillId="18" borderId="6" xfId="0" applyFont="1" applyFill="1" applyBorder="1" applyAlignment="1">
      <alignment horizontal="left" vertical="center"/>
    </xf>
    <xf numFmtId="0" fontId="16" fillId="0" borderId="8" xfId="0" applyFont="1" applyBorder="1" applyAlignment="1">
      <alignment vertical="center" wrapText="1"/>
    </xf>
    <xf numFmtId="0" fontId="127" fillId="0" borderId="0" xfId="0" applyFont="1"/>
    <xf numFmtId="0" fontId="128" fillId="0" borderId="0" xfId="0" applyFont="1" applyAlignment="1">
      <alignment vertical="center"/>
    </xf>
    <xf numFmtId="0" fontId="130" fillId="0" borderId="0" xfId="0" applyFont="1"/>
    <xf numFmtId="0" fontId="0" fillId="11" borderId="9" xfId="0" applyFill="1" applyBorder="1" applyAlignment="1">
      <alignment horizontal="center" vertical="center" wrapText="1"/>
    </xf>
    <xf numFmtId="0" fontId="28" fillId="11" borderId="9" xfId="0" applyFont="1" applyFill="1" applyBorder="1" applyAlignment="1">
      <alignment horizontal="center" vertical="center"/>
    </xf>
    <xf numFmtId="0" fontId="15" fillId="10" borderId="23" xfId="0" applyFont="1" applyFill="1" applyBorder="1" applyAlignment="1">
      <alignment horizontal="center" vertical="center"/>
    </xf>
    <xf numFmtId="168" fontId="28" fillId="9" borderId="1" xfId="0" applyNumberFormat="1" applyFont="1" applyFill="1" applyBorder="1" applyAlignment="1">
      <alignment horizontal="center" vertical="center" wrapText="1"/>
    </xf>
    <xf numFmtId="0" fontId="28" fillId="0" borderId="0" xfId="0" applyFont="1" applyAlignment="1">
      <alignment horizontal="center" vertical="center" wrapText="1"/>
    </xf>
    <xf numFmtId="0" fontId="28" fillId="0" borderId="5" xfId="0" applyFont="1" applyBorder="1" applyAlignment="1">
      <alignment horizontal="center" vertical="center" wrapText="1"/>
    </xf>
    <xf numFmtId="0" fontId="28" fillId="0" borderId="14" xfId="0" applyFont="1" applyBorder="1" applyAlignment="1">
      <alignment horizontal="center" vertical="center" wrapText="1"/>
    </xf>
    <xf numFmtId="0" fontId="28" fillId="0" borderId="4"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9" xfId="0" applyFont="1" applyBorder="1" applyAlignment="1">
      <alignment horizontal="center" vertical="center" wrapText="1"/>
    </xf>
    <xf numFmtId="0" fontId="21" fillId="16" borderId="19" xfId="0" applyFont="1" applyFill="1" applyBorder="1" applyAlignment="1">
      <alignment horizontal="center" wrapText="1"/>
    </xf>
    <xf numFmtId="0" fontId="21" fillId="16" borderId="21" xfId="0" applyFont="1" applyFill="1" applyBorder="1" applyAlignment="1">
      <alignment horizontal="center" wrapText="1"/>
    </xf>
    <xf numFmtId="0" fontId="21" fillId="16" borderId="20" xfId="0" applyFont="1" applyFill="1" applyBorder="1" applyAlignment="1">
      <alignment horizontal="center" wrapText="1"/>
    </xf>
    <xf numFmtId="0" fontId="15" fillId="16" borderId="19" xfId="0" applyFont="1" applyFill="1" applyBorder="1" applyAlignment="1">
      <alignment horizontal="center" vertical="center"/>
    </xf>
    <xf numFmtId="0" fontId="15" fillId="16" borderId="21" xfId="0" applyFont="1" applyFill="1" applyBorder="1" applyAlignment="1">
      <alignment horizontal="center" vertical="center"/>
    </xf>
    <xf numFmtId="0" fontId="15" fillId="16" borderId="20" xfId="0" applyFont="1" applyFill="1" applyBorder="1" applyAlignment="1">
      <alignment horizontal="center" vertical="center"/>
    </xf>
    <xf numFmtId="0" fontId="15" fillId="10" borderId="35" xfId="0" applyFont="1" applyFill="1" applyBorder="1" applyAlignment="1">
      <alignment horizontal="center" vertical="center"/>
    </xf>
    <xf numFmtId="0" fontId="15" fillId="16" borderId="19" xfId="0" applyFont="1" applyFill="1" applyBorder="1" applyAlignment="1">
      <alignment horizontal="center"/>
    </xf>
    <xf numFmtId="0" fontId="15" fillId="16" borderId="21" xfId="0" applyFont="1" applyFill="1" applyBorder="1" applyAlignment="1">
      <alignment horizontal="center"/>
    </xf>
    <xf numFmtId="0" fontId="15" fillId="16" borderId="20" xfId="0" applyFont="1" applyFill="1" applyBorder="1" applyAlignment="1">
      <alignment horizontal="center"/>
    </xf>
    <xf numFmtId="0" fontId="15" fillId="10" borderId="15" xfId="0" applyFont="1" applyFill="1" applyBorder="1" applyAlignment="1">
      <alignment horizontal="center" vertical="center"/>
    </xf>
    <xf numFmtId="0" fontId="15" fillId="10" borderId="17" xfId="0" applyFont="1" applyFill="1" applyBorder="1" applyAlignment="1">
      <alignment horizontal="center" vertical="center"/>
    </xf>
    <xf numFmtId="0" fontId="0" fillId="0" borderId="0" xfId="0" applyAlignment="1">
      <alignment horizontal="center" vertical="top" wrapText="1"/>
    </xf>
    <xf numFmtId="0" fontId="15" fillId="0" borderId="0" xfId="0" applyFont="1" applyAlignment="1">
      <alignment horizontal="center"/>
    </xf>
    <xf numFmtId="0" fontId="29" fillId="14" borderId="2" xfId="0" applyFont="1" applyFill="1" applyBorder="1" applyAlignment="1">
      <alignment horizontal="left" vertical="center" wrapText="1"/>
    </xf>
    <xf numFmtId="0" fontId="29" fillId="14" borderId="10" xfId="0" applyFont="1" applyFill="1" applyBorder="1" applyAlignment="1">
      <alignment horizontal="left" vertical="center" wrapText="1"/>
    </xf>
    <xf numFmtId="0" fontId="29" fillId="14" borderId="9" xfId="0" applyFont="1" applyFill="1" applyBorder="1" applyAlignment="1">
      <alignment horizontal="left" vertical="center" wrapText="1"/>
    </xf>
    <xf numFmtId="0" fontId="21" fillId="11" borderId="2" xfId="0" applyFont="1" applyFill="1" applyBorder="1" applyAlignment="1">
      <alignment horizontal="left" vertical="center" wrapText="1"/>
    </xf>
    <xf numFmtId="0" fontId="21" fillId="11" borderId="10" xfId="0" applyFont="1" applyFill="1" applyBorder="1" applyAlignment="1">
      <alignment horizontal="left" vertical="center" wrapText="1"/>
    </xf>
    <xf numFmtId="0" fontId="21" fillId="11" borderId="9" xfId="0" applyFont="1" applyFill="1" applyBorder="1" applyAlignment="1">
      <alignment horizontal="left" vertical="center" wrapText="1"/>
    </xf>
    <xf numFmtId="0" fontId="15" fillId="14" borderId="2" xfId="0" applyFont="1" applyFill="1" applyBorder="1" applyAlignment="1">
      <alignment horizontal="left" vertical="center" wrapText="1"/>
    </xf>
    <xf numFmtId="0" fontId="15" fillId="14" borderId="10" xfId="0" applyFont="1" applyFill="1" applyBorder="1" applyAlignment="1">
      <alignment horizontal="left" vertical="center" wrapText="1"/>
    </xf>
    <xf numFmtId="0" fontId="29" fillId="11" borderId="2" xfId="0" applyFont="1" applyFill="1" applyBorder="1" applyAlignment="1">
      <alignment horizontal="left" vertical="center" wrapText="1"/>
    </xf>
    <xf numFmtId="0" fontId="29" fillId="11" borderId="10" xfId="0" applyFont="1" applyFill="1" applyBorder="1" applyAlignment="1">
      <alignment horizontal="left" vertical="center" wrapText="1"/>
    </xf>
    <xf numFmtId="0" fontId="29" fillId="11" borderId="9" xfId="0" applyFont="1" applyFill="1" applyBorder="1" applyAlignment="1">
      <alignment horizontal="left" vertical="center" wrapText="1"/>
    </xf>
    <xf numFmtId="0" fontId="26" fillId="0" borderId="0" xfId="0" applyFont="1" applyAlignment="1">
      <alignment horizontal="left" wrapText="1"/>
    </xf>
    <xf numFmtId="14" fontId="0" fillId="0" borderId="0" xfId="0" applyNumberFormat="1" applyAlignment="1">
      <alignment horizontal="left" wrapText="1"/>
    </xf>
    <xf numFmtId="0" fontId="32" fillId="0" borderId="0" xfId="0" applyFont="1" applyAlignment="1">
      <alignment wrapText="1"/>
    </xf>
    <xf numFmtId="0" fontId="28" fillId="0" borderId="1" xfId="0" applyFont="1" applyBorder="1" applyAlignment="1">
      <alignment horizontal="center" vertical="center" wrapText="1"/>
    </xf>
    <xf numFmtId="0" fontId="32" fillId="0" borderId="0" xfId="0" applyFont="1" applyAlignment="1">
      <alignment horizontal="left" vertical="center"/>
    </xf>
    <xf numFmtId="0" fontId="28" fillId="18" borderId="1" xfId="0" applyFont="1" applyFill="1" applyBorder="1" applyAlignment="1">
      <alignment horizontal="center" vertical="center" wrapText="1"/>
    </xf>
    <xf numFmtId="0" fontId="66" fillId="0" borderId="0" xfId="0" applyFont="1" applyAlignment="1">
      <alignment horizontal="justify" vertical="center" wrapText="1"/>
    </xf>
    <xf numFmtId="0" fontId="62" fillId="0" borderId="0" xfId="0" applyFont="1" applyAlignment="1">
      <alignment horizontal="justify" vertical="center" wrapText="1"/>
    </xf>
    <xf numFmtId="0" fontId="64" fillId="0" borderId="0" xfId="0" applyFont="1" applyAlignment="1">
      <alignment horizontal="justify" vertical="center" wrapText="1"/>
    </xf>
    <xf numFmtId="0" fontId="0" fillId="7" borderId="1" xfId="0" applyFill="1" applyBorder="1" applyAlignment="1">
      <alignment horizontal="center" vertical="center" wrapText="1"/>
    </xf>
    <xf numFmtId="0" fontId="15" fillId="0" borderId="0" xfId="0" applyFont="1" applyAlignment="1">
      <alignment horizontal="justify" vertical="center" wrapText="1"/>
    </xf>
    <xf numFmtId="0" fontId="0" fillId="0" borderId="0" xfId="0" applyAlignment="1">
      <alignment horizontal="justify" vertical="center" wrapText="1"/>
    </xf>
    <xf numFmtId="0" fontId="65" fillId="0" borderId="0" xfId="0" applyFont="1" applyAlignment="1">
      <alignment horizontal="justify"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xf>
    <xf numFmtId="0" fontId="0" fillId="0" borderId="10" xfId="0" applyBorder="1" applyAlignment="1">
      <alignment horizontal="center" vertical="center"/>
    </xf>
    <xf numFmtId="0" fontId="0" fillId="0" borderId="9" xfId="0" applyBorder="1" applyAlignment="1">
      <alignment horizontal="center" vertical="center"/>
    </xf>
    <xf numFmtId="0" fontId="0" fillId="0" borderId="2" xfId="0" applyBorder="1" applyAlignment="1">
      <alignment horizontal="center" vertical="center" wrapText="1"/>
    </xf>
    <xf numFmtId="0" fontId="0" fillId="0" borderId="10" xfId="0" applyBorder="1" applyAlignment="1">
      <alignment horizontal="center" vertical="center" wrapText="1"/>
    </xf>
    <xf numFmtId="0" fontId="0" fillId="0" borderId="9" xfId="0" applyBorder="1" applyAlignment="1">
      <alignment horizontal="center" vertical="center" wrapText="1"/>
    </xf>
    <xf numFmtId="0" fontId="0" fillId="0" borderId="11" xfId="0" applyBorder="1" applyAlignment="1">
      <alignment horizontal="center" vertical="center" wrapText="1"/>
    </xf>
    <xf numFmtId="0" fontId="0" fillId="0" borderId="6" xfId="0" applyBorder="1" applyAlignment="1">
      <alignment horizontal="center" vertical="center" wrapText="1"/>
    </xf>
    <xf numFmtId="14" fontId="0" fillId="0" borderId="0" xfId="0" applyNumberFormat="1" applyAlignment="1">
      <alignment horizontal="left"/>
    </xf>
    <xf numFmtId="0" fontId="21" fillId="11" borderId="2" xfId="0" applyFont="1" applyFill="1" applyBorder="1" applyAlignment="1">
      <alignment horizontal="center" vertical="center"/>
    </xf>
    <xf numFmtId="0" fontId="21" fillId="11" borderId="10" xfId="0" applyFont="1" applyFill="1" applyBorder="1" applyAlignment="1">
      <alignment horizontal="center" vertical="center"/>
    </xf>
    <xf numFmtId="0" fontId="21" fillId="11" borderId="9" xfId="0" applyFont="1" applyFill="1" applyBorder="1" applyAlignment="1">
      <alignment horizontal="center" vertical="center"/>
    </xf>
    <xf numFmtId="0" fontId="21" fillId="11" borderId="2" xfId="0" applyFont="1" applyFill="1" applyBorder="1" applyAlignment="1">
      <alignment horizontal="center" vertical="center" wrapText="1"/>
    </xf>
    <xf numFmtId="0" fontId="21" fillId="11" borderId="10" xfId="0" applyFont="1" applyFill="1" applyBorder="1" applyAlignment="1">
      <alignment horizontal="center" vertical="center" wrapText="1"/>
    </xf>
    <xf numFmtId="0" fontId="21" fillId="11" borderId="9" xfId="0" applyFont="1" applyFill="1" applyBorder="1" applyAlignment="1">
      <alignment horizontal="center" vertical="center" wrapText="1"/>
    </xf>
    <xf numFmtId="0" fontId="29" fillId="11" borderId="2" xfId="0" applyFont="1" applyFill="1" applyBorder="1" applyAlignment="1">
      <alignment horizontal="center" vertical="center" wrapText="1"/>
    </xf>
    <xf numFmtId="0" fontId="29" fillId="11" borderId="10" xfId="0" applyFont="1" applyFill="1" applyBorder="1" applyAlignment="1">
      <alignment horizontal="center" vertical="center" wrapText="1"/>
    </xf>
    <xf numFmtId="0" fontId="29" fillId="11" borderId="9" xfId="0" applyFont="1" applyFill="1" applyBorder="1" applyAlignment="1">
      <alignment horizontal="center" vertical="center" wrapText="1"/>
    </xf>
    <xf numFmtId="0" fontId="0" fillId="7" borderId="8" xfId="0" applyFill="1" applyBorder="1" applyAlignment="1">
      <alignment horizontal="center" vertical="center" wrapText="1"/>
    </xf>
    <xf numFmtId="0" fontId="0" fillId="7" borderId="24" xfId="0" applyFill="1" applyBorder="1" applyAlignment="1">
      <alignment horizontal="center" vertical="center" wrapText="1"/>
    </xf>
    <xf numFmtId="0" fontId="0" fillId="7" borderId="6" xfId="0" applyFill="1" applyBorder="1" applyAlignment="1">
      <alignment horizontal="center" vertical="center" wrapText="1"/>
    </xf>
    <xf numFmtId="0" fontId="0" fillId="7" borderId="11" xfId="0" applyFill="1" applyBorder="1" applyAlignment="1">
      <alignment horizontal="center" vertical="center" wrapText="1"/>
    </xf>
    <xf numFmtId="0" fontId="0" fillId="7" borderId="13" xfId="0" applyFill="1" applyBorder="1" applyAlignment="1">
      <alignment horizontal="center" vertical="center" wrapText="1"/>
    </xf>
    <xf numFmtId="0" fontId="0" fillId="7" borderId="7" xfId="0" applyFill="1" applyBorder="1" applyAlignment="1">
      <alignment horizontal="center" vertical="center" wrapText="1"/>
    </xf>
    <xf numFmtId="0" fontId="0" fillId="7" borderId="4" xfId="0" applyFill="1" applyBorder="1" applyAlignment="1">
      <alignment horizontal="center" vertical="center" wrapText="1"/>
    </xf>
    <xf numFmtId="0" fontId="0" fillId="7" borderId="12" xfId="0" applyFill="1" applyBorder="1" applyAlignment="1">
      <alignment horizontal="center" vertical="center" wrapText="1"/>
    </xf>
    <xf numFmtId="0" fontId="0" fillId="7" borderId="14" xfId="0" applyFill="1" applyBorder="1" applyAlignment="1">
      <alignment horizontal="center" vertical="center" wrapText="1"/>
    </xf>
    <xf numFmtId="0" fontId="0" fillId="7" borderId="5" xfId="0" applyFill="1" applyBorder="1" applyAlignment="1">
      <alignment horizontal="center" vertical="center" wrapText="1"/>
    </xf>
    <xf numFmtId="0" fontId="30" fillId="0" borderId="0" xfId="0" applyFont="1" applyAlignment="1">
      <alignment horizontal="left" vertical="center" wrapText="1"/>
    </xf>
    <xf numFmtId="0" fontId="15" fillId="0" borderId="2" xfId="0" applyFont="1" applyBorder="1" applyAlignment="1">
      <alignment horizontal="center" vertical="center" wrapText="1"/>
    </xf>
    <xf numFmtId="0" fontId="15" fillId="0" borderId="9" xfId="0" applyFont="1" applyBorder="1" applyAlignment="1">
      <alignment horizontal="center" vertical="center" wrapText="1"/>
    </xf>
    <xf numFmtId="0" fontId="15" fillId="9" borderId="40" xfId="0" applyFont="1" applyFill="1" applyBorder="1" applyAlignment="1">
      <alignment horizontal="center" vertical="center" wrapText="1"/>
    </xf>
    <xf numFmtId="0" fontId="15" fillId="9" borderId="42" xfId="0" applyFont="1" applyFill="1" applyBorder="1" applyAlignment="1">
      <alignment horizontal="center" vertical="center" wrapText="1"/>
    </xf>
    <xf numFmtId="0" fontId="15" fillId="9" borderId="39" xfId="0" applyFont="1" applyFill="1" applyBorder="1" applyAlignment="1">
      <alignment horizontal="center" vertical="center" wrapText="1"/>
    </xf>
    <xf numFmtId="0" fontId="0" fillId="0" borderId="11" xfId="0" applyBorder="1" applyAlignment="1">
      <alignment horizontal="center"/>
    </xf>
    <xf numFmtId="0" fontId="0" fillId="0" borderId="13" xfId="0" applyBorder="1" applyAlignment="1">
      <alignment horizontal="center"/>
    </xf>
    <xf numFmtId="0" fontId="0" fillId="0" borderId="3" xfId="0" applyBorder="1" applyAlignment="1">
      <alignment horizontal="center"/>
    </xf>
    <xf numFmtId="0" fontId="0" fillId="0" borderId="5" xfId="0" applyBorder="1" applyAlignment="1">
      <alignment horizontal="center"/>
    </xf>
    <xf numFmtId="0" fontId="15" fillId="9" borderId="40" xfId="0" applyFont="1" applyFill="1" applyBorder="1" applyAlignment="1">
      <alignment horizontal="center"/>
    </xf>
    <xf numFmtId="0" fontId="15" fillId="9" borderId="42" xfId="0" applyFont="1" applyFill="1" applyBorder="1" applyAlignment="1">
      <alignment horizontal="center"/>
    </xf>
    <xf numFmtId="0" fontId="15" fillId="9" borderId="39" xfId="0" applyFont="1" applyFill="1" applyBorder="1" applyAlignment="1">
      <alignment horizontal="center"/>
    </xf>
    <xf numFmtId="0" fontId="21" fillId="9" borderId="40" xfId="0" applyFont="1" applyFill="1" applyBorder="1" applyAlignment="1">
      <alignment horizontal="center"/>
    </xf>
    <xf numFmtId="0" fontId="21" fillId="9" borderId="42" xfId="0" applyFont="1" applyFill="1" applyBorder="1" applyAlignment="1">
      <alignment horizontal="center"/>
    </xf>
    <xf numFmtId="0" fontId="21" fillId="9" borderId="39" xfId="0" applyFont="1" applyFill="1" applyBorder="1" applyAlignment="1">
      <alignment horizontal="center"/>
    </xf>
    <xf numFmtId="0" fontId="51" fillId="0" borderId="1" xfId="0" applyFont="1" applyBorder="1" applyAlignment="1">
      <alignment vertical="center"/>
    </xf>
    <xf numFmtId="0" fontId="16" fillId="0" borderId="0" xfId="0" applyFont="1" applyAlignment="1">
      <alignment horizontal="left" vertical="top" wrapText="1"/>
    </xf>
    <xf numFmtId="0" fontId="16" fillId="0" borderId="0" xfId="0" applyFont="1" applyAlignment="1">
      <alignment horizontal="left" vertical="top"/>
    </xf>
    <xf numFmtId="168" fontId="15" fillId="9" borderId="1" xfId="0" applyNumberFormat="1" applyFont="1" applyFill="1" applyBorder="1" applyAlignment="1">
      <alignment horizontal="left" vertical="center"/>
    </xf>
    <xf numFmtId="168" fontId="0" fillId="0" borderId="1" xfId="0" applyNumberFormat="1" applyBorder="1" applyAlignment="1">
      <alignment horizontal="center" vertical="center" wrapText="1"/>
    </xf>
    <xf numFmtId="0" fontId="0" fillId="0" borderId="8" xfId="0" applyBorder="1" applyAlignment="1">
      <alignment horizontal="center" vertical="center" wrapText="1"/>
    </xf>
    <xf numFmtId="0" fontId="0" fillId="0" borderId="24" xfId="0" applyBorder="1" applyAlignment="1">
      <alignment horizontal="center" vertical="center" wrapText="1"/>
    </xf>
    <xf numFmtId="0" fontId="0" fillId="0" borderId="1" xfId="0" applyBorder="1" applyAlignment="1">
      <alignment horizontal="center"/>
    </xf>
    <xf numFmtId="49" fontId="33" fillId="0" borderId="0" xfId="0" applyNumberFormat="1" applyFont="1" applyAlignment="1">
      <alignment horizontal="justify" vertical="center" wrapText="1"/>
    </xf>
    <xf numFmtId="49" fontId="22" fillId="0" borderId="0" xfId="0" applyNumberFormat="1" applyFont="1" applyAlignment="1">
      <alignment vertical="center"/>
    </xf>
    <xf numFmtId="49" fontId="16" fillId="7" borderId="0" xfId="0" applyNumberFormat="1" applyFont="1" applyFill="1" applyAlignment="1">
      <alignment horizontal="justify" vertical="center"/>
    </xf>
    <xf numFmtId="49" fontId="21" fillId="0" borderId="0" xfId="0" applyNumberFormat="1" applyFont="1" applyAlignment="1">
      <alignment horizontal="left" vertical="top" wrapText="1"/>
    </xf>
    <xf numFmtId="49" fontId="21" fillId="0" borderId="0" xfId="0" applyNumberFormat="1" applyFont="1" applyAlignment="1">
      <alignment horizontal="left" vertical="top"/>
    </xf>
    <xf numFmtId="49" fontId="16" fillId="0" borderId="0" xfId="0" applyNumberFormat="1" applyFont="1" applyAlignment="1">
      <alignment horizontal="left" vertical="center" wrapText="1"/>
    </xf>
    <xf numFmtId="49" fontId="57" fillId="0" borderId="0" xfId="0" applyNumberFormat="1" applyFont="1" applyAlignment="1">
      <alignment horizontal="left" vertical="center" wrapText="1"/>
    </xf>
    <xf numFmtId="49" fontId="40" fillId="0" borderId="0" xfId="0" applyNumberFormat="1" applyFont="1" applyAlignment="1">
      <alignment horizontal="justify" vertical="center" wrapText="1"/>
    </xf>
    <xf numFmtId="49" fontId="38" fillId="0" borderId="0" xfId="0" applyNumberFormat="1" applyFont="1" applyAlignment="1">
      <alignment horizontal="justify" vertical="center"/>
    </xf>
    <xf numFmtId="0" fontId="0" fillId="12" borderId="24" xfId="0" applyFill="1" applyBorder="1" applyAlignment="1">
      <alignment horizontal="center" vertical="center" wrapText="1"/>
    </xf>
    <xf numFmtId="0" fontId="0" fillId="12" borderId="6" xfId="0" applyFill="1" applyBorder="1" applyAlignment="1">
      <alignment horizontal="center" vertical="center" wrapText="1"/>
    </xf>
    <xf numFmtId="0" fontId="0" fillId="0" borderId="0" xfId="0"/>
    <xf numFmtId="0" fontId="30" fillId="0" borderId="0" xfId="0" applyFont="1" applyAlignment="1">
      <alignment vertical="center"/>
    </xf>
    <xf numFmtId="0" fontId="28" fillId="0" borderId="1" xfId="0" applyFont="1" applyBorder="1" applyAlignment="1">
      <alignment horizontal="center" vertical="center"/>
    </xf>
    <xf numFmtId="0" fontId="16" fillId="0" borderId="1" xfId="0" applyFont="1" applyBorder="1" applyAlignment="1">
      <alignment horizontal="center" vertical="center"/>
    </xf>
    <xf numFmtId="0" fontId="28" fillId="0" borderId="1" xfId="0" applyFont="1" applyBorder="1" applyAlignment="1">
      <alignment vertical="center" wrapText="1"/>
    </xf>
    <xf numFmtId="0" fontId="16" fillId="0" borderId="1" xfId="0" applyFont="1" applyBorder="1" applyAlignment="1">
      <alignment vertical="center"/>
    </xf>
    <xf numFmtId="0" fontId="29" fillId="0" borderId="0" xfId="0" applyFont="1" applyAlignment="1">
      <alignment horizontal="justify" vertical="center"/>
    </xf>
    <xf numFmtId="0" fontId="28" fillId="0" borderId="0" xfId="0" applyFont="1" applyAlignment="1">
      <alignment horizontal="justify" vertical="center" wrapText="1"/>
    </xf>
    <xf numFmtId="0" fontId="32" fillId="0" borderId="0" xfId="0" applyFont="1" applyAlignment="1">
      <alignment horizontal="justify" vertical="center" wrapText="1"/>
    </xf>
    <xf numFmtId="0" fontId="32" fillId="0" borderId="0" xfId="0" applyFont="1" applyAlignment="1">
      <alignment horizontal="justify" vertical="center"/>
    </xf>
    <xf numFmtId="0" fontId="0" fillId="12" borderId="1" xfId="0" applyFill="1" applyBorder="1" applyAlignment="1">
      <alignment horizontal="center" vertical="center" wrapText="1"/>
    </xf>
    <xf numFmtId="0" fontId="0" fillId="0" borderId="0" xfId="0" applyAlignment="1">
      <alignment vertical="center" wrapText="1"/>
    </xf>
    <xf numFmtId="0" fontId="0" fillId="12" borderId="8" xfId="0" applyFill="1" applyBorder="1" applyAlignment="1">
      <alignment horizontal="center" vertical="center" wrapText="1"/>
    </xf>
    <xf numFmtId="49" fontId="16" fillId="0" borderId="0" xfId="0" applyNumberFormat="1" applyFont="1" applyAlignment="1">
      <alignment horizontal="center" vertical="center"/>
    </xf>
    <xf numFmtId="49" fontId="16" fillId="0" borderId="3" xfId="0" applyNumberFormat="1" applyFont="1" applyBorder="1" applyAlignment="1">
      <alignment horizontal="center" vertical="center"/>
    </xf>
    <xf numFmtId="49" fontId="16" fillId="0" borderId="8" xfId="0" applyNumberFormat="1" applyFont="1" applyBorder="1" applyAlignment="1">
      <alignment horizontal="center" vertical="center" wrapText="1"/>
    </xf>
    <xf numFmtId="49" fontId="16" fillId="0" borderId="24" xfId="0" applyNumberFormat="1" applyFont="1" applyBorder="1" applyAlignment="1">
      <alignment horizontal="center" vertical="center" wrapText="1"/>
    </xf>
    <xf numFmtId="49" fontId="16" fillId="0" borderId="6" xfId="0" applyNumberFormat="1" applyFont="1" applyBorder="1" applyAlignment="1">
      <alignment horizontal="center" vertical="center" wrapText="1"/>
    </xf>
    <xf numFmtId="49" fontId="16" fillId="0" borderId="11" xfId="0" applyNumberFormat="1" applyFont="1" applyBorder="1" applyAlignment="1">
      <alignment horizontal="center" vertical="center"/>
    </xf>
    <xf numFmtId="49" fontId="16" fillId="0" borderId="13" xfId="0" applyNumberFormat="1" applyFont="1" applyBorder="1" applyAlignment="1">
      <alignment horizontal="center" vertical="center"/>
    </xf>
    <xf numFmtId="49" fontId="21" fillId="0" borderId="0" xfId="0" applyNumberFormat="1" applyFont="1" applyAlignment="1">
      <alignment horizontal="justify" vertical="center" wrapText="1"/>
    </xf>
    <xf numFmtId="49" fontId="16" fillId="0" borderId="0" xfId="0" applyNumberFormat="1" applyFont="1" applyAlignment="1">
      <alignment vertical="center" wrapText="1"/>
    </xf>
    <xf numFmtId="49" fontId="16" fillId="0" borderId="0" xfId="0" applyNumberFormat="1" applyFont="1" applyAlignment="1">
      <alignment horizontal="justify" vertical="center" wrapText="1"/>
    </xf>
    <xf numFmtId="49" fontId="39" fillId="0" borderId="0" xfId="0" applyNumberFormat="1" applyFont="1" applyAlignment="1">
      <alignment horizontal="center" vertical="center" wrapText="1"/>
    </xf>
    <xf numFmtId="49" fontId="39" fillId="0" borderId="0" xfId="0" applyNumberFormat="1" applyFont="1" applyAlignment="1">
      <alignment vertical="center" wrapText="1"/>
    </xf>
    <xf numFmtId="49" fontId="16" fillId="0" borderId="1" xfId="0" applyNumberFormat="1" applyFont="1" applyBorder="1" applyAlignment="1">
      <alignment horizontal="center" vertical="center" wrapText="1"/>
    </xf>
    <xf numFmtId="49" fontId="40" fillId="0" borderId="0" xfId="0" applyNumberFormat="1" applyFont="1" applyAlignment="1">
      <alignment horizontal="justify" vertical="center"/>
    </xf>
    <xf numFmtId="49" fontId="55" fillId="0" borderId="0" xfId="0" applyNumberFormat="1" applyFont="1"/>
    <xf numFmtId="49" fontId="39" fillId="0" borderId="0" xfId="0" applyNumberFormat="1" applyFont="1" applyAlignment="1">
      <alignment horizontal="justify" vertical="center" wrapText="1"/>
    </xf>
    <xf numFmtId="49" fontId="50" fillId="0" borderId="0" xfId="0" applyNumberFormat="1" applyFont="1" applyAlignment="1">
      <alignment horizontal="justify" vertical="center" wrapText="1"/>
    </xf>
    <xf numFmtId="0" fontId="0" fillId="0" borderId="12" xfId="0" applyBorder="1" applyAlignment="1">
      <alignment vertical="top" wrapText="1"/>
    </xf>
    <xf numFmtId="0" fontId="0" fillId="0" borderId="13" xfId="0" applyBorder="1" applyAlignment="1">
      <alignment vertical="top" wrapText="1"/>
    </xf>
    <xf numFmtId="0" fontId="51" fillId="7" borderId="1" xfId="0" applyFont="1" applyFill="1" applyBorder="1" applyAlignment="1">
      <alignment horizontal="left" vertical="center" wrapText="1" indent="2"/>
    </xf>
    <xf numFmtId="0" fontId="0" fillId="0" borderId="1" xfId="0" applyBorder="1" applyAlignment="1">
      <alignment vertical="center" wrapText="1"/>
    </xf>
    <xf numFmtId="0" fontId="15" fillId="0" borderId="1" xfId="0" applyFont="1" applyBorder="1" applyAlignment="1">
      <alignment vertical="center" wrapText="1"/>
    </xf>
    <xf numFmtId="0" fontId="22" fillId="0" borderId="0" xfId="0" applyFont="1" applyAlignment="1">
      <alignment vertical="center"/>
    </xf>
    <xf numFmtId="0" fontId="16" fillId="0" borderId="0" xfId="0" applyFont="1" applyAlignment="1">
      <alignment vertical="center" wrapText="1"/>
    </xf>
    <xf numFmtId="0" fontId="16" fillId="0" borderId="1" xfId="0" applyFont="1" applyBorder="1" applyAlignment="1">
      <alignment horizontal="center" vertical="center" wrapText="1"/>
    </xf>
    <xf numFmtId="0" fontId="16" fillId="0" borderId="0" xfId="0" applyFont="1" applyAlignment="1">
      <alignment horizontal="center" vertical="center" wrapText="1"/>
    </xf>
    <xf numFmtId="0" fontId="21" fillId="0" borderId="0" xfId="0" applyFont="1" applyAlignment="1">
      <alignment vertical="center"/>
    </xf>
    <xf numFmtId="0" fontId="33" fillId="0" borderId="0" xfId="0" applyFont="1" applyAlignment="1">
      <alignment horizontal="justify" vertical="center" wrapText="1"/>
    </xf>
    <xf numFmtId="0" fontId="16" fillId="0" borderId="0" xfId="0" applyFont="1" applyAlignment="1">
      <alignment vertical="top" wrapText="1"/>
    </xf>
    <xf numFmtId="0" fontId="21" fillId="0" borderId="0" xfId="0" applyFont="1" applyAlignment="1">
      <alignment horizontal="justify" vertical="center"/>
    </xf>
    <xf numFmtId="0" fontId="33" fillId="0" borderId="0" xfId="0" applyFont="1" applyAlignment="1">
      <alignment horizontal="left" vertical="center" wrapText="1"/>
    </xf>
    <xf numFmtId="0" fontId="29" fillId="12" borderId="8" xfId="0" applyFont="1" applyFill="1" applyBorder="1" applyAlignment="1">
      <alignment horizontal="center" vertical="center" wrapText="1"/>
    </xf>
    <xf numFmtId="0" fontId="29" fillId="12" borderId="6" xfId="0" applyFont="1" applyFill="1" applyBorder="1" applyAlignment="1">
      <alignment horizontal="center" vertical="center" wrapText="1"/>
    </xf>
    <xf numFmtId="0" fontId="29" fillId="12" borderId="11" xfId="0" applyFont="1" applyFill="1" applyBorder="1" applyAlignment="1">
      <alignment horizontal="center" vertical="center" wrapText="1"/>
    </xf>
    <xf numFmtId="0" fontId="29" fillId="12" borderId="7" xfId="0" applyFont="1" applyFill="1" applyBorder="1" applyAlignment="1">
      <alignment horizontal="center" vertical="center" wrapText="1"/>
    </xf>
    <xf numFmtId="0" fontId="29" fillId="12" borderId="24" xfId="0" applyFont="1" applyFill="1" applyBorder="1" applyAlignment="1">
      <alignment horizontal="center" vertical="center" wrapText="1"/>
    </xf>
    <xf numFmtId="0" fontId="29" fillId="12" borderId="3" xfId="0" applyFont="1" applyFill="1" applyBorder="1" applyAlignment="1">
      <alignment horizontal="center" vertical="center" wrapText="1"/>
    </xf>
    <xf numFmtId="0" fontId="15" fillId="12"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9" xfId="0" applyFont="1" applyBorder="1" applyAlignment="1">
      <alignment horizontal="center" vertical="center" wrapText="1"/>
    </xf>
    <xf numFmtId="9" fontId="21" fillId="0" borderId="1" xfId="0" applyNumberFormat="1" applyFont="1" applyBorder="1" applyAlignment="1">
      <alignment horizontal="center" vertical="center" wrapText="1"/>
    </xf>
    <xf numFmtId="0" fontId="15" fillId="12" borderId="11" xfId="0" applyFont="1" applyFill="1" applyBorder="1" applyAlignment="1">
      <alignment horizontal="center" vertical="center" wrapText="1"/>
    </xf>
    <xf numFmtId="0" fontId="15" fillId="12" borderId="13" xfId="0" applyFont="1" applyFill="1" applyBorder="1" applyAlignment="1">
      <alignment horizontal="center" vertical="center" wrapText="1"/>
    </xf>
    <xf numFmtId="0" fontId="15" fillId="12" borderId="3" xfId="0" applyFont="1" applyFill="1" applyBorder="1" applyAlignment="1">
      <alignment horizontal="center" vertical="center" wrapText="1"/>
    </xf>
    <xf numFmtId="0" fontId="15" fillId="12" borderId="5" xfId="0" applyFont="1" applyFill="1" applyBorder="1" applyAlignment="1">
      <alignment horizontal="center" vertical="center" wrapText="1"/>
    </xf>
    <xf numFmtId="0" fontId="15" fillId="12" borderId="7" xfId="0" applyFont="1" applyFill="1" applyBorder="1" applyAlignment="1">
      <alignment horizontal="center" vertical="center" wrapText="1"/>
    </xf>
    <xf numFmtId="0" fontId="15" fillId="12" borderId="4" xfId="0" applyFont="1" applyFill="1" applyBorder="1" applyAlignment="1">
      <alignment horizontal="center" vertical="center" wrapText="1"/>
    </xf>
    <xf numFmtId="0" fontId="21" fillId="12" borderId="2" xfId="0" applyFont="1" applyFill="1" applyBorder="1" applyAlignment="1">
      <alignment horizontal="center" vertical="center" wrapText="1"/>
    </xf>
    <xf numFmtId="0" fontId="21" fillId="12" borderId="9" xfId="0" applyFont="1" applyFill="1" applyBorder="1" applyAlignment="1">
      <alignment horizontal="center" vertical="center" wrapText="1"/>
    </xf>
    <xf numFmtId="0" fontId="16" fillId="12" borderId="8" xfId="0" applyFont="1" applyFill="1" applyBorder="1" applyAlignment="1">
      <alignment horizontal="center" vertical="center"/>
    </xf>
    <xf numFmtId="0" fontId="16" fillId="12" borderId="6" xfId="0" applyFont="1" applyFill="1" applyBorder="1" applyAlignment="1">
      <alignment horizontal="center" vertical="center"/>
    </xf>
    <xf numFmtId="0" fontId="21" fillId="12" borderId="2" xfId="0" applyFont="1" applyFill="1" applyBorder="1" applyAlignment="1">
      <alignment horizontal="left" wrapText="1"/>
    </xf>
    <xf numFmtId="0" fontId="21" fillId="12" borderId="10" xfId="0" applyFont="1" applyFill="1" applyBorder="1" applyAlignment="1">
      <alignment horizontal="left" wrapText="1"/>
    </xf>
    <xf numFmtId="0" fontId="21" fillId="12" borderId="9" xfId="0" applyFont="1" applyFill="1" applyBorder="1" applyAlignment="1">
      <alignment horizontal="left" wrapText="1"/>
    </xf>
    <xf numFmtId="0" fontId="15" fillId="12" borderId="2" xfId="0" applyFont="1" applyFill="1" applyBorder="1" applyAlignment="1">
      <alignment horizontal="center" vertical="center" wrapText="1"/>
    </xf>
    <xf numFmtId="0" fontId="15" fillId="12" borderId="9" xfId="0" applyFont="1" applyFill="1" applyBorder="1" applyAlignment="1">
      <alignment horizontal="center" vertical="center" wrapText="1"/>
    </xf>
    <xf numFmtId="0" fontId="0" fillId="12" borderId="2" xfId="0" applyFill="1" applyBorder="1" applyAlignment="1">
      <alignment horizontal="center" vertical="center" wrapText="1"/>
    </xf>
    <xf numFmtId="0" fontId="0" fillId="12" borderId="10" xfId="0" applyFill="1" applyBorder="1" applyAlignment="1">
      <alignment horizontal="center" vertical="center" wrapText="1"/>
    </xf>
    <xf numFmtId="0" fontId="0" fillId="12" borderId="9" xfId="0" applyFill="1" applyBorder="1" applyAlignment="1">
      <alignment horizontal="center" vertical="center" wrapText="1"/>
    </xf>
    <xf numFmtId="0" fontId="15" fillId="12" borderId="8" xfId="0" applyFont="1" applyFill="1" applyBorder="1" applyAlignment="1">
      <alignment horizontal="center" vertical="center" wrapText="1"/>
    </xf>
    <xf numFmtId="0" fontId="15" fillId="12" borderId="24" xfId="0" applyFont="1" applyFill="1" applyBorder="1" applyAlignment="1">
      <alignment horizontal="center" vertical="center" wrapText="1"/>
    </xf>
    <xf numFmtId="0" fontId="15" fillId="12" borderId="6" xfId="0" applyFont="1" applyFill="1" applyBorder="1" applyAlignment="1">
      <alignment horizontal="center" vertical="center" wrapText="1"/>
    </xf>
    <xf numFmtId="0" fontId="0" fillId="12" borderId="11" xfId="0" applyFill="1" applyBorder="1" applyAlignment="1">
      <alignment horizontal="center" vertical="center" wrapText="1"/>
    </xf>
    <xf numFmtId="0" fontId="0" fillId="12" borderId="11" xfId="0" applyFill="1" applyBorder="1" applyAlignment="1">
      <alignment horizontal="center" vertical="center"/>
    </xf>
    <xf numFmtId="0" fontId="0" fillId="12" borderId="13" xfId="0" applyFill="1" applyBorder="1" applyAlignment="1">
      <alignment horizontal="center" vertical="center"/>
    </xf>
    <xf numFmtId="0" fontId="0" fillId="12" borderId="3" xfId="0" applyFill="1" applyBorder="1" applyAlignment="1">
      <alignment horizontal="center" vertical="center"/>
    </xf>
    <xf numFmtId="0" fontId="0" fillId="12" borderId="5" xfId="0" applyFill="1" applyBorder="1" applyAlignment="1">
      <alignment horizontal="center" vertical="center"/>
    </xf>
    <xf numFmtId="0" fontId="0" fillId="12" borderId="7" xfId="0" applyFill="1" applyBorder="1" applyAlignment="1">
      <alignment horizontal="center" vertical="center"/>
    </xf>
    <xf numFmtId="0" fontId="0" fillId="12" borderId="4" xfId="0" applyFill="1" applyBorder="1" applyAlignment="1">
      <alignment horizontal="center" vertical="center"/>
    </xf>
    <xf numFmtId="0" fontId="15" fillId="12" borderId="10" xfId="0" applyFont="1" applyFill="1" applyBorder="1" applyAlignment="1">
      <alignment horizontal="center" vertical="center" wrapText="1"/>
    </xf>
    <xf numFmtId="0" fontId="0" fillId="0" borderId="13"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4" xfId="0" applyBorder="1" applyAlignment="1">
      <alignment horizontal="center" vertical="center" wrapText="1"/>
    </xf>
    <xf numFmtId="0" fontId="16" fillId="0" borderId="0" xfId="0" applyFont="1" applyAlignment="1">
      <alignment horizontal="center" vertical="center"/>
    </xf>
    <xf numFmtId="168" fontId="0" fillId="11" borderId="43" xfId="0" applyNumberFormat="1" applyFill="1" applyBorder="1" applyAlignment="1">
      <alignment horizontal="center" vertical="center" wrapText="1"/>
    </xf>
    <xf numFmtId="168" fontId="0" fillId="11" borderId="44" xfId="0" applyNumberFormat="1" applyFill="1" applyBorder="1" applyAlignment="1">
      <alignment horizontal="center" vertical="center" wrapText="1"/>
    </xf>
    <xf numFmtId="0" fontId="0" fillId="11" borderId="43" xfId="0" applyFill="1" applyBorder="1" applyAlignment="1">
      <alignment horizontal="center" vertical="center" wrapText="1"/>
    </xf>
    <xf numFmtId="0" fontId="0" fillId="11" borderId="44" xfId="0" applyFill="1" applyBorder="1" applyAlignment="1">
      <alignment horizontal="center" vertical="center" wrapText="1"/>
    </xf>
    <xf numFmtId="0" fontId="28" fillId="11" borderId="43" xfId="0" applyFont="1" applyFill="1" applyBorder="1" applyAlignment="1">
      <alignment horizontal="center" vertical="center"/>
    </xf>
    <xf numFmtId="0" fontId="28" fillId="11" borderId="44" xfId="0" applyFont="1" applyFill="1" applyBorder="1" applyAlignment="1">
      <alignment horizontal="center" vertical="center"/>
    </xf>
    <xf numFmtId="0" fontId="15" fillId="11" borderId="2" xfId="0" applyFont="1" applyFill="1" applyBorder="1" applyAlignment="1">
      <alignment horizontal="center"/>
    </xf>
    <xf numFmtId="0" fontId="15" fillId="11" borderId="10" xfId="0" applyFont="1" applyFill="1" applyBorder="1" applyAlignment="1">
      <alignment horizontal="center"/>
    </xf>
    <xf numFmtId="0" fontId="16" fillId="0" borderId="0" xfId="0" applyFont="1" applyAlignment="1">
      <alignment horizontal="center"/>
    </xf>
    <xf numFmtId="0" fontId="28" fillId="7" borderId="2" xfId="0" applyFont="1" applyFill="1" applyBorder="1" applyAlignment="1">
      <alignment horizontal="center" vertical="center" wrapText="1"/>
    </xf>
    <xf numFmtId="0" fontId="28" fillId="7" borderId="10" xfId="0" applyFont="1" applyFill="1" applyBorder="1" applyAlignment="1">
      <alignment horizontal="center" vertical="center" wrapText="1"/>
    </xf>
    <xf numFmtId="0" fontId="28" fillId="7" borderId="9" xfId="0" applyFont="1" applyFill="1" applyBorder="1" applyAlignment="1">
      <alignment horizontal="center" vertical="center" wrapText="1"/>
    </xf>
    <xf numFmtId="0" fontId="129" fillId="0" borderId="0" xfId="0" applyFont="1" applyAlignment="1">
      <alignment horizontal="left" vertical="center" wrapText="1"/>
    </xf>
    <xf numFmtId="0" fontId="0" fillId="0" borderId="0" xfId="0" applyAlignment="1">
      <alignment horizontal="left" vertical="center" wrapText="1"/>
    </xf>
    <xf numFmtId="0" fontId="126" fillId="0" borderId="0" xfId="0" applyFont="1" applyAlignment="1">
      <alignment horizontal="left" vertical="top" wrapText="1"/>
    </xf>
    <xf numFmtId="0" fontId="0" fillId="0" borderId="0" xfId="0" applyAlignment="1">
      <alignment horizontal="left" vertical="top" wrapText="1"/>
    </xf>
    <xf numFmtId="0" fontId="22" fillId="0" borderId="0" xfId="0" applyFont="1" applyAlignment="1">
      <alignment wrapText="1"/>
    </xf>
    <xf numFmtId="0" fontId="53" fillId="0" borderId="0" xfId="0" applyFont="1"/>
    <xf numFmtId="0" fontId="16" fillId="0" borderId="8"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11" xfId="0" applyFont="1" applyBorder="1" applyAlignment="1">
      <alignment horizontal="left" vertical="center" wrapText="1"/>
    </xf>
    <xf numFmtId="0" fontId="16" fillId="0" borderId="9" xfId="0" applyFont="1" applyBorder="1" applyAlignment="1">
      <alignment horizontal="left" vertical="center" wrapText="1"/>
    </xf>
    <xf numFmtId="0" fontId="16" fillId="0" borderId="8" xfId="0" applyFont="1" applyBorder="1" applyAlignment="1">
      <alignment horizontal="center"/>
    </xf>
    <xf numFmtId="0" fontId="16" fillId="0" borderId="24" xfId="0" applyFont="1" applyBorder="1" applyAlignment="1">
      <alignment horizontal="center"/>
    </xf>
    <xf numFmtId="0" fontId="16" fillId="0" borderId="6" xfId="0" applyFont="1" applyBorder="1" applyAlignment="1">
      <alignment horizontal="center"/>
    </xf>
    <xf numFmtId="0" fontId="0" fillId="0" borderId="8" xfId="0" applyBorder="1" applyAlignment="1">
      <alignment horizontal="center"/>
    </xf>
    <xf numFmtId="0" fontId="0" fillId="0" borderId="24" xfId="0" applyBorder="1" applyAlignment="1">
      <alignment horizontal="center"/>
    </xf>
    <xf numFmtId="0" fontId="0" fillId="0" borderId="6" xfId="0" applyBorder="1" applyAlignment="1">
      <alignment horizontal="center"/>
    </xf>
    <xf numFmtId="0" fontId="0" fillId="0" borderId="1" xfId="0" applyBorder="1" applyAlignment="1">
      <alignment horizontal="center" wrapText="1"/>
    </xf>
    <xf numFmtId="0" fontId="0" fillId="0" borderId="8" xfId="0" applyBorder="1" applyAlignment="1">
      <alignment horizontal="center" wrapText="1"/>
    </xf>
    <xf numFmtId="0" fontId="0" fillId="0" borderId="6" xfId="0" applyBorder="1" applyAlignment="1">
      <alignment horizontal="center" wrapText="1"/>
    </xf>
    <xf numFmtId="0" fontId="0" fillId="24" borderId="1" xfId="0" applyFill="1" applyBorder="1" applyAlignment="1">
      <alignment horizontal="center"/>
    </xf>
    <xf numFmtId="0" fontId="21" fillId="0" borderId="1" xfId="0" applyFont="1" applyBorder="1" applyAlignment="1">
      <alignment horizontal="center" vertical="center" wrapText="1"/>
    </xf>
    <xf numFmtId="0" fontId="16" fillId="0" borderId="1" xfId="0" applyFont="1" applyBorder="1" applyAlignment="1">
      <alignment vertical="center" wrapText="1"/>
    </xf>
    <xf numFmtId="0" fontId="15" fillId="0" borderId="2" xfId="0" applyFont="1" applyBorder="1" applyAlignment="1">
      <alignment horizontal="left" vertical="center" wrapText="1"/>
    </xf>
    <xf numFmtId="0" fontId="15" fillId="0" borderId="9" xfId="0" applyFont="1" applyBorder="1" applyAlignment="1">
      <alignment horizontal="left" vertical="center" wrapText="1"/>
    </xf>
    <xf numFmtId="0" fontId="88" fillId="0" borderId="0" xfId="0" applyFont="1" applyAlignment="1">
      <alignment wrapText="1"/>
    </xf>
    <xf numFmtId="0" fontId="0" fillId="0" borderId="0" xfId="0" applyAlignment="1">
      <alignment wrapText="1"/>
    </xf>
    <xf numFmtId="0" fontId="16" fillId="0" borderId="24" xfId="0" applyFont="1" applyBorder="1" applyAlignment="1">
      <alignment horizontal="center" vertical="center"/>
    </xf>
    <xf numFmtId="0" fontId="16" fillId="0" borderId="6" xfId="0" applyFont="1" applyBorder="1" applyAlignment="1">
      <alignment horizontal="center" vertical="center"/>
    </xf>
    <xf numFmtId="0" fontId="16" fillId="0" borderId="8" xfId="0" applyFont="1" applyBorder="1" applyAlignment="1">
      <alignment horizontal="center" vertical="center"/>
    </xf>
    <xf numFmtId="0" fontId="16" fillId="0" borderId="1" xfId="0" applyFont="1" applyBorder="1" applyAlignment="1">
      <alignment horizontal="center"/>
    </xf>
    <xf numFmtId="0" fontId="16" fillId="0" borderId="2" xfId="0" applyFont="1" applyBorder="1" applyAlignment="1">
      <alignment horizontal="center"/>
    </xf>
    <xf numFmtId="0" fontId="16" fillId="0" borderId="10" xfId="0" applyFont="1" applyBorder="1" applyAlignment="1">
      <alignment horizontal="center"/>
    </xf>
    <xf numFmtId="0" fontId="16" fillId="0" borderId="9" xfId="0" applyFont="1" applyBorder="1" applyAlignment="1">
      <alignment horizontal="center"/>
    </xf>
    <xf numFmtId="0" fontId="16" fillId="0" borderId="11" xfId="0" applyFont="1" applyBorder="1" applyAlignment="1">
      <alignment horizontal="center"/>
    </xf>
    <xf numFmtId="0" fontId="16" fillId="0" borderId="1" xfId="0" applyFont="1" applyBorder="1" applyAlignment="1">
      <alignment horizontal="left"/>
    </xf>
    <xf numFmtId="0" fontId="16" fillId="0" borderId="1" xfId="0" applyFont="1" applyBorder="1" applyAlignment="1">
      <alignment horizontal="center" wrapText="1"/>
    </xf>
    <xf numFmtId="0" fontId="21" fillId="0" borderId="1" xfId="0" applyFont="1" applyBorder="1" applyAlignment="1">
      <alignment horizontal="left"/>
    </xf>
    <xf numFmtId="0" fontId="16" fillId="0" borderId="1" xfId="0" applyFont="1" applyBorder="1" applyAlignment="1">
      <alignment horizontal="left" indent="1"/>
    </xf>
    <xf numFmtId="0" fontId="8" fillId="12" borderId="5" xfId="0" applyFont="1" applyFill="1" applyBorder="1" applyAlignment="1">
      <alignment vertical="center" wrapText="1"/>
    </xf>
    <xf numFmtId="0" fontId="8" fillId="12" borderId="24" xfId="0" applyFont="1" applyFill="1" applyBorder="1" applyAlignment="1">
      <alignment vertical="center" wrapText="1"/>
    </xf>
    <xf numFmtId="0" fontId="8" fillId="12" borderId="4" xfId="0" applyFont="1" applyFill="1" applyBorder="1" applyAlignment="1">
      <alignment vertical="center" wrapText="1"/>
    </xf>
    <xf numFmtId="0" fontId="8" fillId="12" borderId="6" xfId="0" applyFont="1" applyFill="1" applyBorder="1" applyAlignment="1">
      <alignment vertical="center" wrapText="1"/>
    </xf>
    <xf numFmtId="0" fontId="0" fillId="0" borderId="4" xfId="0" applyBorder="1" applyAlignment="1">
      <alignment vertical="center" wrapText="1"/>
    </xf>
    <xf numFmtId="0" fontId="0" fillId="0" borderId="6" xfId="0" applyBorder="1" applyAlignment="1">
      <alignment vertical="center" wrapText="1"/>
    </xf>
    <xf numFmtId="0" fontId="15" fillId="9" borderId="1" xfId="0" applyFont="1" applyFill="1" applyBorder="1" applyAlignment="1">
      <alignment vertical="center" wrapText="1"/>
    </xf>
    <xf numFmtId="43" fontId="21" fillId="9" borderId="1" xfId="20" applyFont="1" applyFill="1" applyBorder="1" applyAlignment="1">
      <alignment vertical="center" wrapText="1"/>
    </xf>
    <xf numFmtId="0" fontId="30" fillId="0" borderId="0" xfId="0" applyFont="1" applyAlignment="1">
      <alignment horizontal="left"/>
    </xf>
    <xf numFmtId="0" fontId="28" fillId="0" borderId="10" xfId="0" applyFont="1" applyBorder="1" applyAlignment="1">
      <alignment vertical="center" wrapText="1"/>
    </xf>
    <xf numFmtId="0" fontId="28" fillId="0" borderId="41" xfId="0" applyFont="1" applyBorder="1" applyAlignment="1">
      <alignment vertical="center" wrapText="1"/>
    </xf>
    <xf numFmtId="0" fontId="28" fillId="0" borderId="2" xfId="0" applyFont="1" applyBorder="1" applyAlignment="1">
      <alignment horizontal="left" vertical="center" wrapText="1"/>
    </xf>
    <xf numFmtId="0" fontId="28" fillId="0" borderId="41" xfId="0" applyFont="1" applyBorder="1" applyAlignment="1">
      <alignment horizontal="left" vertical="center" wrapText="1"/>
    </xf>
    <xf numFmtId="0" fontId="28" fillId="0" borderId="0" xfId="0" applyFont="1" applyAlignment="1">
      <alignment wrapText="1"/>
    </xf>
    <xf numFmtId="0" fontId="28" fillId="0" borderId="40" xfId="0" applyFont="1" applyBorder="1" applyAlignment="1">
      <alignment horizontal="center" vertical="center" wrapText="1"/>
    </xf>
    <xf numFmtId="0" fontId="28" fillId="0" borderId="42" xfId="0" applyFont="1" applyBorder="1" applyAlignment="1">
      <alignment horizontal="center" vertical="center" wrapText="1"/>
    </xf>
    <xf numFmtId="0" fontId="28" fillId="0" borderId="54" xfId="0" applyFont="1" applyBorder="1" applyAlignment="1">
      <alignment horizontal="center" vertical="center" wrapText="1"/>
    </xf>
    <xf numFmtId="0" fontId="28" fillId="0" borderId="0" xfId="0" applyFont="1" applyAlignment="1">
      <alignment horizontal="center" wrapText="1"/>
    </xf>
    <xf numFmtId="0" fontId="28" fillId="0" borderId="53" xfId="0" applyFont="1" applyBorder="1" applyAlignment="1">
      <alignment horizontal="center" wrapText="1"/>
    </xf>
    <xf numFmtId="0" fontId="28" fillId="0" borderId="39" xfId="0" applyFont="1" applyBorder="1" applyAlignment="1">
      <alignment horizontal="center" vertical="center" wrapText="1"/>
    </xf>
    <xf numFmtId="0" fontId="28" fillId="0" borderId="55" xfId="0" applyFont="1" applyBorder="1" applyAlignment="1">
      <alignment horizontal="center" wrapText="1"/>
    </xf>
    <xf numFmtId="0" fontId="28" fillId="0" borderId="46" xfId="0" applyFont="1" applyBorder="1" applyAlignment="1">
      <alignment horizontal="center" wrapText="1"/>
    </xf>
    <xf numFmtId="0" fontId="28" fillId="0" borderId="56" xfId="0" applyFont="1" applyBorder="1" applyAlignment="1">
      <alignment horizontal="center" wrapText="1"/>
    </xf>
    <xf numFmtId="0" fontId="28" fillId="0" borderId="57" xfId="0" applyFont="1" applyBorder="1" applyAlignment="1">
      <alignment horizontal="center" wrapText="1"/>
    </xf>
    <xf numFmtId="0" fontId="28" fillId="0" borderId="58" xfId="0" applyFont="1" applyBorder="1" applyAlignment="1">
      <alignment horizontal="center" wrapText="1"/>
    </xf>
    <xf numFmtId="0" fontId="28" fillId="0" borderId="59" xfId="0" applyFont="1" applyBorder="1" applyAlignment="1">
      <alignment horizontal="center" wrapText="1"/>
    </xf>
    <xf numFmtId="0" fontId="28" fillId="0" borderId="60" xfId="0" applyFont="1" applyBorder="1" applyAlignment="1">
      <alignment horizontal="center" wrapText="1"/>
    </xf>
    <xf numFmtId="0" fontId="28" fillId="0" borderId="24" xfId="0" applyFont="1" applyBorder="1" applyAlignment="1">
      <alignment vertical="center" wrapText="1"/>
    </xf>
    <xf numFmtId="0" fontId="113" fillId="0" borderId="8" xfId="0" applyFont="1" applyBorder="1" applyAlignment="1">
      <alignment wrapText="1"/>
    </xf>
    <xf numFmtId="0" fontId="113" fillId="0" borderId="24" xfId="0" applyFont="1" applyBorder="1" applyAlignment="1">
      <alignment wrapText="1"/>
    </xf>
    <xf numFmtId="0" fontId="113" fillId="0" borderId="46" xfId="0" applyFont="1" applyBorder="1" applyAlignment="1">
      <alignment wrapText="1"/>
    </xf>
    <xf numFmtId="0" fontId="3" fillId="0" borderId="2"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2" xfId="0" applyFont="1" applyBorder="1" applyAlignment="1">
      <alignment horizontal="center" wrapText="1"/>
    </xf>
    <xf numFmtId="0" fontId="3" fillId="0" borderId="10" xfId="0" applyFont="1" applyBorder="1" applyAlignment="1">
      <alignment horizontal="center" wrapText="1"/>
    </xf>
    <xf numFmtId="0" fontId="3" fillId="0" borderId="41" xfId="0" applyFont="1" applyBorder="1" applyAlignment="1">
      <alignment horizontal="center" wrapText="1"/>
    </xf>
    <xf numFmtId="0" fontId="0" fillId="0" borderId="0" xfId="0" applyAlignment="1">
      <alignment horizontal="justify" vertical="top" wrapText="1"/>
    </xf>
    <xf numFmtId="0" fontId="33" fillId="0" borderId="0" xfId="0" applyFont="1" applyAlignment="1">
      <alignment vertical="top" wrapText="1"/>
    </xf>
    <xf numFmtId="0" fontId="15" fillId="6" borderId="3" xfId="26" applyFont="1" applyFill="1" applyBorder="1" applyAlignment="1">
      <alignment horizontal="justify" vertical="center"/>
    </xf>
    <xf numFmtId="0" fontId="15" fillId="6" borderId="0" xfId="26" applyFont="1" applyFill="1" applyAlignment="1">
      <alignment horizontal="justify" vertical="center"/>
    </xf>
    <xf numFmtId="0" fontId="15" fillId="6" borderId="6" xfId="26" applyFont="1" applyFill="1" applyBorder="1" applyAlignment="1">
      <alignment horizontal="justify" vertical="center"/>
    </xf>
    <xf numFmtId="0" fontId="15" fillId="6" borderId="1" xfId="26" applyFont="1" applyFill="1" applyBorder="1" applyAlignment="1">
      <alignment horizontal="justify" vertical="center"/>
    </xf>
    <xf numFmtId="0" fontId="15" fillId="6" borderId="1" xfId="26" applyFont="1" applyFill="1" applyBorder="1" applyAlignment="1">
      <alignment vertical="center"/>
    </xf>
    <xf numFmtId="0" fontId="0" fillId="0" borderId="0" xfId="26" applyFont="1" applyAlignment="1">
      <alignment vertical="center" wrapText="1"/>
    </xf>
    <xf numFmtId="0" fontId="15" fillId="0" borderId="0" xfId="26" applyFont="1" applyAlignment="1">
      <alignment vertical="center" wrapText="1"/>
    </xf>
    <xf numFmtId="0" fontId="90" fillId="0" borderId="12" xfId="0" applyFont="1" applyBorder="1" applyAlignment="1">
      <alignment horizontal="left" vertical="top" wrapText="1"/>
    </xf>
    <xf numFmtId="0" fontId="0" fillId="0" borderId="12" xfId="0" applyBorder="1" applyAlignment="1">
      <alignment horizontal="left" vertical="top"/>
    </xf>
    <xf numFmtId="0" fontId="0" fillId="0" borderId="0" xfId="0" applyAlignment="1">
      <alignment horizontal="left" vertical="top"/>
    </xf>
    <xf numFmtId="0" fontId="0" fillId="0" borderId="14" xfId="0" applyBorder="1" applyAlignment="1">
      <alignment horizontal="left" vertical="top"/>
    </xf>
    <xf numFmtId="0" fontId="0" fillId="0" borderId="13"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16" fillId="0" borderId="2"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4" xfId="0" applyFont="1" applyBorder="1" applyAlignment="1">
      <alignment horizontal="center" vertical="center" wrapText="1"/>
    </xf>
    <xf numFmtId="0" fontId="16" fillId="11" borderId="2" xfId="0" applyFont="1" applyFill="1" applyBorder="1" applyAlignment="1">
      <alignment horizontal="left" vertical="center" wrapText="1"/>
    </xf>
    <xf numFmtId="0" fontId="16" fillId="11" borderId="10" xfId="0" applyFont="1" applyFill="1" applyBorder="1" applyAlignment="1">
      <alignment horizontal="left" vertical="center" wrapText="1"/>
    </xf>
    <xf numFmtId="0" fontId="16" fillId="11" borderId="9" xfId="0" applyFont="1" applyFill="1" applyBorder="1" applyAlignment="1">
      <alignment horizontal="left" vertical="center" wrapText="1"/>
    </xf>
    <xf numFmtId="0" fontId="16" fillId="0" borderId="2" xfId="0" applyFont="1" applyBorder="1" applyAlignment="1">
      <alignment horizontal="left"/>
    </xf>
    <xf numFmtId="0" fontId="16" fillId="0" borderId="10" xfId="0" applyFont="1" applyBorder="1" applyAlignment="1">
      <alignment horizontal="left"/>
    </xf>
    <xf numFmtId="0" fontId="16" fillId="0" borderId="2" xfId="0" applyFont="1" applyBorder="1" applyAlignment="1">
      <alignment horizontal="left" vertical="center" wrapText="1"/>
    </xf>
    <xf numFmtId="0" fontId="16" fillId="0" borderId="2" xfId="0" applyFont="1" applyBorder="1" applyAlignment="1">
      <alignment horizontal="left" vertical="center" wrapText="1" indent="2"/>
    </xf>
    <xf numFmtId="0" fontId="16" fillId="0" borderId="9" xfId="0" applyFont="1" applyBorder="1" applyAlignment="1">
      <alignment horizontal="left" vertical="center" wrapText="1" indent="2"/>
    </xf>
    <xf numFmtId="0" fontId="16" fillId="0" borderId="0" xfId="0" applyFont="1" applyAlignment="1">
      <alignment horizontal="left"/>
    </xf>
    <xf numFmtId="0" fontId="16" fillId="0" borderId="1" xfId="11" applyFont="1" applyBorder="1" applyAlignment="1">
      <alignment horizontal="center" vertical="center"/>
    </xf>
    <xf numFmtId="0" fontId="30" fillId="0" borderId="0" xfId="0" applyFont="1" applyAlignment="1">
      <alignment vertical="center" wrapText="1"/>
    </xf>
    <xf numFmtId="0" fontId="29" fillId="0" borderId="0" xfId="0" applyFont="1" applyAlignment="1">
      <alignment vertical="center" wrapText="1"/>
    </xf>
    <xf numFmtId="0" fontId="28" fillId="0" borderId="11" xfId="0" applyFont="1" applyBorder="1" applyAlignment="1">
      <alignment horizontal="center" vertical="center" wrapText="1"/>
    </xf>
    <xf numFmtId="0" fontId="28" fillId="0" borderId="13" xfId="0" applyFont="1" applyBorder="1" applyAlignment="1">
      <alignment horizontal="center" vertical="center" wrapText="1"/>
    </xf>
    <xf numFmtId="0" fontId="28" fillId="0" borderId="8" xfId="0" applyFont="1" applyBorder="1" applyAlignment="1">
      <alignment horizontal="center" vertical="center" wrapText="1"/>
    </xf>
    <xf numFmtId="0" fontId="30" fillId="0" borderId="0" xfId="0" applyFont="1" applyAlignment="1">
      <alignment horizontal="left" vertical="center"/>
    </xf>
    <xf numFmtId="0" fontId="92" fillId="18" borderId="12" xfId="0" applyFont="1" applyFill="1" applyBorder="1" applyAlignment="1">
      <alignment wrapText="1"/>
    </xf>
    <xf numFmtId="0" fontId="92" fillId="18" borderId="0" xfId="0" applyFont="1" applyFill="1" applyAlignment="1">
      <alignment wrapText="1"/>
    </xf>
    <xf numFmtId="0" fontId="92" fillId="18" borderId="53" xfId="0" applyFont="1" applyFill="1" applyBorder="1" applyAlignment="1">
      <alignment wrapText="1"/>
    </xf>
    <xf numFmtId="0" fontId="88" fillId="18" borderId="0" xfId="0" applyFont="1" applyFill="1" applyAlignment="1">
      <alignment horizontal="left" wrapText="1"/>
    </xf>
    <xf numFmtId="0" fontId="88" fillId="18" borderId="24" xfId="0" applyFont="1" applyFill="1" applyBorder="1" applyAlignment="1">
      <alignment horizontal="center" vertical="center" wrapText="1"/>
    </xf>
    <xf numFmtId="0" fontId="88" fillId="18" borderId="46" xfId="0" applyFont="1" applyFill="1" applyBorder="1" applyAlignment="1">
      <alignment horizontal="center" vertical="center" wrapText="1"/>
    </xf>
    <xf numFmtId="0" fontId="90" fillId="18" borderId="12" xfId="0" applyFont="1" applyFill="1" applyBorder="1" applyAlignment="1">
      <alignment horizontal="left"/>
    </xf>
    <xf numFmtId="0" fontId="89" fillId="18" borderId="12" xfId="0" applyFont="1" applyFill="1" applyBorder="1" applyAlignment="1">
      <alignment horizontal="center" vertical="center" wrapText="1"/>
    </xf>
    <xf numFmtId="0" fontId="89" fillId="18" borderId="45" xfId="0" applyFont="1" applyFill="1" applyBorder="1" applyAlignment="1">
      <alignment horizontal="center" vertical="center" wrapText="1"/>
    </xf>
    <xf numFmtId="0" fontId="88" fillId="0" borderId="24" xfId="0" applyFont="1" applyBorder="1" applyAlignment="1">
      <alignment horizontal="center" vertical="center" wrapText="1"/>
    </xf>
    <xf numFmtId="0" fontId="88" fillId="0" borderId="46" xfId="0" applyFont="1" applyBorder="1" applyAlignment="1">
      <alignment horizontal="center" vertical="center" wrapText="1"/>
    </xf>
    <xf numFmtId="0" fontId="26" fillId="0" borderId="0" xfId="0" applyFont="1" applyAlignment="1">
      <alignment horizontal="left" vertical="center"/>
    </xf>
    <xf numFmtId="0" fontId="0" fillId="0" borderId="12" xfId="0" applyBorder="1" applyAlignment="1">
      <alignment horizontal="left" vertical="top" wrapText="1"/>
    </xf>
    <xf numFmtId="0" fontId="0" fillId="0" borderId="14" xfId="0" applyBorder="1" applyAlignment="1">
      <alignment horizontal="left" vertical="top" wrapText="1"/>
    </xf>
    <xf numFmtId="0" fontId="88" fillId="18" borderId="12" xfId="0" applyFont="1" applyFill="1" applyBorder="1" applyAlignment="1">
      <alignment wrapText="1"/>
    </xf>
    <xf numFmtId="0" fontId="88" fillId="18" borderId="45" xfId="0" applyFont="1" applyFill="1" applyBorder="1" applyAlignment="1">
      <alignment wrapText="1"/>
    </xf>
    <xf numFmtId="0" fontId="88" fillId="18" borderId="10" xfId="0" applyFont="1" applyFill="1" applyBorder="1" applyAlignment="1">
      <alignment horizontal="center" wrapText="1"/>
    </xf>
    <xf numFmtId="0" fontId="88" fillId="18" borderId="2" xfId="0" applyFont="1" applyFill="1" applyBorder="1" applyAlignment="1">
      <alignment horizontal="center" wrapText="1"/>
    </xf>
    <xf numFmtId="0" fontId="88" fillId="18" borderId="41" xfId="0" applyFont="1" applyFill="1" applyBorder="1" applyAlignment="1">
      <alignment horizontal="center" wrapText="1"/>
    </xf>
    <xf numFmtId="0" fontId="88" fillId="18" borderId="12" xfId="0" applyFont="1" applyFill="1" applyBorder="1" applyAlignment="1">
      <alignment horizontal="center" wrapText="1"/>
    </xf>
    <xf numFmtId="0" fontId="88" fillId="18" borderId="45" xfId="0" applyFont="1" applyFill="1" applyBorder="1" applyAlignment="1">
      <alignment horizontal="center" wrapText="1"/>
    </xf>
    <xf numFmtId="0" fontId="88" fillId="18" borderId="8" xfId="0" applyFont="1" applyFill="1" applyBorder="1" applyAlignment="1">
      <alignment horizontal="center" vertical="center" wrapText="1"/>
    </xf>
    <xf numFmtId="0" fontId="88" fillId="18" borderId="6" xfId="0" applyFont="1" applyFill="1" applyBorder="1" applyAlignment="1">
      <alignment horizontal="center" vertical="center" wrapText="1"/>
    </xf>
    <xf numFmtId="0" fontId="90" fillId="0" borderId="24" xfId="0" applyFont="1" applyBorder="1" applyAlignment="1">
      <alignment horizontal="center" vertical="center" wrapText="1"/>
    </xf>
    <xf numFmtId="0" fontId="90" fillId="18" borderId="8" xfId="0" applyFont="1" applyFill="1" applyBorder="1" applyAlignment="1">
      <alignment horizontal="center" vertical="center" wrapText="1"/>
    </xf>
    <xf numFmtId="0" fontId="90" fillId="18" borderId="24" xfId="0" applyFont="1" applyFill="1" applyBorder="1" applyAlignment="1">
      <alignment horizontal="center" vertical="center" wrapText="1"/>
    </xf>
    <xf numFmtId="0" fontId="90" fillId="18" borderId="46" xfId="0" applyFont="1" applyFill="1" applyBorder="1" applyAlignment="1">
      <alignment horizontal="center" vertical="center" wrapText="1"/>
    </xf>
    <xf numFmtId="0" fontId="90" fillId="18" borderId="10" xfId="0" applyFont="1" applyFill="1" applyBorder="1" applyAlignment="1">
      <alignment horizontal="center" vertical="center" wrapText="1"/>
    </xf>
    <xf numFmtId="0" fontId="90" fillId="18" borderId="41" xfId="0" applyFont="1" applyFill="1" applyBorder="1" applyAlignment="1">
      <alignment horizontal="center" vertical="center"/>
    </xf>
    <xf numFmtId="0" fontId="90" fillId="0" borderId="8" xfId="0" applyFont="1" applyBorder="1" applyAlignment="1">
      <alignment horizontal="center" vertical="center" wrapText="1"/>
    </xf>
    <xf numFmtId="0" fontId="90" fillId="0" borderId="46" xfId="0" applyFont="1" applyBorder="1" applyAlignment="1">
      <alignment horizontal="center" vertical="center" wrapText="1"/>
    </xf>
    <xf numFmtId="0" fontId="0" fillId="0" borderId="0" xfId="0" applyAlignment="1">
      <alignment horizontal="left"/>
    </xf>
    <xf numFmtId="0" fontId="28" fillId="18" borderId="0" xfId="0" applyFont="1" applyFill="1" applyAlignment="1">
      <alignment wrapText="1"/>
    </xf>
    <xf numFmtId="0" fontId="28" fillId="18" borderId="14" xfId="0" applyFont="1" applyFill="1" applyBorder="1" applyAlignment="1">
      <alignment wrapText="1"/>
    </xf>
    <xf numFmtId="0" fontId="28" fillId="0" borderId="12" xfId="0" applyFont="1" applyBorder="1"/>
    <xf numFmtId="0" fontId="28" fillId="0" borderId="0" xfId="0" applyFont="1"/>
    <xf numFmtId="0" fontId="29" fillId="18" borderId="12" xfId="0" applyFont="1" applyFill="1" applyBorder="1" applyAlignment="1">
      <alignment wrapText="1"/>
    </xf>
    <xf numFmtId="0" fontId="28" fillId="18" borderId="5" xfId="0" applyFont="1" applyFill="1" applyBorder="1"/>
    <xf numFmtId="0" fontId="28" fillId="18" borderId="4" xfId="0" applyFont="1" applyFill="1" applyBorder="1"/>
    <xf numFmtId="0" fontId="28" fillId="18" borderId="24" xfId="0" applyFont="1" applyFill="1" applyBorder="1" applyAlignment="1">
      <alignment wrapText="1"/>
    </xf>
    <xf numFmtId="0" fontId="28" fillId="18" borderId="6" xfId="0" applyFont="1" applyFill="1" applyBorder="1" applyAlignment="1">
      <alignment wrapText="1"/>
    </xf>
    <xf numFmtId="0" fontId="16" fillId="0" borderId="8" xfId="0" applyFont="1" applyBorder="1" applyAlignment="1">
      <alignment horizontal="center" wrapText="1"/>
    </xf>
    <xf numFmtId="0" fontId="16" fillId="0" borderId="6" xfId="0" applyFont="1" applyBorder="1" applyAlignment="1">
      <alignment horizontal="center" wrapText="1"/>
    </xf>
    <xf numFmtId="0" fontId="16" fillId="18" borderId="8" xfId="0" applyFont="1" applyFill="1" applyBorder="1" applyAlignment="1">
      <alignment horizontal="center" wrapText="1"/>
    </xf>
    <xf numFmtId="0" fontId="16" fillId="18" borderId="6" xfId="0" applyFont="1" applyFill="1" applyBorder="1" applyAlignment="1">
      <alignment horizontal="center" wrapText="1"/>
    </xf>
    <xf numFmtId="0" fontId="28" fillId="18" borderId="8" xfId="0" applyFont="1" applyFill="1" applyBorder="1" applyAlignment="1">
      <alignment wrapText="1"/>
    </xf>
    <xf numFmtId="0" fontId="28" fillId="18" borderId="11" xfId="0" applyFont="1" applyFill="1" applyBorder="1"/>
    <xf numFmtId="0" fontId="28" fillId="18" borderId="12" xfId="0" applyFont="1" applyFill="1" applyBorder="1"/>
    <xf numFmtId="0" fontId="28" fillId="18" borderId="13" xfId="0" applyFont="1" applyFill="1" applyBorder="1"/>
    <xf numFmtId="0" fontId="28" fillId="18" borderId="2" xfId="0" applyFont="1" applyFill="1" applyBorder="1" applyAlignment="1">
      <alignment wrapText="1"/>
    </xf>
    <xf numFmtId="0" fontId="28" fillId="18" borderId="10" xfId="0" applyFont="1" applyFill="1" applyBorder="1" applyAlignment="1">
      <alignment wrapText="1"/>
    </xf>
    <xf numFmtId="0" fontId="28" fillId="18" borderId="9" xfId="0" applyFont="1" applyFill="1" applyBorder="1" applyAlignment="1">
      <alignment wrapText="1"/>
    </xf>
    <xf numFmtId="0" fontId="28" fillId="18" borderId="2" xfId="0" applyFont="1" applyFill="1" applyBorder="1" applyAlignment="1">
      <alignment horizontal="center" wrapText="1"/>
    </xf>
    <xf numFmtId="0" fontId="28" fillId="18" borderId="10" xfId="0" applyFont="1" applyFill="1" applyBorder="1" applyAlignment="1">
      <alignment horizontal="center" wrapText="1"/>
    </xf>
    <xf numFmtId="0" fontId="28" fillId="18" borderId="9" xfId="0" applyFont="1" applyFill="1" applyBorder="1" applyAlignment="1">
      <alignment horizontal="center" wrapText="1"/>
    </xf>
    <xf numFmtId="0" fontId="28" fillId="0" borderId="8" xfId="0" applyFont="1" applyBorder="1" applyAlignment="1">
      <alignment horizontal="center" wrapText="1"/>
    </xf>
    <xf numFmtId="0" fontId="28" fillId="0" borderId="24" xfId="0" applyFont="1" applyBorder="1" applyAlignment="1">
      <alignment horizontal="center" wrapText="1"/>
    </xf>
    <xf numFmtId="0" fontId="28" fillId="0" borderId="6" xfId="0" applyFont="1" applyBorder="1" applyAlignment="1">
      <alignment horizontal="center" wrapText="1"/>
    </xf>
    <xf numFmtId="0" fontId="16" fillId="0" borderId="24" xfId="0" applyFont="1" applyBorder="1" applyAlignment="1">
      <alignment horizontal="center" wrapText="1"/>
    </xf>
    <xf numFmtId="0" fontId="28" fillId="18" borderId="8" xfId="0" applyFont="1" applyFill="1" applyBorder="1" applyAlignment="1">
      <alignment horizontal="center" wrapText="1"/>
    </xf>
    <xf numFmtId="0" fontId="28" fillId="18" borderId="24" xfId="0" applyFont="1" applyFill="1" applyBorder="1" applyAlignment="1">
      <alignment horizontal="center" wrapText="1"/>
    </xf>
    <xf numFmtId="0" fontId="28" fillId="18" borderId="6" xfId="0" applyFont="1" applyFill="1" applyBorder="1" applyAlignment="1">
      <alignment horizontal="center" wrapText="1"/>
    </xf>
    <xf numFmtId="0" fontId="16" fillId="0" borderId="11" xfId="0" applyFont="1" applyBorder="1" applyAlignment="1">
      <alignment wrapText="1"/>
    </xf>
    <xf numFmtId="0" fontId="16" fillId="0" borderId="12" xfId="0" applyFont="1" applyBorder="1" applyAlignment="1">
      <alignment wrapText="1"/>
    </xf>
    <xf numFmtId="0" fontId="16" fillId="0" borderId="13" xfId="0" applyFont="1" applyBorder="1" applyAlignment="1">
      <alignment wrapText="1"/>
    </xf>
    <xf numFmtId="0" fontId="19" fillId="18" borderId="24" xfId="0" applyFont="1" applyFill="1" applyBorder="1"/>
    <xf numFmtId="0" fontId="19" fillId="18" borderId="6" xfId="0" applyFont="1" applyFill="1" applyBorder="1"/>
    <xf numFmtId="0" fontId="102" fillId="18" borderId="0" xfId="0" applyFont="1" applyFill="1" applyAlignment="1">
      <alignment horizontal="left"/>
    </xf>
    <xf numFmtId="0" fontId="92" fillId="18" borderId="10" xfId="0" applyFont="1" applyFill="1" applyBorder="1" applyAlignment="1">
      <alignment horizontal="center" vertical="center"/>
    </xf>
    <xf numFmtId="0" fontId="92" fillId="18" borderId="41" xfId="0" applyFont="1" applyFill="1" applyBorder="1" applyAlignment="1">
      <alignment horizontal="center" vertical="center"/>
    </xf>
    <xf numFmtId="0" fontId="92" fillId="18" borderId="8" xfId="0" applyFont="1" applyFill="1" applyBorder="1" applyAlignment="1">
      <alignment horizontal="center" vertical="center"/>
    </xf>
    <xf numFmtId="0" fontId="92" fillId="18" borderId="46" xfId="0" applyFont="1" applyFill="1" applyBorder="1" applyAlignment="1">
      <alignment horizontal="center" vertical="center"/>
    </xf>
    <xf numFmtId="0" fontId="90" fillId="18" borderId="11" xfId="0" applyFont="1" applyFill="1" applyBorder="1" applyAlignment="1">
      <alignment horizontal="center" vertical="center" wrapText="1"/>
    </xf>
    <xf numFmtId="0" fontId="90" fillId="18" borderId="12" xfId="0" applyFont="1" applyFill="1" applyBorder="1" applyAlignment="1">
      <alignment horizontal="center" vertical="center" wrapText="1"/>
    </xf>
    <xf numFmtId="0" fontId="90" fillId="18" borderId="45" xfId="0" applyFont="1" applyFill="1" applyBorder="1" applyAlignment="1">
      <alignment horizontal="center" vertical="center" wrapText="1"/>
    </xf>
    <xf numFmtId="0" fontId="102" fillId="0" borderId="0" xfId="0" applyFont="1" applyAlignment="1">
      <alignment horizontal="left"/>
    </xf>
    <xf numFmtId="0" fontId="90" fillId="18" borderId="11" xfId="0" applyFont="1" applyFill="1" applyBorder="1" applyAlignment="1">
      <alignment wrapText="1"/>
    </xf>
    <xf numFmtId="0" fontId="90" fillId="18" borderId="45" xfId="0" applyFont="1" applyFill="1" applyBorder="1" applyAlignment="1">
      <alignment wrapText="1"/>
    </xf>
    <xf numFmtId="0" fontId="90" fillId="18" borderId="3" xfId="0" applyFont="1" applyFill="1" applyBorder="1" applyAlignment="1">
      <alignment wrapText="1"/>
    </xf>
    <xf numFmtId="0" fontId="90" fillId="18" borderId="37" xfId="0" applyFont="1" applyFill="1" applyBorder="1" applyAlignment="1">
      <alignment wrapText="1"/>
    </xf>
    <xf numFmtId="0" fontId="90" fillId="18" borderId="0" xfId="0" applyFont="1" applyFill="1" applyAlignment="1">
      <alignment horizontal="center" wrapText="1"/>
    </xf>
    <xf numFmtId="0" fontId="90" fillId="18" borderId="37" xfId="0" applyFont="1" applyFill="1" applyBorder="1" applyAlignment="1">
      <alignment horizontal="center" wrapText="1"/>
    </xf>
    <xf numFmtId="0" fontId="92" fillId="22" borderId="10" xfId="0" applyFont="1" applyFill="1" applyBorder="1" applyAlignment="1">
      <alignment horizontal="center" vertical="center" wrapText="1"/>
    </xf>
    <xf numFmtId="0" fontId="92" fillId="22" borderId="41" xfId="0" applyFont="1" applyFill="1" applyBorder="1" applyAlignment="1">
      <alignment horizontal="center" vertical="center" wrapText="1"/>
    </xf>
    <xf numFmtId="0" fontId="88" fillId="18" borderId="12" xfId="0" applyFont="1" applyFill="1" applyBorder="1" applyAlignment="1">
      <alignment horizontal="center" vertical="center" wrapText="1"/>
    </xf>
    <xf numFmtId="0" fontId="88" fillId="18" borderId="45" xfId="0" applyFont="1" applyFill="1" applyBorder="1" applyAlignment="1">
      <alignment horizontal="center" vertical="center" wrapText="1"/>
    </xf>
    <xf numFmtId="0" fontId="88" fillId="22" borderId="10" xfId="0" applyFont="1" applyFill="1" applyBorder="1" applyAlignment="1">
      <alignment horizontal="center" wrapText="1"/>
    </xf>
    <xf numFmtId="0" fontId="88" fillId="22" borderId="2" xfId="0" applyFont="1" applyFill="1" applyBorder="1" applyAlignment="1">
      <alignment horizontal="center" wrapText="1"/>
    </xf>
    <xf numFmtId="0" fontId="88" fillId="22" borderId="41" xfId="0" applyFont="1" applyFill="1" applyBorder="1" applyAlignment="1">
      <alignment horizontal="center" wrapText="1"/>
    </xf>
    <xf numFmtId="0" fontId="89" fillId="22" borderId="10" xfId="0" applyFont="1" applyFill="1" applyBorder="1" applyAlignment="1">
      <alignment horizontal="center" wrapText="1"/>
    </xf>
    <xf numFmtId="0" fontId="89" fillId="22" borderId="41" xfId="0" applyFont="1" applyFill="1" applyBorder="1" applyAlignment="1">
      <alignment horizontal="center" wrapText="1"/>
    </xf>
    <xf numFmtId="0" fontId="89" fillId="22" borderId="2" xfId="0" applyFont="1" applyFill="1" applyBorder="1" applyAlignment="1">
      <alignment horizontal="center" wrapText="1"/>
    </xf>
    <xf numFmtId="0" fontId="88" fillId="18" borderId="48" xfId="0" applyFont="1" applyFill="1" applyBorder="1" applyAlignment="1">
      <alignment horizontal="center" vertical="center" wrapText="1"/>
    </xf>
    <xf numFmtId="0" fontId="88" fillId="18" borderId="49" xfId="0" applyFont="1" applyFill="1" applyBorder="1" applyAlignment="1">
      <alignment horizontal="center" vertical="center" wrapText="1"/>
    </xf>
    <xf numFmtId="0" fontId="88" fillId="18" borderId="47" xfId="0" applyFont="1" applyFill="1" applyBorder="1" applyAlignment="1">
      <alignment horizontal="center" vertical="center" wrapText="1"/>
    </xf>
    <xf numFmtId="0" fontId="88" fillId="18" borderId="37" xfId="0" applyFont="1" applyFill="1" applyBorder="1" applyAlignment="1">
      <alignment horizontal="center" vertical="center" wrapText="1"/>
    </xf>
    <xf numFmtId="0" fontId="88" fillId="18" borderId="50" xfId="0" applyFont="1" applyFill="1" applyBorder="1" applyAlignment="1">
      <alignment horizontal="center" vertical="center" wrapText="1"/>
    </xf>
    <xf numFmtId="0" fontId="88" fillId="18" borderId="38" xfId="0" applyFont="1" applyFill="1" applyBorder="1" applyAlignment="1">
      <alignment horizontal="center" vertical="center" wrapText="1"/>
    </xf>
    <xf numFmtId="14" fontId="16" fillId="0" borderId="0" xfId="0" applyNumberFormat="1" applyFont="1" applyAlignment="1">
      <alignment horizontal="left"/>
    </xf>
    <xf numFmtId="0" fontId="88" fillId="18" borderId="11" xfId="0" applyFont="1" applyFill="1" applyBorder="1" applyAlignment="1">
      <alignment horizontal="center" vertical="center" wrapText="1"/>
    </xf>
    <xf numFmtId="0" fontId="92" fillId="18" borderId="8" xfId="0" applyFont="1" applyFill="1" applyBorder="1" applyAlignment="1">
      <alignment horizontal="center" vertical="center" wrapText="1"/>
    </xf>
    <xf numFmtId="0" fontId="92" fillId="18" borderId="46" xfId="0" applyFont="1" applyFill="1" applyBorder="1" applyAlignment="1">
      <alignment horizontal="center" vertical="center" wrapText="1"/>
    </xf>
    <xf numFmtId="0" fontId="92" fillId="18" borderId="8" xfId="0" applyFont="1" applyFill="1" applyBorder="1" applyAlignment="1">
      <alignment horizontal="center"/>
    </xf>
    <xf numFmtId="0" fontId="92" fillId="18" borderId="6" xfId="0" applyFont="1" applyFill="1" applyBorder="1" applyAlignment="1">
      <alignment horizontal="center"/>
    </xf>
    <xf numFmtId="0" fontId="89" fillId="0" borderId="0" xfId="0" applyFont="1" applyAlignment="1">
      <alignment horizontal="left"/>
    </xf>
    <xf numFmtId="0" fontId="88" fillId="18" borderId="11" xfId="0" applyFont="1" applyFill="1" applyBorder="1" applyAlignment="1">
      <alignment horizontal="center" wrapText="1"/>
    </xf>
    <xf numFmtId="0" fontId="90" fillId="18" borderId="11" xfId="0" applyFont="1" applyFill="1" applyBorder="1" applyAlignment="1">
      <alignment horizontal="center" wrapText="1"/>
    </xf>
    <xf numFmtId="0" fontId="90" fillId="18" borderId="12" xfId="0" applyFont="1" applyFill="1" applyBorder="1" applyAlignment="1">
      <alignment horizontal="center" wrapText="1"/>
    </xf>
    <xf numFmtId="0" fontId="90" fillId="18" borderId="45" xfId="0" applyFont="1" applyFill="1" applyBorder="1" applyAlignment="1">
      <alignment horizontal="center" wrapText="1"/>
    </xf>
    <xf numFmtId="0" fontId="90" fillId="18" borderId="48" xfId="0" applyFont="1" applyFill="1" applyBorder="1" applyAlignment="1">
      <alignment horizontal="center" vertical="center" wrapText="1"/>
    </xf>
    <xf numFmtId="0" fontId="90" fillId="18" borderId="49" xfId="0" applyFont="1" applyFill="1" applyBorder="1" applyAlignment="1">
      <alignment horizontal="center" vertical="center" wrapText="1"/>
    </xf>
    <xf numFmtId="0" fontId="90" fillId="18" borderId="47" xfId="0" applyFont="1" applyFill="1" applyBorder="1" applyAlignment="1">
      <alignment horizontal="center" vertical="center" wrapText="1"/>
    </xf>
    <xf numFmtId="0" fontId="90" fillId="18" borderId="37" xfId="0" applyFont="1" applyFill="1" applyBorder="1" applyAlignment="1">
      <alignment horizontal="center" vertical="center" wrapText="1"/>
    </xf>
    <xf numFmtId="0" fontId="90" fillId="18" borderId="50" xfId="0" applyFont="1" applyFill="1" applyBorder="1" applyAlignment="1">
      <alignment horizontal="center" vertical="center" wrapText="1"/>
    </xf>
    <xf numFmtId="0" fontId="90" fillId="18" borderId="38" xfId="0" applyFont="1" applyFill="1" applyBorder="1" applyAlignment="1">
      <alignment horizontal="center" vertical="center" wrapText="1"/>
    </xf>
    <xf numFmtId="0" fontId="90" fillId="18" borderId="5" xfId="0" applyFont="1" applyFill="1" applyBorder="1" applyAlignment="1">
      <alignment horizontal="center" wrapText="1"/>
    </xf>
    <xf numFmtId="0" fontId="92" fillId="22" borderId="10" xfId="0" applyFont="1" applyFill="1" applyBorder="1" applyAlignment="1">
      <alignment horizontal="center" wrapText="1"/>
    </xf>
    <xf numFmtId="0" fontId="92" fillId="22" borderId="41" xfId="0" applyFont="1" applyFill="1" applyBorder="1" applyAlignment="1">
      <alignment horizontal="center" wrapText="1"/>
    </xf>
    <xf numFmtId="0" fontId="88" fillId="18" borderId="46" xfId="0" applyFont="1" applyFill="1" applyBorder="1" applyAlignment="1">
      <alignment horizontal="center" vertical="center"/>
    </xf>
    <xf numFmtId="0" fontId="88" fillId="18" borderId="24" xfId="0" applyFont="1" applyFill="1" applyBorder="1" applyAlignment="1">
      <alignment vertical="center"/>
    </xf>
    <xf numFmtId="0" fontId="88" fillId="18" borderId="46" xfId="0" applyFont="1" applyFill="1" applyBorder="1" applyAlignment="1">
      <alignment vertical="center"/>
    </xf>
    <xf numFmtId="0" fontId="88" fillId="18" borderId="24" xfId="0" applyFont="1" applyFill="1" applyBorder="1" applyAlignment="1">
      <alignment horizontal="center" wrapText="1"/>
    </xf>
    <xf numFmtId="0" fontId="88" fillId="18" borderId="46" xfId="0" applyFont="1" applyFill="1" applyBorder="1" applyAlignment="1">
      <alignment horizontal="center"/>
    </xf>
    <xf numFmtId="0" fontId="88" fillId="0" borderId="24" xfId="0" applyFont="1" applyBorder="1" applyAlignment="1">
      <alignment horizontal="center" wrapText="1"/>
    </xf>
    <xf numFmtId="0" fontId="88" fillId="0" borderId="46" xfId="0" applyFont="1" applyBorder="1" applyAlignment="1">
      <alignment horizontal="center" wrapText="1"/>
    </xf>
    <xf numFmtId="0" fontId="88" fillId="18" borderId="46" xfId="0" applyFont="1" applyFill="1" applyBorder="1" applyAlignment="1">
      <alignment horizontal="center" wrapText="1"/>
    </xf>
    <xf numFmtId="0" fontId="88" fillId="18" borderId="24" xfId="0" applyFont="1" applyFill="1" applyBorder="1" applyAlignment="1">
      <alignment vertical="center" wrapText="1"/>
    </xf>
    <xf numFmtId="0" fontId="88" fillId="18" borderId="46" xfId="0" applyFont="1" applyFill="1" applyBorder="1" applyAlignment="1">
      <alignment vertical="center" wrapText="1"/>
    </xf>
    <xf numFmtId="9" fontId="21" fillId="0" borderId="8" xfId="28" applyNumberFormat="1" applyFont="1" applyBorder="1" applyAlignment="1">
      <alignment horizontal="center" vertical="center" wrapText="1"/>
    </xf>
    <xf numFmtId="9" fontId="21" fillId="0" borderId="24" xfId="28" applyNumberFormat="1" applyFont="1" applyBorder="1" applyAlignment="1">
      <alignment horizontal="center" vertical="center" wrapText="1"/>
    </xf>
    <xf numFmtId="9" fontId="21" fillId="0" borderId="6" xfId="28" applyNumberFormat="1" applyFont="1" applyBorder="1" applyAlignment="1">
      <alignment horizontal="center" vertical="center" wrapText="1"/>
    </xf>
    <xf numFmtId="0" fontId="21" fillId="0" borderId="2" xfId="28" applyFont="1" applyBorder="1" applyAlignment="1">
      <alignment horizontal="center" vertical="center" wrapText="1"/>
    </xf>
    <xf numFmtId="0" fontId="21" fillId="0" borderId="9" xfId="28" applyFont="1" applyBorder="1" applyAlignment="1">
      <alignment horizontal="center" vertical="center" wrapText="1"/>
    </xf>
    <xf numFmtId="0" fontId="21" fillId="11" borderId="2" xfId="28" applyFont="1" applyFill="1" applyBorder="1" applyAlignment="1">
      <alignment horizontal="center" vertical="center" wrapText="1"/>
    </xf>
    <xf numFmtId="0" fontId="21" fillId="11" borderId="9" xfId="28" applyFont="1" applyFill="1" applyBorder="1" applyAlignment="1">
      <alignment horizontal="center" vertical="center" wrapText="1"/>
    </xf>
    <xf numFmtId="0" fontId="21" fillId="0" borderId="0" xfId="28" applyFont="1" applyAlignment="1">
      <alignment horizontal="center" vertical="center" wrapText="1"/>
    </xf>
    <xf numFmtId="0" fontId="16" fillId="0" borderId="0" xfId="4" applyFont="1" applyFill="1" applyBorder="1" applyAlignment="1">
      <alignment horizontal="center" vertical="top"/>
    </xf>
    <xf numFmtId="0" fontId="16" fillId="0" borderId="5" xfId="4" applyFont="1" applyFill="1" applyBorder="1" applyAlignment="1">
      <alignment horizontal="center" vertical="top"/>
    </xf>
    <xf numFmtId="0" fontId="21" fillId="11" borderId="2" xfId="0" applyFont="1" applyFill="1" applyBorder="1" applyAlignment="1">
      <alignment horizontal="left" vertical="center" wrapText="1" indent="1"/>
    </xf>
    <xf numFmtId="0" fontId="21" fillId="11" borderId="10" xfId="0" applyFont="1" applyFill="1" applyBorder="1" applyAlignment="1">
      <alignment horizontal="left" vertical="center" wrapText="1" indent="1"/>
    </xf>
    <xf numFmtId="0" fontId="22" fillId="0" borderId="0" xfId="2" applyFont="1" applyAlignment="1">
      <alignment horizontal="left" vertical="top" wrapText="1"/>
    </xf>
    <xf numFmtId="0" fontId="21" fillId="11" borderId="1" xfId="0" applyFont="1" applyFill="1" applyBorder="1" applyAlignment="1">
      <alignment horizontal="left" vertical="center" wrapText="1" indent="1"/>
    </xf>
    <xf numFmtId="0" fontId="26" fillId="0" borderId="0" xfId="0" applyFont="1" applyAlignment="1">
      <alignment horizontal="left" vertical="center" wrapText="1"/>
    </xf>
    <xf numFmtId="0" fontId="15" fillId="11" borderId="1" xfId="0" applyFont="1" applyFill="1" applyBorder="1" applyAlignment="1">
      <alignment horizontal="left" vertical="center" wrapText="1" indent="1"/>
    </xf>
    <xf numFmtId="0" fontId="21" fillId="11" borderId="11" xfId="0" applyFont="1" applyFill="1" applyBorder="1" applyAlignment="1">
      <alignment horizontal="left" vertical="center" wrapText="1" indent="1"/>
    </xf>
    <xf numFmtId="0" fontId="21" fillId="11" borderId="12" xfId="0" applyFont="1" applyFill="1" applyBorder="1" applyAlignment="1">
      <alignment horizontal="left" vertical="center" wrapText="1" indent="1"/>
    </xf>
    <xf numFmtId="0" fontId="21" fillId="11" borderId="13" xfId="0" applyFont="1" applyFill="1" applyBorder="1" applyAlignment="1">
      <alignment horizontal="left" vertical="center" wrapText="1" indent="1"/>
    </xf>
    <xf numFmtId="0" fontId="16" fillId="0" borderId="0" xfId="3" applyFont="1" applyAlignment="1">
      <alignment horizontal="center" vertical="center"/>
    </xf>
    <xf numFmtId="0" fontId="16" fillId="0" borderId="5" xfId="3" applyFont="1" applyBorder="1" applyAlignment="1">
      <alignment horizontal="center" vertical="center"/>
    </xf>
    <xf numFmtId="0" fontId="16" fillId="0" borderId="14" xfId="3" applyFont="1" applyBorder="1" applyAlignment="1">
      <alignment horizontal="center" vertical="center"/>
    </xf>
    <xf numFmtId="0" fontId="16" fillId="0" borderId="4" xfId="3" applyFont="1" applyBorder="1" applyAlignment="1">
      <alignment horizontal="center" vertical="center"/>
    </xf>
    <xf numFmtId="0" fontId="21" fillId="0" borderId="2" xfId="5" applyFont="1" applyFill="1" applyBorder="1" applyAlignment="1">
      <alignment horizontal="center" vertical="center" wrapText="1"/>
    </xf>
    <xf numFmtId="0" fontId="21" fillId="0" borderId="10" xfId="5" applyFont="1" applyFill="1" applyBorder="1" applyAlignment="1">
      <alignment horizontal="center" vertical="center" wrapText="1"/>
    </xf>
    <xf numFmtId="0" fontId="21" fillId="0" borderId="9" xfId="5" applyFont="1" applyFill="1" applyBorder="1" applyAlignment="1">
      <alignment horizontal="center" vertical="center" wrapText="1"/>
    </xf>
    <xf numFmtId="0" fontId="21" fillId="0" borderId="8" xfId="5" applyFont="1" applyFill="1" applyBorder="1" applyAlignment="1">
      <alignment horizontal="center" vertical="center" wrapText="1"/>
    </xf>
    <xf numFmtId="0" fontId="21" fillId="0" borderId="24" xfId="5" applyFont="1" applyFill="1" applyBorder="1" applyAlignment="1">
      <alignment horizontal="center" vertical="center" wrapText="1"/>
    </xf>
    <xf numFmtId="0" fontId="21" fillId="0" borderId="6" xfId="5" applyFont="1" applyFill="1" applyBorder="1" applyAlignment="1">
      <alignment horizontal="center" vertical="center" wrapText="1"/>
    </xf>
    <xf numFmtId="0" fontId="21" fillId="0" borderId="1" xfId="5" applyFont="1" applyFill="1" applyBorder="1" applyAlignment="1">
      <alignment horizontal="center" vertical="center" wrapText="1"/>
    </xf>
    <xf numFmtId="0" fontId="16" fillId="0" borderId="13" xfId="5" applyFont="1" applyFill="1" applyBorder="1" applyAlignment="1">
      <alignment horizontal="center" vertical="center" wrapText="1"/>
    </xf>
    <xf numFmtId="0" fontId="16" fillId="0" borderId="24" xfId="5" applyFont="1" applyFill="1" applyBorder="1" applyAlignment="1">
      <alignment horizontal="center" vertical="center" wrapText="1"/>
    </xf>
    <xf numFmtId="0" fontId="21" fillId="0" borderId="40" xfId="5" applyFont="1" applyFill="1" applyBorder="1" applyAlignment="1">
      <alignment horizontal="center" vertical="center" wrapText="1"/>
    </xf>
    <xf numFmtId="0" fontId="21" fillId="0" borderId="42" xfId="5" applyFont="1" applyFill="1" applyBorder="1" applyAlignment="1">
      <alignment horizontal="center" vertical="center" wrapText="1"/>
    </xf>
    <xf numFmtId="0" fontId="21" fillId="0" borderId="39" xfId="5" applyFont="1" applyFill="1" applyBorder="1" applyAlignment="1">
      <alignment horizontal="center" vertical="center" wrapText="1"/>
    </xf>
    <xf numFmtId="0" fontId="16" fillId="0" borderId="0" xfId="13" applyFont="1">
      <alignment horizontal="left" wrapText="1"/>
    </xf>
    <xf numFmtId="0" fontId="16" fillId="0" borderId="0" xfId="13" applyFont="1" applyAlignment="1">
      <alignment horizontal="left"/>
    </xf>
  </cellXfs>
  <cellStyles count="30">
    <cellStyle name="=C:\WINNT35\SYSTEM32\COMMAND.COM" xfId="3" xr:uid="{00000000-0005-0000-0000-000000000000}"/>
    <cellStyle name="Comma" xfId="20" xr:uid="{5E274583-D698-4FC2-BFC2-6019660228BA}"/>
    <cellStyle name="greyed" xfId="6" xr:uid="{00000000-0005-0000-0000-000001000000}"/>
    <cellStyle name="Heading 1 2" xfId="1" xr:uid="{00000000-0005-0000-0000-000002000000}"/>
    <cellStyle name="Heading 2 2" xfId="4" xr:uid="{00000000-0005-0000-0000-000003000000}"/>
    <cellStyle name="HeadingTable" xfId="5" xr:uid="{00000000-0005-0000-0000-000004000000}"/>
    <cellStyle name="HeadingTable 19" xfId="19" xr:uid="{2F174C6E-B88C-4A96-97DD-AE749594E9F1}"/>
    <cellStyle name="Hyperlink" xfId="25" xr:uid="{00000000-000B-0000-0000-000008000000}"/>
    <cellStyle name="Komma 2" xfId="21" xr:uid="{81279B1E-4A30-47D1-829B-F9E890371D47}"/>
    <cellStyle name="Komma 3" xfId="23" xr:uid="{B60C9A63-C697-48B7-9A8D-A6D0957F19E3}"/>
    <cellStyle name="Kopf einzelne" xfId="15" xr:uid="{4B2FD90B-5DE7-4AE0-927C-864230F21265}"/>
    <cellStyle name="Kopf erste" xfId="17" xr:uid="{F3701991-8B6E-4E6D-B49F-6DB83A8B0E54}"/>
    <cellStyle name="Normal" xfId="0" builtinId="0"/>
    <cellStyle name="Normal 2" xfId="2" xr:uid="{00000000-0005-0000-0000-000007000000}"/>
    <cellStyle name="Normal 2 2" xfId="9" xr:uid="{00000000-0005-0000-0000-000008000000}"/>
    <cellStyle name="Normal 2 2 2" xfId="8" xr:uid="{00000000-0005-0000-0000-000009000000}"/>
    <cellStyle name="Normal 2 2 3" xfId="27" xr:uid="{82B0214F-541B-4FC8-B6E5-AA8D3A340C54}"/>
    <cellStyle name="Normal 2 3" xfId="26" xr:uid="{B183BAA4-3FE4-4C09-B665-451261A9BE7B}"/>
    <cellStyle name="Normal 4" xfId="11" xr:uid="{D197297F-704E-4B54-9E74-AFD1163EA3A8}"/>
    <cellStyle name="Normal_03 STA 2" xfId="28" xr:uid="{3C9DEE4F-F6C4-4FC4-9E20-25834417943D}"/>
    <cellStyle name="Normal_23 OTH 3 AFF 2" xfId="29" xr:uid="{FF5F2C79-D337-4DA8-AAC9-24C4D7F5C901}"/>
    <cellStyle name="optionalExposure" xfId="7" xr:uid="{00000000-0005-0000-0000-00000B000000}"/>
    <cellStyle name="optionalExposure 12" xfId="18" xr:uid="{358C4207-2EC1-47D4-9ADE-E8DCF164198A}"/>
    <cellStyle name="Percent" xfId="10" xr:uid="{B1831005-1939-4F00-A5E0-5D7FA5B4D9AA}"/>
    <cellStyle name="Standard 2" xfId="13" xr:uid="{868AB3C9-D0CC-49D9-870B-7AB1C53610B5}"/>
    <cellStyle name="Standard 26" xfId="24" xr:uid="{2FC92AB5-41D7-4DCD-9C31-F0BA049DA01F}"/>
    <cellStyle name="Standard 3" xfId="12" xr:uid="{D7082F74-00A7-4460-9642-3C3BE22EDCF6}"/>
    <cellStyle name="Standard 3 2" xfId="22" xr:uid="{D607826D-6D2D-4C34-A853-0570448D50A8}"/>
    <cellStyle name="Standard_Tabelle1" xfId="14" xr:uid="{93D13C2E-6169-461A-B643-2F262179F818}"/>
    <cellStyle name="Summe" xfId="16" xr:uid="{E978ED61-9AEE-4479-ABC4-CABAF7EE765D}"/>
  </cellStyles>
  <dxfs count="15">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FFFFCC"/>
      <color rgb="FFC00000"/>
      <color rgb="FFF08D8D"/>
      <color rgb="FF990000"/>
      <color rgb="FFB99FCC"/>
      <color rgb="FF6E1415"/>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calcChain" Target="calcChain.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customXml" Target="../customXml/item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customXml" Target="../customXml/item4.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theme" Target="theme/theme1.xml"/><Relationship Id="rId10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customXml" Target="../customXml/item2.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styles" Target="styles.xml"/><Relationship Id="rId105"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2.png"/></Relationships>
</file>

<file path=xl/drawings/_rels/drawing29.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0.xml.rels><?xml version="1.0" encoding="UTF-8" standalone="yes"?>
<Relationships xmlns="http://schemas.openxmlformats.org/package/2006/relationships"><Relationship Id="rId1" Type="http://schemas.openxmlformats.org/officeDocument/2006/relationships/image" Target="../media/image2.png"/></Relationships>
</file>

<file path=xl/drawings/_rels/drawing31.xml.rels><?xml version="1.0" encoding="UTF-8" standalone="yes"?>
<Relationships xmlns="http://schemas.openxmlformats.org/package/2006/relationships"><Relationship Id="rId1" Type="http://schemas.openxmlformats.org/officeDocument/2006/relationships/image" Target="../media/image2.png"/></Relationships>
</file>

<file path=xl/drawings/_rels/drawing3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4.xml.rels><?xml version="1.0" encoding="UTF-8" standalone="yes"?>
<Relationships xmlns="http://schemas.openxmlformats.org/package/2006/relationships"><Relationship Id="rId1" Type="http://schemas.openxmlformats.org/officeDocument/2006/relationships/image" Target="../media/image2.png"/></Relationships>
</file>

<file path=xl/drawings/_rels/drawing35.xml.rels><?xml version="1.0" encoding="UTF-8" standalone="yes"?>
<Relationships xmlns="http://schemas.openxmlformats.org/package/2006/relationships"><Relationship Id="rId1" Type="http://schemas.openxmlformats.org/officeDocument/2006/relationships/image" Target="../media/image2.png"/></Relationships>
</file>

<file path=xl/drawings/_rels/drawing36.xml.rels><?xml version="1.0" encoding="UTF-8" standalone="yes"?>
<Relationships xmlns="http://schemas.openxmlformats.org/package/2006/relationships"><Relationship Id="rId1" Type="http://schemas.openxmlformats.org/officeDocument/2006/relationships/image" Target="../media/image2.png"/></Relationships>
</file>

<file path=xl/drawings/_rels/drawing37.xml.rels><?xml version="1.0" encoding="UTF-8" standalone="yes"?>
<Relationships xmlns="http://schemas.openxmlformats.org/package/2006/relationships"><Relationship Id="rId1" Type="http://schemas.openxmlformats.org/officeDocument/2006/relationships/image" Target="../media/image2.png"/></Relationships>
</file>

<file path=xl/drawings/_rels/drawing38.xml.rels><?xml version="1.0" encoding="UTF-8" standalone="yes"?>
<Relationships xmlns="http://schemas.openxmlformats.org/package/2006/relationships"><Relationship Id="rId1" Type="http://schemas.openxmlformats.org/officeDocument/2006/relationships/image" Target="../media/image2.png"/></Relationships>
</file>

<file path=xl/drawings/_rels/drawing39.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40.xml.rels><?xml version="1.0" encoding="UTF-8" standalone="yes"?>
<Relationships xmlns="http://schemas.openxmlformats.org/package/2006/relationships"><Relationship Id="rId1" Type="http://schemas.openxmlformats.org/officeDocument/2006/relationships/image" Target="../media/image2.png"/></Relationships>
</file>

<file path=xl/drawings/_rels/drawing41.xml.rels><?xml version="1.0" encoding="UTF-8" standalone="yes"?>
<Relationships xmlns="http://schemas.openxmlformats.org/package/2006/relationships"><Relationship Id="rId1" Type="http://schemas.openxmlformats.org/officeDocument/2006/relationships/image" Target="../media/image2.png"/></Relationships>
</file>

<file path=xl/drawings/_rels/drawing42.xml.rels><?xml version="1.0" encoding="UTF-8" standalone="yes"?>
<Relationships xmlns="http://schemas.openxmlformats.org/package/2006/relationships"><Relationship Id="rId1" Type="http://schemas.openxmlformats.org/officeDocument/2006/relationships/image" Target="../media/image2.png"/></Relationships>
</file>

<file path=xl/drawings/_rels/drawing4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4.xml.rels><?xml version="1.0" encoding="UTF-8" standalone="yes"?>
<Relationships xmlns="http://schemas.openxmlformats.org/package/2006/relationships"><Relationship Id="rId1" Type="http://schemas.openxmlformats.org/officeDocument/2006/relationships/image" Target="../media/image2.png"/></Relationships>
</file>

<file path=xl/drawings/_rels/drawing45.xml.rels><?xml version="1.0" encoding="UTF-8" standalone="yes"?>
<Relationships xmlns="http://schemas.openxmlformats.org/package/2006/relationships"><Relationship Id="rId1" Type="http://schemas.openxmlformats.org/officeDocument/2006/relationships/image" Target="../media/image2.png"/></Relationships>
</file>

<file path=xl/drawings/_rels/drawing46.xml.rels><?xml version="1.0" encoding="UTF-8" standalone="yes"?>
<Relationships xmlns="http://schemas.openxmlformats.org/package/2006/relationships"><Relationship Id="rId1" Type="http://schemas.openxmlformats.org/officeDocument/2006/relationships/image" Target="../media/image2.png"/></Relationships>
</file>

<file path=xl/drawings/_rels/drawing47.xml.rels><?xml version="1.0" encoding="UTF-8" standalone="yes"?>
<Relationships xmlns="http://schemas.openxmlformats.org/package/2006/relationships"><Relationship Id="rId1" Type="http://schemas.openxmlformats.org/officeDocument/2006/relationships/image" Target="../media/image2.png"/></Relationships>
</file>

<file path=xl/drawings/_rels/drawing48.xml.rels><?xml version="1.0" encoding="UTF-8" standalone="yes"?>
<Relationships xmlns="http://schemas.openxmlformats.org/package/2006/relationships"><Relationship Id="rId1" Type="http://schemas.openxmlformats.org/officeDocument/2006/relationships/image" Target="../media/image2.png"/></Relationships>
</file>

<file path=xl/drawings/_rels/drawing49.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50.xml.rels><?xml version="1.0" encoding="UTF-8" standalone="yes"?>
<Relationships xmlns="http://schemas.openxmlformats.org/package/2006/relationships"><Relationship Id="rId1" Type="http://schemas.openxmlformats.org/officeDocument/2006/relationships/image" Target="../media/image2.png"/></Relationships>
</file>

<file path=xl/drawings/_rels/drawing51.xml.rels><?xml version="1.0" encoding="UTF-8" standalone="yes"?>
<Relationships xmlns="http://schemas.openxmlformats.org/package/2006/relationships"><Relationship Id="rId1" Type="http://schemas.openxmlformats.org/officeDocument/2006/relationships/image" Target="../media/image2.png"/></Relationships>
</file>

<file path=xl/drawings/_rels/drawing52.xml.rels><?xml version="1.0" encoding="UTF-8" standalone="yes"?>
<Relationships xmlns="http://schemas.openxmlformats.org/package/2006/relationships"><Relationship Id="rId1" Type="http://schemas.openxmlformats.org/officeDocument/2006/relationships/image" Target="../media/image3.png"/></Relationships>
</file>

<file path=xl/drawings/_rels/drawing53.xml.rels><?xml version="1.0" encoding="UTF-8" standalone="yes"?>
<Relationships xmlns="http://schemas.openxmlformats.org/package/2006/relationships"><Relationship Id="rId1" Type="http://schemas.openxmlformats.org/officeDocument/2006/relationships/image" Target="../media/image2.png"/></Relationships>
</file>

<file path=xl/drawings/_rels/drawing5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5.xml.rels><?xml version="1.0" encoding="UTF-8" standalone="yes"?>
<Relationships xmlns="http://schemas.openxmlformats.org/package/2006/relationships"><Relationship Id="rId1" Type="http://schemas.openxmlformats.org/officeDocument/2006/relationships/image" Target="../media/image2.png"/></Relationships>
</file>

<file path=xl/drawings/_rels/drawing56.xml.rels><?xml version="1.0" encoding="UTF-8" standalone="yes"?>
<Relationships xmlns="http://schemas.openxmlformats.org/package/2006/relationships"><Relationship Id="rId1" Type="http://schemas.openxmlformats.org/officeDocument/2006/relationships/image" Target="../media/image2.png"/></Relationships>
</file>

<file path=xl/drawings/_rels/drawing57.xml.rels><?xml version="1.0" encoding="UTF-8" standalone="yes"?>
<Relationships xmlns="http://schemas.openxmlformats.org/package/2006/relationships"><Relationship Id="rId1" Type="http://schemas.openxmlformats.org/officeDocument/2006/relationships/image" Target="../media/image2.png"/></Relationships>
</file>

<file path=xl/drawings/_rels/drawing58.xml.rels><?xml version="1.0" encoding="UTF-8" standalone="yes"?>
<Relationships xmlns="http://schemas.openxmlformats.org/package/2006/relationships"><Relationship Id="rId1" Type="http://schemas.openxmlformats.org/officeDocument/2006/relationships/image" Target="../media/image2.png"/></Relationships>
</file>

<file path=xl/drawings/_rels/drawing59.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60.xml.rels><?xml version="1.0" encoding="UTF-8" standalone="yes"?>
<Relationships xmlns="http://schemas.openxmlformats.org/package/2006/relationships"><Relationship Id="rId1" Type="http://schemas.openxmlformats.org/officeDocument/2006/relationships/image" Target="../media/image2.png"/></Relationships>
</file>

<file path=xl/drawings/_rels/drawing61.xml.rels><?xml version="1.0" encoding="UTF-8" standalone="yes"?>
<Relationships xmlns="http://schemas.openxmlformats.org/package/2006/relationships"><Relationship Id="rId1" Type="http://schemas.openxmlformats.org/officeDocument/2006/relationships/image" Target="../media/image2.png"/></Relationships>
</file>

<file path=xl/drawings/_rels/drawing62.xml.rels><?xml version="1.0" encoding="UTF-8" standalone="yes"?>
<Relationships xmlns="http://schemas.openxmlformats.org/package/2006/relationships"><Relationship Id="rId1" Type="http://schemas.openxmlformats.org/officeDocument/2006/relationships/image" Target="../media/image2.png"/></Relationships>
</file>

<file path=xl/drawings/_rels/drawing63.xml.rels><?xml version="1.0" encoding="UTF-8" standalone="yes"?>
<Relationships xmlns="http://schemas.openxmlformats.org/package/2006/relationships"><Relationship Id="rId1" Type="http://schemas.openxmlformats.org/officeDocument/2006/relationships/image" Target="../media/image2.png"/></Relationships>
</file>

<file path=xl/drawings/_rels/drawing64.xml.rels><?xml version="1.0" encoding="UTF-8" standalone="yes"?>
<Relationships xmlns="http://schemas.openxmlformats.org/package/2006/relationships"><Relationship Id="rId1" Type="http://schemas.openxmlformats.org/officeDocument/2006/relationships/image" Target="../media/image2.png"/></Relationships>
</file>

<file path=xl/drawings/_rels/drawing6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6.xml.rels><?xml version="1.0" encoding="UTF-8" standalone="yes"?>
<Relationships xmlns="http://schemas.openxmlformats.org/package/2006/relationships"><Relationship Id="rId1" Type="http://schemas.openxmlformats.org/officeDocument/2006/relationships/image" Target="../media/image2.png"/></Relationships>
</file>

<file path=xl/drawings/_rels/drawing67.xml.rels><?xml version="1.0" encoding="UTF-8" standalone="yes"?>
<Relationships xmlns="http://schemas.openxmlformats.org/package/2006/relationships"><Relationship Id="rId1" Type="http://schemas.openxmlformats.org/officeDocument/2006/relationships/image" Target="../media/image2.png"/></Relationships>
</file>

<file path=xl/drawings/_rels/drawing68.xml.rels><?xml version="1.0" encoding="UTF-8" standalone="yes"?>
<Relationships xmlns="http://schemas.openxmlformats.org/package/2006/relationships"><Relationship Id="rId1" Type="http://schemas.openxmlformats.org/officeDocument/2006/relationships/image" Target="../media/image2.png"/></Relationships>
</file>

<file path=xl/drawings/_rels/drawing69.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70.xml.rels><?xml version="1.0" encoding="UTF-8" standalone="yes"?>
<Relationships xmlns="http://schemas.openxmlformats.org/package/2006/relationships"><Relationship Id="rId1" Type="http://schemas.openxmlformats.org/officeDocument/2006/relationships/image" Target="../media/image2.png"/></Relationships>
</file>

<file path=xl/drawings/_rels/drawing71.xml.rels><?xml version="1.0" encoding="UTF-8" standalone="yes"?>
<Relationships xmlns="http://schemas.openxmlformats.org/package/2006/relationships"><Relationship Id="rId1" Type="http://schemas.openxmlformats.org/officeDocument/2006/relationships/image" Target="../media/image2.png"/></Relationships>
</file>

<file path=xl/drawings/_rels/drawing72.xml.rels><?xml version="1.0" encoding="UTF-8" standalone="yes"?>
<Relationships xmlns="http://schemas.openxmlformats.org/package/2006/relationships"><Relationship Id="rId1" Type="http://schemas.openxmlformats.org/officeDocument/2006/relationships/image" Target="../media/image2.png"/></Relationships>
</file>

<file path=xl/drawings/_rels/drawing7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74.xml.rels><?xml version="1.0" encoding="UTF-8" standalone="yes"?>
<Relationships xmlns="http://schemas.openxmlformats.org/package/2006/relationships"><Relationship Id="rId1" Type="http://schemas.openxmlformats.org/officeDocument/2006/relationships/image" Target="../media/image2.png"/></Relationships>
</file>

<file path=xl/drawings/_rels/drawing75.xml.rels><?xml version="1.0" encoding="UTF-8" standalone="yes"?>
<Relationships xmlns="http://schemas.openxmlformats.org/package/2006/relationships"><Relationship Id="rId1" Type="http://schemas.openxmlformats.org/officeDocument/2006/relationships/image" Target="../media/image2.png"/></Relationships>
</file>

<file path=xl/drawings/_rels/drawing7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7.xml.rels><?xml version="1.0" encoding="UTF-8" standalone="yes"?>
<Relationships xmlns="http://schemas.openxmlformats.org/package/2006/relationships"><Relationship Id="rId1" Type="http://schemas.openxmlformats.org/officeDocument/2006/relationships/image" Target="../media/image2.png"/></Relationships>
</file>

<file path=xl/drawings/_rels/drawing78.xml.rels><?xml version="1.0" encoding="UTF-8" standalone="yes"?>
<Relationships xmlns="http://schemas.openxmlformats.org/package/2006/relationships"><Relationship Id="rId1" Type="http://schemas.openxmlformats.org/officeDocument/2006/relationships/image" Target="../media/image2.png"/></Relationships>
</file>

<file path=xl/drawings/_rels/drawing79.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80.xml.rels><?xml version="1.0" encoding="UTF-8" standalone="yes"?>
<Relationships xmlns="http://schemas.openxmlformats.org/package/2006/relationships"><Relationship Id="rId1" Type="http://schemas.openxmlformats.org/officeDocument/2006/relationships/image" Target="../media/image2.png"/></Relationships>
</file>

<file path=xl/drawings/_rels/drawing81.xml.rels><?xml version="1.0" encoding="UTF-8" standalone="yes"?>
<Relationships xmlns="http://schemas.openxmlformats.org/package/2006/relationships"><Relationship Id="rId1" Type="http://schemas.openxmlformats.org/officeDocument/2006/relationships/image" Target="../media/image2.png"/></Relationships>
</file>

<file path=xl/drawings/_rels/drawing82.xml.rels><?xml version="1.0" encoding="UTF-8" standalone="yes"?>
<Relationships xmlns="http://schemas.openxmlformats.org/package/2006/relationships"><Relationship Id="rId1" Type="http://schemas.openxmlformats.org/officeDocument/2006/relationships/image" Target="../media/image2.png"/></Relationships>
</file>

<file path=xl/drawings/_rels/drawing83.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6276975</xdr:colOff>
      <xdr:row>1</xdr:row>
      <xdr:rowOff>57150</xdr:rowOff>
    </xdr:from>
    <xdr:to>
      <xdr:col>3</xdr:col>
      <xdr:colOff>6958109</xdr:colOff>
      <xdr:row>3</xdr:row>
      <xdr:rowOff>38025</xdr:rowOff>
    </xdr:to>
    <xdr:pic>
      <xdr:nvPicPr>
        <xdr:cNvPr id="2" name="Grafik 1">
          <a:extLst>
            <a:ext uri="{FF2B5EF4-FFF2-40B4-BE49-F238E27FC236}">
              <a16:creationId xmlns:a16="http://schemas.microsoft.com/office/drawing/2014/main" id="{83BEC6AE-A6D5-478D-B434-27B11EDE31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05750" y="57150"/>
          <a:ext cx="681134" cy="4095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8</xdr:col>
      <xdr:colOff>1028700</xdr:colOff>
      <xdr:row>0</xdr:row>
      <xdr:rowOff>28575</xdr:rowOff>
    </xdr:from>
    <xdr:to>
      <xdr:col>8</xdr:col>
      <xdr:colOff>1706658</xdr:colOff>
      <xdr:row>2</xdr:row>
      <xdr:rowOff>9450</xdr:rowOff>
    </xdr:to>
    <xdr:pic>
      <xdr:nvPicPr>
        <xdr:cNvPr id="2" name="Grafik 1">
          <a:extLst>
            <a:ext uri="{FF2B5EF4-FFF2-40B4-BE49-F238E27FC236}">
              <a16:creationId xmlns:a16="http://schemas.microsoft.com/office/drawing/2014/main" id="{95E13096-D036-47BE-BB08-1DF6F54B7A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858625" y="28575"/>
          <a:ext cx="677958" cy="4095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4</xdr:col>
      <xdr:colOff>1323975</xdr:colOff>
      <xdr:row>0</xdr:row>
      <xdr:rowOff>57150</xdr:rowOff>
    </xdr:from>
    <xdr:to>
      <xdr:col>4</xdr:col>
      <xdr:colOff>2001933</xdr:colOff>
      <xdr:row>2</xdr:row>
      <xdr:rowOff>18975</xdr:rowOff>
    </xdr:to>
    <xdr:pic>
      <xdr:nvPicPr>
        <xdr:cNvPr id="2" name="Grafik 1">
          <a:extLst>
            <a:ext uri="{FF2B5EF4-FFF2-40B4-BE49-F238E27FC236}">
              <a16:creationId xmlns:a16="http://schemas.microsoft.com/office/drawing/2014/main" id="{1F1D3894-1A2C-4790-A9FC-ED6E24DAC81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29725" y="57150"/>
          <a:ext cx="677958" cy="4095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628650</xdr:colOff>
      <xdr:row>0</xdr:row>
      <xdr:rowOff>66675</xdr:rowOff>
    </xdr:from>
    <xdr:to>
      <xdr:col>5</xdr:col>
      <xdr:colOff>1306608</xdr:colOff>
      <xdr:row>2</xdr:row>
      <xdr:rowOff>38025</xdr:rowOff>
    </xdr:to>
    <xdr:pic>
      <xdr:nvPicPr>
        <xdr:cNvPr id="2" name="Grafik 1">
          <a:extLst>
            <a:ext uri="{FF2B5EF4-FFF2-40B4-BE49-F238E27FC236}">
              <a16:creationId xmlns:a16="http://schemas.microsoft.com/office/drawing/2014/main" id="{3D407663-07BD-44E5-9C08-10B6BBE08D1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87025" y="66675"/>
          <a:ext cx="677958" cy="4095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7</xdr:col>
      <xdr:colOff>1762124</xdr:colOff>
      <xdr:row>0</xdr:row>
      <xdr:rowOff>38100</xdr:rowOff>
    </xdr:from>
    <xdr:to>
      <xdr:col>7</xdr:col>
      <xdr:colOff>2440082</xdr:colOff>
      <xdr:row>2</xdr:row>
      <xdr:rowOff>18975</xdr:rowOff>
    </xdr:to>
    <xdr:pic>
      <xdr:nvPicPr>
        <xdr:cNvPr id="2" name="Grafik 1">
          <a:extLst>
            <a:ext uri="{FF2B5EF4-FFF2-40B4-BE49-F238E27FC236}">
              <a16:creationId xmlns:a16="http://schemas.microsoft.com/office/drawing/2014/main" id="{DE10CB06-69FA-476F-8968-5A5A8587A5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738424" y="38100"/>
          <a:ext cx="677958" cy="4095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15</xdr:col>
      <xdr:colOff>333375</xdr:colOff>
      <xdr:row>0</xdr:row>
      <xdr:rowOff>57150</xdr:rowOff>
    </xdr:from>
    <xdr:to>
      <xdr:col>15</xdr:col>
      <xdr:colOff>1011333</xdr:colOff>
      <xdr:row>2</xdr:row>
      <xdr:rowOff>38025</xdr:rowOff>
    </xdr:to>
    <xdr:pic>
      <xdr:nvPicPr>
        <xdr:cNvPr id="3" name="Grafik 2">
          <a:extLst>
            <a:ext uri="{FF2B5EF4-FFF2-40B4-BE49-F238E27FC236}">
              <a16:creationId xmlns:a16="http://schemas.microsoft.com/office/drawing/2014/main" id="{7CB4AF14-CE4A-4F77-AA5E-81ECEABB8F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421100" y="57150"/>
          <a:ext cx="677958" cy="4095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3</xdr:col>
      <xdr:colOff>742950</xdr:colOff>
      <xdr:row>0</xdr:row>
      <xdr:rowOff>66675</xdr:rowOff>
    </xdr:from>
    <xdr:to>
      <xdr:col>3</xdr:col>
      <xdr:colOff>1420908</xdr:colOff>
      <xdr:row>1</xdr:row>
      <xdr:rowOff>285675</xdr:rowOff>
    </xdr:to>
    <xdr:pic>
      <xdr:nvPicPr>
        <xdr:cNvPr id="2" name="Grafik 1">
          <a:extLst>
            <a:ext uri="{FF2B5EF4-FFF2-40B4-BE49-F238E27FC236}">
              <a16:creationId xmlns:a16="http://schemas.microsoft.com/office/drawing/2014/main" id="{40AF7DC1-A1F2-478A-8D58-1CE0B3560FD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34125" y="66675"/>
          <a:ext cx="677958" cy="4095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3</xdr:col>
      <xdr:colOff>447675</xdr:colOff>
      <xdr:row>0</xdr:row>
      <xdr:rowOff>57150</xdr:rowOff>
    </xdr:from>
    <xdr:to>
      <xdr:col>3</xdr:col>
      <xdr:colOff>1125633</xdr:colOff>
      <xdr:row>1</xdr:row>
      <xdr:rowOff>276150</xdr:rowOff>
    </xdr:to>
    <xdr:pic>
      <xdr:nvPicPr>
        <xdr:cNvPr id="2" name="Grafik 1">
          <a:extLst>
            <a:ext uri="{FF2B5EF4-FFF2-40B4-BE49-F238E27FC236}">
              <a16:creationId xmlns:a16="http://schemas.microsoft.com/office/drawing/2014/main" id="{051CD7D4-1AC9-437E-8EB6-BA42E11302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15050" y="57150"/>
          <a:ext cx="677958" cy="4095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4</xdr:col>
      <xdr:colOff>333375</xdr:colOff>
      <xdr:row>0</xdr:row>
      <xdr:rowOff>57150</xdr:rowOff>
    </xdr:from>
    <xdr:to>
      <xdr:col>4</xdr:col>
      <xdr:colOff>1011333</xdr:colOff>
      <xdr:row>2</xdr:row>
      <xdr:rowOff>85650</xdr:rowOff>
    </xdr:to>
    <xdr:pic>
      <xdr:nvPicPr>
        <xdr:cNvPr id="2" name="Grafik 1">
          <a:extLst>
            <a:ext uri="{FF2B5EF4-FFF2-40B4-BE49-F238E27FC236}">
              <a16:creationId xmlns:a16="http://schemas.microsoft.com/office/drawing/2014/main" id="{26236293-87D7-4570-83A8-6F8B9AF56FE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172325" y="57150"/>
          <a:ext cx="677958" cy="4095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3</xdr:col>
      <xdr:colOff>1609725</xdr:colOff>
      <xdr:row>0</xdr:row>
      <xdr:rowOff>57150</xdr:rowOff>
    </xdr:from>
    <xdr:to>
      <xdr:col>3</xdr:col>
      <xdr:colOff>2287683</xdr:colOff>
      <xdr:row>1</xdr:row>
      <xdr:rowOff>276150</xdr:rowOff>
    </xdr:to>
    <xdr:pic>
      <xdr:nvPicPr>
        <xdr:cNvPr id="2" name="Grafik 1">
          <a:extLst>
            <a:ext uri="{FF2B5EF4-FFF2-40B4-BE49-F238E27FC236}">
              <a16:creationId xmlns:a16="http://schemas.microsoft.com/office/drawing/2014/main" id="{F44FE732-0F9B-4554-B602-F55AF95525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05500" y="57150"/>
          <a:ext cx="677958" cy="4095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7</xdr:col>
      <xdr:colOff>342900</xdr:colOff>
      <xdr:row>0</xdr:row>
      <xdr:rowOff>95250</xdr:rowOff>
    </xdr:from>
    <xdr:to>
      <xdr:col>7</xdr:col>
      <xdr:colOff>1020858</xdr:colOff>
      <xdr:row>2</xdr:row>
      <xdr:rowOff>73744</xdr:rowOff>
    </xdr:to>
    <xdr:pic>
      <xdr:nvPicPr>
        <xdr:cNvPr id="2" name="Grafik 1">
          <a:extLst>
            <a:ext uri="{FF2B5EF4-FFF2-40B4-BE49-F238E27FC236}">
              <a16:creationId xmlns:a16="http://schemas.microsoft.com/office/drawing/2014/main" id="{88D4F254-69D0-492E-8B39-820B1292274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01050" y="95250"/>
          <a:ext cx="677958" cy="4071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0</xdr:colOff>
      <xdr:row>0</xdr:row>
      <xdr:rowOff>38100</xdr:rowOff>
    </xdr:from>
    <xdr:to>
      <xdr:col>15</xdr:col>
      <xdr:colOff>68358</xdr:colOff>
      <xdr:row>2</xdr:row>
      <xdr:rowOff>57075</xdr:rowOff>
    </xdr:to>
    <xdr:pic>
      <xdr:nvPicPr>
        <xdr:cNvPr id="2" name="Bild 1">
          <a:extLst>
            <a:ext uri="{FF2B5EF4-FFF2-40B4-BE49-F238E27FC236}">
              <a16:creationId xmlns:a16="http://schemas.microsoft.com/office/drawing/2014/main" id="{0CA3BDCD-3DB8-4702-87AE-BDDA191035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34400" y="38100"/>
          <a:ext cx="677958" cy="4095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17</xdr:col>
      <xdr:colOff>104775</xdr:colOff>
      <xdr:row>0</xdr:row>
      <xdr:rowOff>47625</xdr:rowOff>
    </xdr:from>
    <xdr:to>
      <xdr:col>17</xdr:col>
      <xdr:colOff>782733</xdr:colOff>
      <xdr:row>2</xdr:row>
      <xdr:rowOff>26119</xdr:rowOff>
    </xdr:to>
    <xdr:pic>
      <xdr:nvPicPr>
        <xdr:cNvPr id="2" name="Grafik 1">
          <a:extLst>
            <a:ext uri="{FF2B5EF4-FFF2-40B4-BE49-F238E27FC236}">
              <a16:creationId xmlns:a16="http://schemas.microsoft.com/office/drawing/2014/main" id="{85254557-BFF4-4078-81AE-B1D1581ED86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411075" y="47625"/>
          <a:ext cx="677958" cy="407119"/>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8</xdr:col>
      <xdr:colOff>677958</xdr:colOff>
      <xdr:row>2</xdr:row>
      <xdr:rowOff>35644</xdr:rowOff>
    </xdr:to>
    <xdr:pic>
      <xdr:nvPicPr>
        <xdr:cNvPr id="2" name="Grafik 1">
          <a:extLst>
            <a:ext uri="{FF2B5EF4-FFF2-40B4-BE49-F238E27FC236}">
              <a16:creationId xmlns:a16="http://schemas.microsoft.com/office/drawing/2014/main" id="{1CEC6D9F-0ACE-433A-AB4F-70463AD8F9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62825" y="57150"/>
          <a:ext cx="677958" cy="407119"/>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4</xdr:col>
      <xdr:colOff>552450</xdr:colOff>
      <xdr:row>0</xdr:row>
      <xdr:rowOff>47625</xdr:rowOff>
    </xdr:from>
    <xdr:to>
      <xdr:col>5</xdr:col>
      <xdr:colOff>620808</xdr:colOff>
      <xdr:row>2</xdr:row>
      <xdr:rowOff>26119</xdr:rowOff>
    </xdr:to>
    <xdr:pic>
      <xdr:nvPicPr>
        <xdr:cNvPr id="2" name="Grafik 1">
          <a:extLst>
            <a:ext uri="{FF2B5EF4-FFF2-40B4-BE49-F238E27FC236}">
              <a16:creationId xmlns:a16="http://schemas.microsoft.com/office/drawing/2014/main" id="{EB41342D-D894-4379-A31B-AC90761E68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05575" y="47625"/>
          <a:ext cx="677958" cy="407119"/>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10</xdr:col>
      <xdr:colOff>695325</xdr:colOff>
      <xdr:row>0</xdr:row>
      <xdr:rowOff>57150</xdr:rowOff>
    </xdr:from>
    <xdr:to>
      <xdr:col>10</xdr:col>
      <xdr:colOff>1373283</xdr:colOff>
      <xdr:row>2</xdr:row>
      <xdr:rowOff>35644</xdr:rowOff>
    </xdr:to>
    <xdr:pic>
      <xdr:nvPicPr>
        <xdr:cNvPr id="2" name="Grafik 1">
          <a:extLst>
            <a:ext uri="{FF2B5EF4-FFF2-40B4-BE49-F238E27FC236}">
              <a16:creationId xmlns:a16="http://schemas.microsoft.com/office/drawing/2014/main" id="{7D4494DF-38F6-4D77-8D7F-014B8E28EE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20425" y="57150"/>
          <a:ext cx="677958" cy="407119"/>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14</xdr:col>
      <xdr:colOff>209550</xdr:colOff>
      <xdr:row>0</xdr:row>
      <xdr:rowOff>38100</xdr:rowOff>
    </xdr:from>
    <xdr:to>
      <xdr:col>15</xdr:col>
      <xdr:colOff>1683</xdr:colOff>
      <xdr:row>2</xdr:row>
      <xdr:rowOff>16594</xdr:rowOff>
    </xdr:to>
    <xdr:pic>
      <xdr:nvPicPr>
        <xdr:cNvPr id="2" name="Grafik 1">
          <a:extLst>
            <a:ext uri="{FF2B5EF4-FFF2-40B4-BE49-F238E27FC236}">
              <a16:creationId xmlns:a16="http://schemas.microsoft.com/office/drawing/2014/main" id="{8545CEA5-73C6-483C-8A46-D0E24C9B40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954000" y="38100"/>
          <a:ext cx="677958" cy="407119"/>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9</xdr:col>
      <xdr:colOff>323850</xdr:colOff>
      <xdr:row>0</xdr:row>
      <xdr:rowOff>66675</xdr:rowOff>
    </xdr:from>
    <xdr:to>
      <xdr:col>9</xdr:col>
      <xdr:colOff>1001808</xdr:colOff>
      <xdr:row>2</xdr:row>
      <xdr:rowOff>45169</xdr:rowOff>
    </xdr:to>
    <xdr:pic>
      <xdr:nvPicPr>
        <xdr:cNvPr id="2" name="Grafik 1">
          <a:extLst>
            <a:ext uri="{FF2B5EF4-FFF2-40B4-BE49-F238E27FC236}">
              <a16:creationId xmlns:a16="http://schemas.microsoft.com/office/drawing/2014/main" id="{BDBFA51E-CA4F-436C-B707-DE67CB9D47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86975" y="66675"/>
          <a:ext cx="677958" cy="407119"/>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8</xdr:col>
      <xdr:colOff>552450</xdr:colOff>
      <xdr:row>0</xdr:row>
      <xdr:rowOff>0</xdr:rowOff>
    </xdr:from>
    <xdr:to>
      <xdr:col>8</xdr:col>
      <xdr:colOff>1230408</xdr:colOff>
      <xdr:row>1</xdr:row>
      <xdr:rowOff>216619</xdr:rowOff>
    </xdr:to>
    <xdr:pic>
      <xdr:nvPicPr>
        <xdr:cNvPr id="2" name="Grafik 1">
          <a:extLst>
            <a:ext uri="{FF2B5EF4-FFF2-40B4-BE49-F238E27FC236}">
              <a16:creationId xmlns:a16="http://schemas.microsoft.com/office/drawing/2014/main" id="{E8647F31-8F8A-4030-811A-5E291599CE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63225" y="57150"/>
          <a:ext cx="677958" cy="407119"/>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5</xdr:col>
      <xdr:colOff>647700</xdr:colOff>
      <xdr:row>0</xdr:row>
      <xdr:rowOff>57150</xdr:rowOff>
    </xdr:from>
    <xdr:to>
      <xdr:col>5</xdr:col>
      <xdr:colOff>1325658</xdr:colOff>
      <xdr:row>2</xdr:row>
      <xdr:rowOff>35644</xdr:rowOff>
    </xdr:to>
    <xdr:pic>
      <xdr:nvPicPr>
        <xdr:cNvPr id="2" name="Grafik 1">
          <a:extLst>
            <a:ext uri="{FF2B5EF4-FFF2-40B4-BE49-F238E27FC236}">
              <a16:creationId xmlns:a16="http://schemas.microsoft.com/office/drawing/2014/main" id="{73BA0A05-6E54-496F-9D79-346FEAB448F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000875" y="57150"/>
          <a:ext cx="677958" cy="407119"/>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7</xdr:col>
      <xdr:colOff>942975</xdr:colOff>
      <xdr:row>0</xdr:row>
      <xdr:rowOff>66675</xdr:rowOff>
    </xdr:from>
    <xdr:to>
      <xdr:col>8</xdr:col>
      <xdr:colOff>573183</xdr:colOff>
      <xdr:row>2</xdr:row>
      <xdr:rowOff>45169</xdr:rowOff>
    </xdr:to>
    <xdr:pic>
      <xdr:nvPicPr>
        <xdr:cNvPr id="2" name="Grafik 1">
          <a:extLst>
            <a:ext uri="{FF2B5EF4-FFF2-40B4-BE49-F238E27FC236}">
              <a16:creationId xmlns:a16="http://schemas.microsoft.com/office/drawing/2014/main" id="{9182DD66-3D89-4317-8236-8C62E24CA47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91550" y="66675"/>
          <a:ext cx="677958" cy="407119"/>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8</xdr:col>
      <xdr:colOff>342900</xdr:colOff>
      <xdr:row>0</xdr:row>
      <xdr:rowOff>57150</xdr:rowOff>
    </xdr:from>
    <xdr:to>
      <xdr:col>8</xdr:col>
      <xdr:colOff>1020858</xdr:colOff>
      <xdr:row>2</xdr:row>
      <xdr:rowOff>35644</xdr:rowOff>
    </xdr:to>
    <xdr:pic>
      <xdr:nvPicPr>
        <xdr:cNvPr id="2" name="Grafik 1">
          <a:extLst>
            <a:ext uri="{FF2B5EF4-FFF2-40B4-BE49-F238E27FC236}">
              <a16:creationId xmlns:a16="http://schemas.microsoft.com/office/drawing/2014/main" id="{B24E0B91-6D1C-41E8-9576-D7C20C8372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00" y="57150"/>
          <a:ext cx="677958" cy="40711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352425</xdr:colOff>
      <xdr:row>0</xdr:row>
      <xdr:rowOff>47625</xdr:rowOff>
    </xdr:from>
    <xdr:to>
      <xdr:col>5</xdr:col>
      <xdr:colOff>1030383</xdr:colOff>
      <xdr:row>2</xdr:row>
      <xdr:rowOff>34850</xdr:rowOff>
    </xdr:to>
    <xdr:pic>
      <xdr:nvPicPr>
        <xdr:cNvPr id="2" name="Grafik 1">
          <a:extLst>
            <a:ext uri="{FF2B5EF4-FFF2-40B4-BE49-F238E27FC236}">
              <a16:creationId xmlns:a16="http://schemas.microsoft.com/office/drawing/2014/main" id="{A99BDEDE-118D-4EB4-A0E0-4A2CBC3E3E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43850" y="47625"/>
          <a:ext cx="677958" cy="4095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29</xdr:col>
      <xdr:colOff>9525</xdr:colOff>
      <xdr:row>0</xdr:row>
      <xdr:rowOff>57150</xdr:rowOff>
    </xdr:from>
    <xdr:to>
      <xdr:col>29</xdr:col>
      <xdr:colOff>687483</xdr:colOff>
      <xdr:row>2</xdr:row>
      <xdr:rowOff>35644</xdr:rowOff>
    </xdr:to>
    <xdr:pic>
      <xdr:nvPicPr>
        <xdr:cNvPr id="2" name="Grafik 1">
          <a:extLst>
            <a:ext uri="{FF2B5EF4-FFF2-40B4-BE49-F238E27FC236}">
              <a16:creationId xmlns:a16="http://schemas.microsoft.com/office/drawing/2014/main" id="{E3C9B9D3-488F-40E7-9DA5-D5FFFC16CB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363825" y="57150"/>
          <a:ext cx="677958" cy="407119"/>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14</xdr:col>
      <xdr:colOff>352425</xdr:colOff>
      <xdr:row>0</xdr:row>
      <xdr:rowOff>66675</xdr:rowOff>
    </xdr:from>
    <xdr:to>
      <xdr:col>14</xdr:col>
      <xdr:colOff>1030383</xdr:colOff>
      <xdr:row>2</xdr:row>
      <xdr:rowOff>45169</xdr:rowOff>
    </xdr:to>
    <xdr:pic>
      <xdr:nvPicPr>
        <xdr:cNvPr id="2" name="Grafik 1">
          <a:extLst>
            <a:ext uri="{FF2B5EF4-FFF2-40B4-BE49-F238E27FC236}">
              <a16:creationId xmlns:a16="http://schemas.microsoft.com/office/drawing/2014/main" id="{E3B210BC-ACE5-48A7-954D-29F7C3728B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030325" y="66675"/>
          <a:ext cx="677958" cy="407119"/>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7</xdr:col>
      <xdr:colOff>885825</xdr:colOff>
      <xdr:row>0</xdr:row>
      <xdr:rowOff>0</xdr:rowOff>
    </xdr:from>
    <xdr:to>
      <xdr:col>8</xdr:col>
      <xdr:colOff>11208</xdr:colOff>
      <xdr:row>1</xdr:row>
      <xdr:rowOff>216619</xdr:rowOff>
    </xdr:to>
    <xdr:pic>
      <xdr:nvPicPr>
        <xdr:cNvPr id="2" name="Grafik 1">
          <a:extLst>
            <a:ext uri="{FF2B5EF4-FFF2-40B4-BE49-F238E27FC236}">
              <a16:creationId xmlns:a16="http://schemas.microsoft.com/office/drawing/2014/main" id="{43C66495-FC03-4B26-9F17-CECE99A1FB4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687175" y="0"/>
          <a:ext cx="677958" cy="407119"/>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4</xdr:col>
      <xdr:colOff>990600</xdr:colOff>
      <xdr:row>0</xdr:row>
      <xdr:rowOff>76200</xdr:rowOff>
    </xdr:from>
    <xdr:to>
      <xdr:col>4</xdr:col>
      <xdr:colOff>1668558</xdr:colOff>
      <xdr:row>1</xdr:row>
      <xdr:rowOff>292819</xdr:rowOff>
    </xdr:to>
    <xdr:pic>
      <xdr:nvPicPr>
        <xdr:cNvPr id="2" name="Grafik 1">
          <a:extLst>
            <a:ext uri="{FF2B5EF4-FFF2-40B4-BE49-F238E27FC236}">
              <a16:creationId xmlns:a16="http://schemas.microsoft.com/office/drawing/2014/main" id="{CD304108-FD44-4490-AA0D-96AF749589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086600" y="76200"/>
          <a:ext cx="677958" cy="407119"/>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16</xdr:col>
      <xdr:colOff>333375</xdr:colOff>
      <xdr:row>0</xdr:row>
      <xdr:rowOff>76200</xdr:rowOff>
    </xdr:from>
    <xdr:to>
      <xdr:col>16</xdr:col>
      <xdr:colOff>1011333</xdr:colOff>
      <xdr:row>2</xdr:row>
      <xdr:rowOff>54694</xdr:rowOff>
    </xdr:to>
    <xdr:pic>
      <xdr:nvPicPr>
        <xdr:cNvPr id="2" name="Grafik 1">
          <a:extLst>
            <a:ext uri="{FF2B5EF4-FFF2-40B4-BE49-F238E27FC236}">
              <a16:creationId xmlns:a16="http://schemas.microsoft.com/office/drawing/2014/main" id="{6E5BF075-FA9A-43A2-94F7-6AF3BD6FF5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97450" y="76200"/>
          <a:ext cx="677958" cy="407119"/>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7</xdr:col>
      <xdr:colOff>762000</xdr:colOff>
      <xdr:row>0</xdr:row>
      <xdr:rowOff>12700</xdr:rowOff>
    </xdr:from>
    <xdr:to>
      <xdr:col>8</xdr:col>
      <xdr:colOff>509683</xdr:colOff>
      <xdr:row>2</xdr:row>
      <xdr:rowOff>3100</xdr:rowOff>
    </xdr:to>
    <xdr:pic>
      <xdr:nvPicPr>
        <xdr:cNvPr id="2" name="Grafik 1">
          <a:extLst>
            <a:ext uri="{FF2B5EF4-FFF2-40B4-BE49-F238E27FC236}">
              <a16:creationId xmlns:a16="http://schemas.microsoft.com/office/drawing/2014/main" id="{4F34F66B-C28C-466D-8F1B-ABC072AB669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96450" y="12700"/>
          <a:ext cx="674783" cy="41585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3</xdr:col>
      <xdr:colOff>952500</xdr:colOff>
      <xdr:row>0</xdr:row>
      <xdr:rowOff>66675</xdr:rowOff>
    </xdr:from>
    <xdr:to>
      <xdr:col>3</xdr:col>
      <xdr:colOff>1633633</xdr:colOff>
      <xdr:row>2</xdr:row>
      <xdr:rowOff>92794</xdr:rowOff>
    </xdr:to>
    <xdr:pic>
      <xdr:nvPicPr>
        <xdr:cNvPr id="2" name="Grafik 1">
          <a:extLst>
            <a:ext uri="{FF2B5EF4-FFF2-40B4-BE49-F238E27FC236}">
              <a16:creationId xmlns:a16="http://schemas.microsoft.com/office/drawing/2014/main" id="{F4489C98-4D7C-4006-8EC6-5F019BA176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27800" y="69850"/>
          <a:ext cx="681133" cy="403944"/>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3</xdr:col>
      <xdr:colOff>476250</xdr:colOff>
      <xdr:row>0</xdr:row>
      <xdr:rowOff>57150</xdr:rowOff>
    </xdr:from>
    <xdr:to>
      <xdr:col>3</xdr:col>
      <xdr:colOff>1154208</xdr:colOff>
      <xdr:row>1</xdr:row>
      <xdr:rowOff>273769</xdr:rowOff>
    </xdr:to>
    <xdr:pic>
      <xdr:nvPicPr>
        <xdr:cNvPr id="2" name="Grafik 1">
          <a:extLst>
            <a:ext uri="{FF2B5EF4-FFF2-40B4-BE49-F238E27FC236}">
              <a16:creationId xmlns:a16="http://schemas.microsoft.com/office/drawing/2014/main" id="{8991598A-0236-4718-B293-500DA7F8C51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57900" y="57150"/>
          <a:ext cx="677958" cy="407119"/>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8</xdr:col>
      <xdr:colOff>371475</xdr:colOff>
      <xdr:row>0</xdr:row>
      <xdr:rowOff>47625</xdr:rowOff>
    </xdr:from>
    <xdr:to>
      <xdr:col>8</xdr:col>
      <xdr:colOff>1049433</xdr:colOff>
      <xdr:row>2</xdr:row>
      <xdr:rowOff>26119</xdr:rowOff>
    </xdr:to>
    <xdr:pic>
      <xdr:nvPicPr>
        <xdr:cNvPr id="2" name="Grafik 1">
          <a:extLst>
            <a:ext uri="{FF2B5EF4-FFF2-40B4-BE49-F238E27FC236}">
              <a16:creationId xmlns:a16="http://schemas.microsoft.com/office/drawing/2014/main" id="{4D8F546D-74DC-4BD1-90C8-82128C0D1C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35000" y="47625"/>
          <a:ext cx="677958" cy="407119"/>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8</xdr:col>
      <xdr:colOff>409575</xdr:colOff>
      <xdr:row>0</xdr:row>
      <xdr:rowOff>66675</xdr:rowOff>
    </xdr:from>
    <xdr:to>
      <xdr:col>8</xdr:col>
      <xdr:colOff>1087533</xdr:colOff>
      <xdr:row>2</xdr:row>
      <xdr:rowOff>45169</xdr:rowOff>
    </xdr:to>
    <xdr:pic>
      <xdr:nvPicPr>
        <xdr:cNvPr id="2" name="Grafik 1">
          <a:extLst>
            <a:ext uri="{FF2B5EF4-FFF2-40B4-BE49-F238E27FC236}">
              <a16:creationId xmlns:a16="http://schemas.microsoft.com/office/drawing/2014/main" id="{522A872B-305D-4828-808B-20B4F4A2A92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20225" y="66675"/>
          <a:ext cx="677958" cy="40711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539750</xdr:colOff>
      <xdr:row>0</xdr:row>
      <xdr:rowOff>88900</xdr:rowOff>
    </xdr:from>
    <xdr:to>
      <xdr:col>7</xdr:col>
      <xdr:colOff>1220883</xdr:colOff>
      <xdr:row>2</xdr:row>
      <xdr:rowOff>76125</xdr:rowOff>
    </xdr:to>
    <xdr:pic>
      <xdr:nvPicPr>
        <xdr:cNvPr id="2" name="Grafik 1">
          <a:extLst>
            <a:ext uri="{FF2B5EF4-FFF2-40B4-BE49-F238E27FC236}">
              <a16:creationId xmlns:a16="http://schemas.microsoft.com/office/drawing/2014/main" id="{A8F89E79-95B7-4B06-9676-0788FBFC2B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99800" y="88900"/>
          <a:ext cx="681133" cy="412675"/>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7</xdr:col>
      <xdr:colOff>457200</xdr:colOff>
      <xdr:row>0</xdr:row>
      <xdr:rowOff>57150</xdr:rowOff>
    </xdr:from>
    <xdr:to>
      <xdr:col>7</xdr:col>
      <xdr:colOff>1135158</xdr:colOff>
      <xdr:row>2</xdr:row>
      <xdr:rowOff>35644</xdr:rowOff>
    </xdr:to>
    <xdr:pic>
      <xdr:nvPicPr>
        <xdr:cNvPr id="2" name="Grafik 1">
          <a:extLst>
            <a:ext uri="{FF2B5EF4-FFF2-40B4-BE49-F238E27FC236}">
              <a16:creationId xmlns:a16="http://schemas.microsoft.com/office/drawing/2014/main" id="{E2377318-CC55-4CC4-A880-04C50ABE4D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53525" y="57150"/>
          <a:ext cx="677958" cy="407119"/>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10</xdr:col>
      <xdr:colOff>333375</xdr:colOff>
      <xdr:row>0</xdr:row>
      <xdr:rowOff>57150</xdr:rowOff>
    </xdr:from>
    <xdr:to>
      <xdr:col>10</xdr:col>
      <xdr:colOff>1011333</xdr:colOff>
      <xdr:row>2</xdr:row>
      <xdr:rowOff>35644</xdr:rowOff>
    </xdr:to>
    <xdr:pic>
      <xdr:nvPicPr>
        <xdr:cNvPr id="2" name="Grafik 1">
          <a:extLst>
            <a:ext uri="{FF2B5EF4-FFF2-40B4-BE49-F238E27FC236}">
              <a16:creationId xmlns:a16="http://schemas.microsoft.com/office/drawing/2014/main" id="{E858D0B1-0369-4FFE-B014-E95865E3CCB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954000" y="57150"/>
          <a:ext cx="677958" cy="407119"/>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14</xdr:col>
      <xdr:colOff>314325</xdr:colOff>
      <xdr:row>0</xdr:row>
      <xdr:rowOff>57150</xdr:rowOff>
    </xdr:from>
    <xdr:to>
      <xdr:col>14</xdr:col>
      <xdr:colOff>992283</xdr:colOff>
      <xdr:row>2</xdr:row>
      <xdr:rowOff>35644</xdr:rowOff>
    </xdr:to>
    <xdr:pic>
      <xdr:nvPicPr>
        <xdr:cNvPr id="2" name="Grafik 1">
          <a:extLst>
            <a:ext uri="{FF2B5EF4-FFF2-40B4-BE49-F238E27FC236}">
              <a16:creationId xmlns:a16="http://schemas.microsoft.com/office/drawing/2014/main" id="{CDFDB49F-435D-437D-843D-5BA079B6A9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83100" y="57150"/>
          <a:ext cx="677958" cy="407119"/>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10</xdr:col>
      <xdr:colOff>533400</xdr:colOff>
      <xdr:row>0</xdr:row>
      <xdr:rowOff>57150</xdr:rowOff>
    </xdr:from>
    <xdr:to>
      <xdr:col>10</xdr:col>
      <xdr:colOff>1211358</xdr:colOff>
      <xdr:row>2</xdr:row>
      <xdr:rowOff>16594</xdr:rowOff>
    </xdr:to>
    <xdr:pic>
      <xdr:nvPicPr>
        <xdr:cNvPr id="2" name="Grafik 1">
          <a:extLst>
            <a:ext uri="{FF2B5EF4-FFF2-40B4-BE49-F238E27FC236}">
              <a16:creationId xmlns:a16="http://schemas.microsoft.com/office/drawing/2014/main" id="{75E3B8D1-4D08-4DC2-B0F8-DBB4E69D9CC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34875" y="57150"/>
          <a:ext cx="677958" cy="407119"/>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10</xdr:col>
      <xdr:colOff>333375</xdr:colOff>
      <xdr:row>0</xdr:row>
      <xdr:rowOff>57150</xdr:rowOff>
    </xdr:from>
    <xdr:to>
      <xdr:col>10</xdr:col>
      <xdr:colOff>1011333</xdr:colOff>
      <xdr:row>2</xdr:row>
      <xdr:rowOff>35644</xdr:rowOff>
    </xdr:to>
    <xdr:pic>
      <xdr:nvPicPr>
        <xdr:cNvPr id="2" name="Grafik 1">
          <a:extLst>
            <a:ext uri="{FF2B5EF4-FFF2-40B4-BE49-F238E27FC236}">
              <a16:creationId xmlns:a16="http://schemas.microsoft.com/office/drawing/2014/main" id="{4A76F8E6-93A3-4F0A-9559-841B714142B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58400" y="57150"/>
          <a:ext cx="677958" cy="407119"/>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4</xdr:col>
      <xdr:colOff>752475</xdr:colOff>
      <xdr:row>0</xdr:row>
      <xdr:rowOff>57150</xdr:rowOff>
    </xdr:from>
    <xdr:to>
      <xdr:col>4</xdr:col>
      <xdr:colOff>1430433</xdr:colOff>
      <xdr:row>2</xdr:row>
      <xdr:rowOff>35644</xdr:rowOff>
    </xdr:to>
    <xdr:pic>
      <xdr:nvPicPr>
        <xdr:cNvPr id="2" name="Grafik 1">
          <a:extLst>
            <a:ext uri="{FF2B5EF4-FFF2-40B4-BE49-F238E27FC236}">
              <a16:creationId xmlns:a16="http://schemas.microsoft.com/office/drawing/2014/main" id="{766DF238-471F-4768-882A-2BD0AFE60CA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48350" y="57150"/>
          <a:ext cx="677958" cy="407119"/>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4</xdr:col>
      <xdr:colOff>333375</xdr:colOff>
      <xdr:row>0</xdr:row>
      <xdr:rowOff>66675</xdr:rowOff>
    </xdr:from>
    <xdr:to>
      <xdr:col>4</xdr:col>
      <xdr:colOff>1011333</xdr:colOff>
      <xdr:row>2</xdr:row>
      <xdr:rowOff>45169</xdr:rowOff>
    </xdr:to>
    <xdr:pic>
      <xdr:nvPicPr>
        <xdr:cNvPr id="2" name="Grafik 1">
          <a:extLst>
            <a:ext uri="{FF2B5EF4-FFF2-40B4-BE49-F238E27FC236}">
              <a16:creationId xmlns:a16="http://schemas.microsoft.com/office/drawing/2014/main" id="{66EB1B11-92BC-4AFE-BE62-2538412AC7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53400" y="66675"/>
          <a:ext cx="677958" cy="407119"/>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17</xdr:col>
      <xdr:colOff>133350</xdr:colOff>
      <xdr:row>0</xdr:row>
      <xdr:rowOff>57150</xdr:rowOff>
    </xdr:from>
    <xdr:to>
      <xdr:col>17</xdr:col>
      <xdr:colOff>811308</xdr:colOff>
      <xdr:row>2</xdr:row>
      <xdr:rowOff>35644</xdr:rowOff>
    </xdr:to>
    <xdr:pic>
      <xdr:nvPicPr>
        <xdr:cNvPr id="2" name="Grafik 1">
          <a:extLst>
            <a:ext uri="{FF2B5EF4-FFF2-40B4-BE49-F238E27FC236}">
              <a16:creationId xmlns:a16="http://schemas.microsoft.com/office/drawing/2014/main" id="{4B342186-6F89-4AA2-90D0-5E63F4ADA5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801850" y="57150"/>
          <a:ext cx="677958" cy="407119"/>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14</xdr:col>
      <xdr:colOff>0</xdr:colOff>
      <xdr:row>0</xdr:row>
      <xdr:rowOff>19050</xdr:rowOff>
    </xdr:from>
    <xdr:to>
      <xdr:col>14</xdr:col>
      <xdr:colOff>677958</xdr:colOff>
      <xdr:row>1</xdr:row>
      <xdr:rowOff>226144</xdr:rowOff>
    </xdr:to>
    <xdr:pic>
      <xdr:nvPicPr>
        <xdr:cNvPr id="2" name="Grafik 1">
          <a:extLst>
            <a:ext uri="{FF2B5EF4-FFF2-40B4-BE49-F238E27FC236}">
              <a16:creationId xmlns:a16="http://schemas.microsoft.com/office/drawing/2014/main" id="{0616C0B1-3074-4566-BD0B-93C132A631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020550" y="19050"/>
          <a:ext cx="677958" cy="407119"/>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20</xdr:col>
      <xdr:colOff>771525</xdr:colOff>
      <xdr:row>0</xdr:row>
      <xdr:rowOff>28575</xdr:rowOff>
    </xdr:from>
    <xdr:to>
      <xdr:col>20</xdr:col>
      <xdr:colOff>1449483</xdr:colOff>
      <xdr:row>1</xdr:row>
      <xdr:rowOff>245194</xdr:rowOff>
    </xdr:to>
    <xdr:pic>
      <xdr:nvPicPr>
        <xdr:cNvPr id="2" name="Grafik 1">
          <a:extLst>
            <a:ext uri="{FF2B5EF4-FFF2-40B4-BE49-F238E27FC236}">
              <a16:creationId xmlns:a16="http://schemas.microsoft.com/office/drawing/2014/main" id="{2EC08156-6BA3-404B-89F6-D1EAB51161C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441525" y="28575"/>
          <a:ext cx="677958" cy="40711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1111253</xdr:colOff>
      <xdr:row>0</xdr:row>
      <xdr:rowOff>31750</xdr:rowOff>
    </xdr:from>
    <xdr:to>
      <xdr:col>4</xdr:col>
      <xdr:colOff>1789211</xdr:colOff>
      <xdr:row>2</xdr:row>
      <xdr:rowOff>12625</xdr:rowOff>
    </xdr:to>
    <xdr:pic>
      <xdr:nvPicPr>
        <xdr:cNvPr id="2" name="Grafik 1">
          <a:extLst>
            <a:ext uri="{FF2B5EF4-FFF2-40B4-BE49-F238E27FC236}">
              <a16:creationId xmlns:a16="http://schemas.microsoft.com/office/drawing/2014/main" id="{0E57DBC3-A2C2-4134-8C26-E95F90636F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77191" y="31750"/>
          <a:ext cx="677958" cy="409500"/>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20</xdr:col>
      <xdr:colOff>323850</xdr:colOff>
      <xdr:row>0</xdr:row>
      <xdr:rowOff>57150</xdr:rowOff>
    </xdr:from>
    <xdr:to>
      <xdr:col>20</xdr:col>
      <xdr:colOff>1001808</xdr:colOff>
      <xdr:row>2</xdr:row>
      <xdr:rowOff>35644</xdr:rowOff>
    </xdr:to>
    <xdr:pic>
      <xdr:nvPicPr>
        <xdr:cNvPr id="2" name="Grafik 1">
          <a:extLst>
            <a:ext uri="{FF2B5EF4-FFF2-40B4-BE49-F238E27FC236}">
              <a16:creationId xmlns:a16="http://schemas.microsoft.com/office/drawing/2014/main" id="{1D2DABF8-12B2-4D56-BC27-52D522E3957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907250" y="57150"/>
          <a:ext cx="677958" cy="407119"/>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5</xdr:col>
      <xdr:colOff>2333625</xdr:colOff>
      <xdr:row>0</xdr:row>
      <xdr:rowOff>66675</xdr:rowOff>
    </xdr:from>
    <xdr:to>
      <xdr:col>7</xdr:col>
      <xdr:colOff>68358</xdr:colOff>
      <xdr:row>2</xdr:row>
      <xdr:rowOff>45169</xdr:rowOff>
    </xdr:to>
    <xdr:pic>
      <xdr:nvPicPr>
        <xdr:cNvPr id="2" name="Grafik 1">
          <a:extLst>
            <a:ext uri="{FF2B5EF4-FFF2-40B4-BE49-F238E27FC236}">
              <a16:creationId xmlns:a16="http://schemas.microsoft.com/office/drawing/2014/main" id="{449024E7-1883-4FF5-84A3-3A5E321A72B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534775" y="66675"/>
          <a:ext cx="677958" cy="407119"/>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1</xdr:col>
      <xdr:colOff>161925</xdr:colOff>
      <xdr:row>3</xdr:row>
      <xdr:rowOff>123825</xdr:rowOff>
    </xdr:from>
    <xdr:to>
      <xdr:col>8</xdr:col>
      <xdr:colOff>619125</xdr:colOff>
      <xdr:row>19</xdr:row>
      <xdr:rowOff>71755</xdr:rowOff>
    </xdr:to>
    <xdr:pic>
      <xdr:nvPicPr>
        <xdr:cNvPr id="2" name="Image 1">
          <a:extLst>
            <a:ext uri="{FF2B5EF4-FFF2-40B4-BE49-F238E27FC236}">
              <a16:creationId xmlns:a16="http://schemas.microsoft.com/office/drawing/2014/main" id="{884FB227-9C7D-46A3-8A64-09BA004FF40B}"/>
            </a:ext>
          </a:extLst>
        </xdr:cNvPr>
        <xdr:cNvPicPr/>
      </xdr:nvPicPr>
      <xdr:blipFill>
        <a:blip xmlns:r="http://schemas.openxmlformats.org/officeDocument/2006/relationships" r:embed="rId1"/>
        <a:srcRect/>
        <a:stretch>
          <a:fillRect/>
        </a:stretch>
      </xdr:blipFill>
      <xdr:spPr bwMode="auto">
        <a:xfrm>
          <a:off x="161925" y="542925"/>
          <a:ext cx="6191250" cy="2995930"/>
        </a:xfrm>
        <a:prstGeom prst="rect">
          <a:avLst/>
        </a:prstGeom>
        <a:noFill/>
        <a:ln w="9525">
          <a:noFill/>
          <a:miter lim="800000"/>
          <a:headEnd/>
          <a:tailEnd/>
        </a:ln>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4</xdr:col>
      <xdr:colOff>1533525</xdr:colOff>
      <xdr:row>0</xdr:row>
      <xdr:rowOff>38100</xdr:rowOff>
    </xdr:from>
    <xdr:to>
      <xdr:col>4</xdr:col>
      <xdr:colOff>2211483</xdr:colOff>
      <xdr:row>2</xdr:row>
      <xdr:rowOff>16594</xdr:rowOff>
    </xdr:to>
    <xdr:pic>
      <xdr:nvPicPr>
        <xdr:cNvPr id="2" name="Grafik 1">
          <a:extLst>
            <a:ext uri="{FF2B5EF4-FFF2-40B4-BE49-F238E27FC236}">
              <a16:creationId xmlns:a16="http://schemas.microsoft.com/office/drawing/2014/main" id="{B52BA35F-C76C-4939-9E02-D68EDC2CC8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48600" y="38100"/>
          <a:ext cx="677958" cy="407119"/>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7</xdr:col>
      <xdr:colOff>0</xdr:colOff>
      <xdr:row>0</xdr:row>
      <xdr:rowOff>19050</xdr:rowOff>
    </xdr:from>
    <xdr:to>
      <xdr:col>7</xdr:col>
      <xdr:colOff>677958</xdr:colOff>
      <xdr:row>1</xdr:row>
      <xdr:rowOff>226144</xdr:rowOff>
    </xdr:to>
    <xdr:pic>
      <xdr:nvPicPr>
        <xdr:cNvPr id="2" name="Grafik 1">
          <a:extLst>
            <a:ext uri="{FF2B5EF4-FFF2-40B4-BE49-F238E27FC236}">
              <a16:creationId xmlns:a16="http://schemas.microsoft.com/office/drawing/2014/main" id="{3770845E-8197-43C1-B24C-510F7F3A75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10450" y="19050"/>
          <a:ext cx="677958" cy="407119"/>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5</xdr:col>
      <xdr:colOff>1228725</xdr:colOff>
      <xdr:row>0</xdr:row>
      <xdr:rowOff>28575</xdr:rowOff>
    </xdr:from>
    <xdr:to>
      <xdr:col>6</xdr:col>
      <xdr:colOff>1683</xdr:colOff>
      <xdr:row>2</xdr:row>
      <xdr:rowOff>7069</xdr:rowOff>
    </xdr:to>
    <xdr:pic>
      <xdr:nvPicPr>
        <xdr:cNvPr id="2" name="Grafik 1">
          <a:extLst>
            <a:ext uri="{FF2B5EF4-FFF2-40B4-BE49-F238E27FC236}">
              <a16:creationId xmlns:a16="http://schemas.microsoft.com/office/drawing/2014/main" id="{66C19AF9-4F30-48EE-AFFE-A6C21F70B6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96450" y="28575"/>
          <a:ext cx="677958" cy="407119"/>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13</xdr:col>
      <xdr:colOff>0</xdr:colOff>
      <xdr:row>0</xdr:row>
      <xdr:rowOff>19050</xdr:rowOff>
    </xdr:from>
    <xdr:to>
      <xdr:col>13</xdr:col>
      <xdr:colOff>628650</xdr:colOff>
      <xdr:row>1</xdr:row>
      <xdr:rowOff>226144</xdr:rowOff>
    </xdr:to>
    <xdr:pic>
      <xdr:nvPicPr>
        <xdr:cNvPr id="2" name="Grafik 1">
          <a:extLst>
            <a:ext uri="{FF2B5EF4-FFF2-40B4-BE49-F238E27FC236}">
              <a16:creationId xmlns:a16="http://schemas.microsoft.com/office/drawing/2014/main" id="{F52BE384-6A1E-4DE0-9951-273752E94C7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953875" y="19050"/>
          <a:ext cx="628650" cy="407119"/>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6</xdr:col>
      <xdr:colOff>561975</xdr:colOff>
      <xdr:row>0</xdr:row>
      <xdr:rowOff>19050</xdr:rowOff>
    </xdr:from>
    <xdr:to>
      <xdr:col>6</xdr:col>
      <xdr:colOff>1190625</xdr:colOff>
      <xdr:row>2</xdr:row>
      <xdr:rowOff>2739</xdr:rowOff>
    </xdr:to>
    <xdr:pic>
      <xdr:nvPicPr>
        <xdr:cNvPr id="2" name="Grafik 1">
          <a:extLst>
            <a:ext uri="{FF2B5EF4-FFF2-40B4-BE49-F238E27FC236}">
              <a16:creationId xmlns:a16="http://schemas.microsoft.com/office/drawing/2014/main" id="{C614F91C-ECA1-421F-A7CD-B457B4D999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62975" y="19050"/>
          <a:ext cx="628650" cy="402789"/>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3</xdr:col>
      <xdr:colOff>676275</xdr:colOff>
      <xdr:row>0</xdr:row>
      <xdr:rowOff>19050</xdr:rowOff>
    </xdr:from>
    <xdr:to>
      <xdr:col>3</xdr:col>
      <xdr:colOff>1304925</xdr:colOff>
      <xdr:row>2</xdr:row>
      <xdr:rowOff>2739</xdr:rowOff>
    </xdr:to>
    <xdr:pic>
      <xdr:nvPicPr>
        <xdr:cNvPr id="2" name="Grafik 1">
          <a:extLst>
            <a:ext uri="{FF2B5EF4-FFF2-40B4-BE49-F238E27FC236}">
              <a16:creationId xmlns:a16="http://schemas.microsoft.com/office/drawing/2014/main" id="{E4397B9C-DFA7-4A04-83EB-37B1CAF8B61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58075" y="19050"/>
          <a:ext cx="628650" cy="402789"/>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6</xdr:col>
      <xdr:colOff>752475</xdr:colOff>
      <xdr:row>0</xdr:row>
      <xdr:rowOff>47625</xdr:rowOff>
    </xdr:from>
    <xdr:to>
      <xdr:col>7</xdr:col>
      <xdr:colOff>668433</xdr:colOff>
      <xdr:row>2</xdr:row>
      <xdr:rowOff>107081</xdr:rowOff>
    </xdr:to>
    <xdr:pic>
      <xdr:nvPicPr>
        <xdr:cNvPr id="2" name="Grafik 1">
          <a:extLst>
            <a:ext uri="{FF2B5EF4-FFF2-40B4-BE49-F238E27FC236}">
              <a16:creationId xmlns:a16="http://schemas.microsoft.com/office/drawing/2014/main" id="{B4CC81EE-FBCB-463E-97F5-54A4FB90A56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15050" y="47625"/>
          <a:ext cx="677958" cy="44998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800100</xdr:colOff>
      <xdr:row>0</xdr:row>
      <xdr:rowOff>57150</xdr:rowOff>
    </xdr:from>
    <xdr:to>
      <xdr:col>7</xdr:col>
      <xdr:colOff>1478058</xdr:colOff>
      <xdr:row>2</xdr:row>
      <xdr:rowOff>76125</xdr:rowOff>
    </xdr:to>
    <xdr:pic>
      <xdr:nvPicPr>
        <xdr:cNvPr id="2" name="Grafik 1">
          <a:extLst>
            <a:ext uri="{FF2B5EF4-FFF2-40B4-BE49-F238E27FC236}">
              <a16:creationId xmlns:a16="http://schemas.microsoft.com/office/drawing/2014/main" id="{1206092E-E4AC-4A42-A146-DFB586B578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10925" y="57150"/>
          <a:ext cx="677958" cy="409500"/>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8</xdr:col>
      <xdr:colOff>819150</xdr:colOff>
      <xdr:row>0</xdr:row>
      <xdr:rowOff>9525</xdr:rowOff>
    </xdr:from>
    <xdr:to>
      <xdr:col>8</xdr:col>
      <xdr:colOff>1497108</xdr:colOff>
      <xdr:row>1</xdr:row>
      <xdr:rowOff>226144</xdr:rowOff>
    </xdr:to>
    <xdr:pic>
      <xdr:nvPicPr>
        <xdr:cNvPr id="2" name="Grafik 1">
          <a:extLst>
            <a:ext uri="{FF2B5EF4-FFF2-40B4-BE49-F238E27FC236}">
              <a16:creationId xmlns:a16="http://schemas.microsoft.com/office/drawing/2014/main" id="{EA927DEA-D7A6-43EB-9FD5-73F793EC3A9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25350" y="9525"/>
          <a:ext cx="677958" cy="407119"/>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7</xdr:col>
      <xdr:colOff>904875</xdr:colOff>
      <xdr:row>0</xdr:row>
      <xdr:rowOff>0</xdr:rowOff>
    </xdr:from>
    <xdr:to>
      <xdr:col>7</xdr:col>
      <xdr:colOff>1582833</xdr:colOff>
      <xdr:row>1</xdr:row>
      <xdr:rowOff>216619</xdr:rowOff>
    </xdr:to>
    <xdr:pic>
      <xdr:nvPicPr>
        <xdr:cNvPr id="2" name="Grafik 1">
          <a:extLst>
            <a:ext uri="{FF2B5EF4-FFF2-40B4-BE49-F238E27FC236}">
              <a16:creationId xmlns:a16="http://schemas.microsoft.com/office/drawing/2014/main" id="{55A7D5E7-DC02-47F6-A94C-7B41EC271D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316075" y="0"/>
          <a:ext cx="677958" cy="407119"/>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10</xdr:col>
      <xdr:colOff>723900</xdr:colOff>
      <xdr:row>0</xdr:row>
      <xdr:rowOff>38100</xdr:rowOff>
    </xdr:from>
    <xdr:to>
      <xdr:col>10</xdr:col>
      <xdr:colOff>1401858</xdr:colOff>
      <xdr:row>2</xdr:row>
      <xdr:rowOff>16594</xdr:rowOff>
    </xdr:to>
    <xdr:pic>
      <xdr:nvPicPr>
        <xdr:cNvPr id="2" name="Grafik 1">
          <a:extLst>
            <a:ext uri="{FF2B5EF4-FFF2-40B4-BE49-F238E27FC236}">
              <a16:creationId xmlns:a16="http://schemas.microsoft.com/office/drawing/2014/main" id="{993E66FB-65FC-434B-B21A-AA9AC4D744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192125" y="38100"/>
          <a:ext cx="677958" cy="407119"/>
        </a:xfrm>
        <a:prstGeom prst="rect">
          <a:avLst/>
        </a:prstGeom>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3</xdr:col>
      <xdr:colOff>2466975</xdr:colOff>
      <xdr:row>0</xdr:row>
      <xdr:rowOff>47625</xdr:rowOff>
    </xdr:from>
    <xdr:to>
      <xdr:col>3</xdr:col>
      <xdr:colOff>3144933</xdr:colOff>
      <xdr:row>2</xdr:row>
      <xdr:rowOff>26119</xdr:rowOff>
    </xdr:to>
    <xdr:pic>
      <xdr:nvPicPr>
        <xdr:cNvPr id="2" name="Grafik 1">
          <a:extLst>
            <a:ext uri="{FF2B5EF4-FFF2-40B4-BE49-F238E27FC236}">
              <a16:creationId xmlns:a16="http://schemas.microsoft.com/office/drawing/2014/main" id="{3AFD3962-D510-4E7C-BEB0-D8FA7600368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77000" y="47625"/>
          <a:ext cx="677958" cy="407119"/>
        </a:xfrm>
        <a:prstGeom prst="rect">
          <a:avLst/>
        </a:prstGeom>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12</xdr:col>
      <xdr:colOff>219075</xdr:colOff>
      <xdr:row>0</xdr:row>
      <xdr:rowOff>19050</xdr:rowOff>
    </xdr:from>
    <xdr:to>
      <xdr:col>12</xdr:col>
      <xdr:colOff>897033</xdr:colOff>
      <xdr:row>1</xdr:row>
      <xdr:rowOff>226144</xdr:rowOff>
    </xdr:to>
    <xdr:pic>
      <xdr:nvPicPr>
        <xdr:cNvPr id="2" name="Grafik 1">
          <a:extLst>
            <a:ext uri="{FF2B5EF4-FFF2-40B4-BE49-F238E27FC236}">
              <a16:creationId xmlns:a16="http://schemas.microsoft.com/office/drawing/2014/main" id="{213AD92F-E2E0-494B-88B1-63253B9BB9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87550" y="19050"/>
          <a:ext cx="677958" cy="407119"/>
        </a:xfrm>
        <a:prstGeom prst="rect">
          <a:avLst/>
        </a:prstGeom>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10</xdr:col>
      <xdr:colOff>638175</xdr:colOff>
      <xdr:row>0</xdr:row>
      <xdr:rowOff>47625</xdr:rowOff>
    </xdr:from>
    <xdr:to>
      <xdr:col>10</xdr:col>
      <xdr:colOff>1316133</xdr:colOff>
      <xdr:row>1</xdr:row>
      <xdr:rowOff>159469</xdr:rowOff>
    </xdr:to>
    <xdr:pic>
      <xdr:nvPicPr>
        <xdr:cNvPr id="2" name="Grafik 1">
          <a:extLst>
            <a:ext uri="{FF2B5EF4-FFF2-40B4-BE49-F238E27FC236}">
              <a16:creationId xmlns:a16="http://schemas.microsoft.com/office/drawing/2014/main" id="{6F84A3EC-7A75-4183-A106-B9FC4DE83C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83050" y="47625"/>
          <a:ext cx="677958" cy="407119"/>
        </a:xfrm>
        <a:prstGeom prst="rect">
          <a:avLst/>
        </a:prstGeom>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6</xdr:col>
      <xdr:colOff>1371600</xdr:colOff>
      <xdr:row>0</xdr:row>
      <xdr:rowOff>38100</xdr:rowOff>
    </xdr:from>
    <xdr:to>
      <xdr:col>6</xdr:col>
      <xdr:colOff>2049558</xdr:colOff>
      <xdr:row>2</xdr:row>
      <xdr:rowOff>16594</xdr:rowOff>
    </xdr:to>
    <xdr:pic>
      <xdr:nvPicPr>
        <xdr:cNvPr id="2" name="Grafik 1">
          <a:extLst>
            <a:ext uri="{FF2B5EF4-FFF2-40B4-BE49-F238E27FC236}">
              <a16:creationId xmlns:a16="http://schemas.microsoft.com/office/drawing/2014/main" id="{9315E533-6B3C-4CA5-BB2C-CB9A9888A2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25400" y="38100"/>
          <a:ext cx="677958" cy="407119"/>
        </a:xfrm>
        <a:prstGeom prst="rect">
          <a:avLst/>
        </a:prstGeom>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4</xdr:col>
      <xdr:colOff>2209800</xdr:colOff>
      <xdr:row>0</xdr:row>
      <xdr:rowOff>28575</xdr:rowOff>
    </xdr:from>
    <xdr:to>
      <xdr:col>4</xdr:col>
      <xdr:colOff>2887758</xdr:colOff>
      <xdr:row>2</xdr:row>
      <xdr:rowOff>7069</xdr:rowOff>
    </xdr:to>
    <xdr:pic>
      <xdr:nvPicPr>
        <xdr:cNvPr id="2" name="Grafik 1">
          <a:extLst>
            <a:ext uri="{FF2B5EF4-FFF2-40B4-BE49-F238E27FC236}">
              <a16:creationId xmlns:a16="http://schemas.microsoft.com/office/drawing/2014/main" id="{1635A2CD-C44C-48AE-B977-E8F01CE411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96425" y="28575"/>
          <a:ext cx="677958" cy="407119"/>
        </a:xfrm>
        <a:prstGeom prst="rect">
          <a:avLst/>
        </a:prstGeom>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18</xdr:col>
      <xdr:colOff>95250</xdr:colOff>
      <xdr:row>0</xdr:row>
      <xdr:rowOff>38100</xdr:rowOff>
    </xdr:from>
    <xdr:to>
      <xdr:col>18</xdr:col>
      <xdr:colOff>773208</xdr:colOff>
      <xdr:row>2</xdr:row>
      <xdr:rowOff>59456</xdr:rowOff>
    </xdr:to>
    <xdr:pic>
      <xdr:nvPicPr>
        <xdr:cNvPr id="2" name="Bild 1">
          <a:extLst>
            <a:ext uri="{FF2B5EF4-FFF2-40B4-BE49-F238E27FC236}">
              <a16:creationId xmlns:a16="http://schemas.microsoft.com/office/drawing/2014/main" id="{F1C97A53-4D51-47F8-9F0B-8DD37CB21BD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688425" y="38100"/>
          <a:ext cx="677958" cy="449981"/>
        </a:xfrm>
        <a:prstGeom prst="rect">
          <a:avLst/>
        </a:prstGeom>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18</xdr:col>
      <xdr:colOff>533400</xdr:colOff>
      <xdr:row>0</xdr:row>
      <xdr:rowOff>38100</xdr:rowOff>
    </xdr:from>
    <xdr:to>
      <xdr:col>18</xdr:col>
      <xdr:colOff>1211358</xdr:colOff>
      <xdr:row>2</xdr:row>
      <xdr:rowOff>59456</xdr:rowOff>
    </xdr:to>
    <xdr:pic>
      <xdr:nvPicPr>
        <xdr:cNvPr id="2" name="Bild 1">
          <a:extLst>
            <a:ext uri="{FF2B5EF4-FFF2-40B4-BE49-F238E27FC236}">
              <a16:creationId xmlns:a16="http://schemas.microsoft.com/office/drawing/2014/main" id="{ED49A6E2-CB0B-4960-9342-11407505F0A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982950" y="38100"/>
          <a:ext cx="677958" cy="44998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1343025</xdr:colOff>
      <xdr:row>0</xdr:row>
      <xdr:rowOff>19050</xdr:rowOff>
    </xdr:from>
    <xdr:to>
      <xdr:col>7</xdr:col>
      <xdr:colOff>2020983</xdr:colOff>
      <xdr:row>1</xdr:row>
      <xdr:rowOff>228525</xdr:rowOff>
    </xdr:to>
    <xdr:pic>
      <xdr:nvPicPr>
        <xdr:cNvPr id="2" name="Grafik 1">
          <a:extLst>
            <a:ext uri="{FF2B5EF4-FFF2-40B4-BE49-F238E27FC236}">
              <a16:creationId xmlns:a16="http://schemas.microsoft.com/office/drawing/2014/main" id="{C8604391-C767-4CA6-A56D-7BA55B1506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316075" y="19050"/>
          <a:ext cx="677958" cy="409500"/>
        </a:xfrm>
        <a:prstGeom prst="rect">
          <a:avLst/>
        </a:prstGeom>
      </xdr:spPr>
    </xdr:pic>
    <xdr:clientData/>
  </xdr:twoCellAnchor>
</xdr:wsDr>
</file>

<file path=xl/drawings/drawing70.xml><?xml version="1.0" encoding="utf-8"?>
<xdr:wsDr xmlns:xdr="http://schemas.openxmlformats.org/drawingml/2006/spreadsheetDrawing" xmlns:a="http://schemas.openxmlformats.org/drawingml/2006/main">
  <xdr:twoCellAnchor editAs="oneCell">
    <xdr:from>
      <xdr:col>8</xdr:col>
      <xdr:colOff>638175</xdr:colOff>
      <xdr:row>0</xdr:row>
      <xdr:rowOff>47625</xdr:rowOff>
    </xdr:from>
    <xdr:to>
      <xdr:col>8</xdr:col>
      <xdr:colOff>1316133</xdr:colOff>
      <xdr:row>2</xdr:row>
      <xdr:rowOff>68981</xdr:rowOff>
    </xdr:to>
    <xdr:pic>
      <xdr:nvPicPr>
        <xdr:cNvPr id="2" name="Bild 1">
          <a:extLst>
            <a:ext uri="{FF2B5EF4-FFF2-40B4-BE49-F238E27FC236}">
              <a16:creationId xmlns:a16="http://schemas.microsoft.com/office/drawing/2014/main" id="{4AD24BC9-320D-4108-BB61-2DAEB69546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925300" y="47625"/>
          <a:ext cx="677958" cy="449981"/>
        </a:xfrm>
        <a:prstGeom prst="rect">
          <a:avLst/>
        </a:prstGeom>
      </xdr:spPr>
    </xdr:pic>
    <xdr:clientData/>
  </xdr:twoCellAnchor>
</xdr:wsDr>
</file>

<file path=xl/drawings/drawing71.xml><?xml version="1.0" encoding="utf-8"?>
<xdr:wsDr xmlns:xdr="http://schemas.openxmlformats.org/drawingml/2006/spreadsheetDrawing" xmlns:a="http://schemas.openxmlformats.org/drawingml/2006/main">
  <xdr:twoCellAnchor editAs="oneCell">
    <xdr:from>
      <xdr:col>6</xdr:col>
      <xdr:colOff>933450</xdr:colOff>
      <xdr:row>0</xdr:row>
      <xdr:rowOff>47625</xdr:rowOff>
    </xdr:from>
    <xdr:to>
      <xdr:col>6</xdr:col>
      <xdr:colOff>1609725</xdr:colOff>
      <xdr:row>2</xdr:row>
      <xdr:rowOff>95250</xdr:rowOff>
    </xdr:to>
    <xdr:pic>
      <xdr:nvPicPr>
        <xdr:cNvPr id="2" name="Bild 1">
          <a:extLst>
            <a:ext uri="{FF2B5EF4-FFF2-40B4-BE49-F238E27FC236}">
              <a16:creationId xmlns:a16="http://schemas.microsoft.com/office/drawing/2014/main" id="{60119D67-786A-4623-8D40-7C7F859BF27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29650" y="47625"/>
          <a:ext cx="676275" cy="476250"/>
        </a:xfrm>
        <a:prstGeom prst="rect">
          <a:avLst/>
        </a:prstGeom>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16</xdr:col>
      <xdr:colOff>333375</xdr:colOff>
      <xdr:row>0</xdr:row>
      <xdr:rowOff>9525</xdr:rowOff>
    </xdr:from>
    <xdr:to>
      <xdr:col>16</xdr:col>
      <xdr:colOff>1009650</xdr:colOff>
      <xdr:row>2</xdr:row>
      <xdr:rowOff>57150</xdr:rowOff>
    </xdr:to>
    <xdr:pic>
      <xdr:nvPicPr>
        <xdr:cNvPr id="2" name="Bild 1">
          <a:extLst>
            <a:ext uri="{FF2B5EF4-FFF2-40B4-BE49-F238E27FC236}">
              <a16:creationId xmlns:a16="http://schemas.microsoft.com/office/drawing/2014/main" id="{29FE916D-8FD7-4ABF-A8B9-E736540DD1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688175" y="9525"/>
          <a:ext cx="676275" cy="476250"/>
        </a:xfrm>
        <a:prstGeom prst="rect">
          <a:avLst/>
        </a:prstGeom>
      </xdr:spPr>
    </xdr:pic>
    <xdr:clientData/>
  </xdr:twoCellAnchor>
</xdr:wsDr>
</file>

<file path=xl/drawings/drawing73.xml><?xml version="1.0" encoding="utf-8"?>
<xdr:wsDr xmlns:xdr="http://schemas.openxmlformats.org/drawingml/2006/spreadsheetDrawing" xmlns:a="http://schemas.openxmlformats.org/drawingml/2006/main">
  <xdr:twoCellAnchor editAs="oneCell">
    <xdr:from>
      <xdr:col>5</xdr:col>
      <xdr:colOff>1771650</xdr:colOff>
      <xdr:row>0</xdr:row>
      <xdr:rowOff>9525</xdr:rowOff>
    </xdr:from>
    <xdr:to>
      <xdr:col>5</xdr:col>
      <xdr:colOff>2447925</xdr:colOff>
      <xdr:row>2</xdr:row>
      <xdr:rowOff>57150</xdr:rowOff>
    </xdr:to>
    <xdr:pic>
      <xdr:nvPicPr>
        <xdr:cNvPr id="2" name="Bild 1">
          <a:extLst>
            <a:ext uri="{FF2B5EF4-FFF2-40B4-BE49-F238E27FC236}">
              <a16:creationId xmlns:a16="http://schemas.microsoft.com/office/drawing/2014/main" id="{58393561-1BE3-41F1-AD62-349201BB1B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63375" y="9525"/>
          <a:ext cx="676275" cy="476250"/>
        </a:xfrm>
        <a:prstGeom prst="rect">
          <a:avLst/>
        </a:prstGeom>
      </xdr:spPr>
    </xdr:pic>
    <xdr:clientData/>
  </xdr:twoCellAnchor>
  <xdr:twoCellAnchor>
    <xdr:from>
      <xdr:col>1</xdr:col>
      <xdr:colOff>55245</xdr:colOff>
      <xdr:row>10</xdr:row>
      <xdr:rowOff>7620</xdr:rowOff>
    </xdr:from>
    <xdr:to>
      <xdr:col>4</xdr:col>
      <xdr:colOff>882015</xdr:colOff>
      <xdr:row>35</xdr:row>
      <xdr:rowOff>123825</xdr:rowOff>
    </xdr:to>
    <xdr:sp macro="" textlink="">
      <xdr:nvSpPr>
        <xdr:cNvPr id="10" name="Rechteck 2">
          <a:extLst>
            <a:ext uri="{FF2B5EF4-FFF2-40B4-BE49-F238E27FC236}">
              <a16:creationId xmlns:a16="http://schemas.microsoft.com/office/drawing/2014/main" id="{F4456C3F-1870-025F-3AD1-398B5ACEAAE7}"/>
            </a:ext>
          </a:extLst>
        </xdr:cNvPr>
        <xdr:cNvSpPr/>
      </xdr:nvSpPr>
      <xdr:spPr>
        <a:xfrm>
          <a:off x="683895" y="2045970"/>
          <a:ext cx="6979920" cy="4640580"/>
        </a:xfrm>
        <a:prstGeom prst="rect">
          <a:avLst/>
        </a:prstGeom>
        <a:solidFill>
          <a:srgbClr val="FFFF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de-AT" sz="2800">
              <a:solidFill>
                <a:sysClr val="windowText" lastClr="000000"/>
              </a:solidFill>
            </a:rPr>
            <a:t>nicht relevant (</a:t>
          </a:r>
          <a:r>
            <a:rPr lang="de-AT" sz="1100" b="0" i="0">
              <a:solidFill>
                <a:schemeClr val="lt1"/>
              </a:solidFill>
              <a:effectLst/>
              <a:latin typeface="+mn-lt"/>
              <a:ea typeface="+mn-ea"/>
              <a:cs typeface="+mn-cs"/>
              <a:hlinkClick xmlns:r="http://schemas.openxmlformats.org/officeDocument/2006/relationships" r:id=""/>
            </a:rPr>
            <a:t>The EBA issues a no-action letter on the application of ESG disclosure requirements and updates the EBA ESG risks dashboard with December 2024 data | European Banking Authority</a:t>
          </a:r>
          <a:r>
            <a:rPr lang="de-AT" sz="1100" b="0" i="0">
              <a:solidFill>
                <a:schemeClr val="lt1"/>
              </a:solidFill>
              <a:effectLst/>
              <a:latin typeface="+mn-lt"/>
              <a:ea typeface="+mn-ea"/>
              <a:cs typeface="+mn-cs"/>
            </a:rPr>
            <a:t>)</a:t>
          </a:r>
          <a:endParaRPr lang="de-AT" sz="2800">
            <a:solidFill>
              <a:sysClr val="windowText" lastClr="000000"/>
            </a:solidFill>
          </a:endParaRPr>
        </a:p>
      </xdr:txBody>
    </xdr:sp>
    <xdr:clientData/>
  </xdr:twoCellAnchor>
  <xdr:twoCellAnchor editAs="oneCell">
    <xdr:from>
      <xdr:col>1</xdr:col>
      <xdr:colOff>217170</xdr:colOff>
      <xdr:row>10</xdr:row>
      <xdr:rowOff>62865</xdr:rowOff>
    </xdr:from>
    <xdr:to>
      <xdr:col>4</xdr:col>
      <xdr:colOff>397101</xdr:colOff>
      <xdr:row>30</xdr:row>
      <xdr:rowOff>8142</xdr:rowOff>
    </xdr:to>
    <xdr:pic>
      <xdr:nvPicPr>
        <xdr:cNvPr id="11" name="Grafik 3">
          <a:extLst>
            <a:ext uri="{FF2B5EF4-FFF2-40B4-BE49-F238E27FC236}">
              <a16:creationId xmlns:a16="http://schemas.microsoft.com/office/drawing/2014/main" id="{C97D7D35-CF63-4EAD-2CAC-FECDBFCDA2FB}"/>
            </a:ext>
          </a:extLst>
        </xdr:cNvPr>
        <xdr:cNvPicPr>
          <a:picLocks noChangeAspect="1"/>
        </xdr:cNvPicPr>
      </xdr:nvPicPr>
      <xdr:blipFill>
        <a:blip xmlns:r="http://schemas.openxmlformats.org/officeDocument/2006/relationships" r:embed="rId2"/>
        <a:stretch>
          <a:fillRect/>
        </a:stretch>
      </xdr:blipFill>
      <xdr:spPr>
        <a:xfrm>
          <a:off x="845820" y="2101215"/>
          <a:ext cx="6333081" cy="3564777"/>
        </a:xfrm>
        <a:prstGeom prst="rect">
          <a:avLst/>
        </a:prstGeom>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18</xdr:col>
      <xdr:colOff>133350</xdr:colOff>
      <xdr:row>0</xdr:row>
      <xdr:rowOff>19050</xdr:rowOff>
    </xdr:from>
    <xdr:to>
      <xdr:col>18</xdr:col>
      <xdr:colOff>809625</xdr:colOff>
      <xdr:row>2</xdr:row>
      <xdr:rowOff>114300</xdr:rowOff>
    </xdr:to>
    <xdr:pic>
      <xdr:nvPicPr>
        <xdr:cNvPr id="2" name="Bild 1">
          <a:extLst>
            <a:ext uri="{FF2B5EF4-FFF2-40B4-BE49-F238E27FC236}">
              <a16:creationId xmlns:a16="http://schemas.microsoft.com/office/drawing/2014/main" id="{ABF0C907-FB53-4951-B3D8-3562FBDB3CF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87975" y="19050"/>
          <a:ext cx="676275" cy="476250"/>
        </a:xfrm>
        <a:prstGeom prst="rect">
          <a:avLst/>
        </a:prstGeom>
      </xdr:spPr>
    </xdr:pic>
    <xdr:clientData/>
  </xdr:twoCellAnchor>
  <xdr:twoCellAnchor>
    <xdr:from>
      <xdr:col>1</xdr:col>
      <xdr:colOff>0</xdr:colOff>
      <xdr:row>5</xdr:row>
      <xdr:rowOff>0</xdr:rowOff>
    </xdr:from>
    <xdr:to>
      <xdr:col>2</xdr:col>
      <xdr:colOff>4714875</xdr:colOff>
      <xdr:row>10</xdr:row>
      <xdr:rowOff>114301</xdr:rowOff>
    </xdr:to>
    <xdr:sp macro="" textlink="">
      <xdr:nvSpPr>
        <xdr:cNvPr id="3" name="Rechteck 2">
          <a:extLst>
            <a:ext uri="{FF2B5EF4-FFF2-40B4-BE49-F238E27FC236}">
              <a16:creationId xmlns:a16="http://schemas.microsoft.com/office/drawing/2014/main" id="{2873ABB7-8496-41EB-9F68-ABA01A5B6894}"/>
            </a:ext>
          </a:extLst>
        </xdr:cNvPr>
        <xdr:cNvSpPr/>
      </xdr:nvSpPr>
      <xdr:spPr>
        <a:xfrm>
          <a:off x="609600" y="952500"/>
          <a:ext cx="5019675" cy="1857376"/>
        </a:xfrm>
        <a:prstGeom prst="rect">
          <a:avLst/>
        </a:prstGeom>
        <a:solidFill>
          <a:srgbClr val="FFFF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de-AT" sz="2800">
              <a:solidFill>
                <a:sysClr val="windowText" lastClr="000000"/>
              </a:solidFill>
            </a:rPr>
            <a:t>nicht relevant</a:t>
          </a:r>
        </a:p>
      </xdr:txBody>
    </xdr:sp>
    <xdr:clientData/>
  </xdr:twoCellAnchor>
</xdr:wsDr>
</file>

<file path=xl/drawings/drawing75.xml><?xml version="1.0" encoding="utf-8"?>
<xdr:wsDr xmlns:xdr="http://schemas.openxmlformats.org/drawingml/2006/spreadsheetDrawing" xmlns:a="http://schemas.openxmlformats.org/drawingml/2006/main">
  <xdr:twoCellAnchor editAs="oneCell">
    <xdr:from>
      <xdr:col>34</xdr:col>
      <xdr:colOff>0</xdr:colOff>
      <xdr:row>0</xdr:row>
      <xdr:rowOff>19050</xdr:rowOff>
    </xdr:from>
    <xdr:to>
      <xdr:col>34</xdr:col>
      <xdr:colOff>676275</xdr:colOff>
      <xdr:row>2</xdr:row>
      <xdr:rowOff>66675</xdr:rowOff>
    </xdr:to>
    <xdr:pic>
      <xdr:nvPicPr>
        <xdr:cNvPr id="2" name="Bild 1">
          <a:extLst>
            <a:ext uri="{FF2B5EF4-FFF2-40B4-BE49-F238E27FC236}">
              <a16:creationId xmlns:a16="http://schemas.microsoft.com/office/drawing/2014/main" id="{92B6B4A8-9D99-4C55-B35F-911D5348F50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994100" y="19050"/>
          <a:ext cx="676275" cy="476250"/>
        </a:xfrm>
        <a:prstGeom prst="rect">
          <a:avLst/>
        </a:prstGeom>
      </xdr:spPr>
    </xdr:pic>
    <xdr:clientData/>
  </xdr:twoCellAnchor>
  <xdr:twoCellAnchor>
    <xdr:from>
      <xdr:col>1</xdr:col>
      <xdr:colOff>0</xdr:colOff>
      <xdr:row>4</xdr:row>
      <xdr:rowOff>0</xdr:rowOff>
    </xdr:from>
    <xdr:to>
      <xdr:col>2</xdr:col>
      <xdr:colOff>4638675</xdr:colOff>
      <xdr:row>9</xdr:row>
      <xdr:rowOff>733426</xdr:rowOff>
    </xdr:to>
    <xdr:sp macro="" textlink="">
      <xdr:nvSpPr>
        <xdr:cNvPr id="3" name="Rechteck 2">
          <a:extLst>
            <a:ext uri="{FF2B5EF4-FFF2-40B4-BE49-F238E27FC236}">
              <a16:creationId xmlns:a16="http://schemas.microsoft.com/office/drawing/2014/main" id="{1FBECCE3-8C26-4E9A-A9B3-581009DF7056}"/>
            </a:ext>
          </a:extLst>
        </xdr:cNvPr>
        <xdr:cNvSpPr/>
      </xdr:nvSpPr>
      <xdr:spPr>
        <a:xfrm>
          <a:off x="609600" y="809625"/>
          <a:ext cx="5019675" cy="1857376"/>
        </a:xfrm>
        <a:prstGeom prst="rect">
          <a:avLst/>
        </a:prstGeom>
        <a:solidFill>
          <a:srgbClr val="FFFF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de-AT" sz="2800">
              <a:solidFill>
                <a:sysClr val="windowText" lastClr="000000"/>
              </a:solidFill>
            </a:rPr>
            <a:t>nicht relevant</a:t>
          </a:r>
        </a:p>
      </xdr:txBody>
    </xdr:sp>
    <xdr:clientData/>
  </xdr:twoCellAnchor>
</xdr:wsDr>
</file>

<file path=xl/drawings/drawing76.xml><?xml version="1.0" encoding="utf-8"?>
<xdr:wsDr xmlns:xdr="http://schemas.openxmlformats.org/drawingml/2006/spreadsheetDrawing" xmlns:a="http://schemas.openxmlformats.org/drawingml/2006/main">
  <xdr:twoCellAnchor editAs="oneCell">
    <xdr:from>
      <xdr:col>34</xdr:col>
      <xdr:colOff>9525</xdr:colOff>
      <xdr:row>0</xdr:row>
      <xdr:rowOff>38100</xdr:rowOff>
    </xdr:from>
    <xdr:to>
      <xdr:col>34</xdr:col>
      <xdr:colOff>685800</xdr:colOff>
      <xdr:row>2</xdr:row>
      <xdr:rowOff>85725</xdr:rowOff>
    </xdr:to>
    <xdr:pic>
      <xdr:nvPicPr>
        <xdr:cNvPr id="2" name="Bild 1">
          <a:extLst>
            <a:ext uri="{FF2B5EF4-FFF2-40B4-BE49-F238E27FC236}">
              <a16:creationId xmlns:a16="http://schemas.microsoft.com/office/drawing/2014/main" id="{D207C227-23B3-4C34-B11D-06022A99D5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118300" y="38100"/>
          <a:ext cx="676275" cy="476250"/>
        </a:xfrm>
        <a:prstGeom prst="rect">
          <a:avLst/>
        </a:prstGeom>
      </xdr:spPr>
    </xdr:pic>
    <xdr:clientData/>
  </xdr:twoCellAnchor>
  <xdr:twoCellAnchor>
    <xdr:from>
      <xdr:col>1</xdr:col>
      <xdr:colOff>0</xdr:colOff>
      <xdr:row>7</xdr:row>
      <xdr:rowOff>0</xdr:rowOff>
    </xdr:from>
    <xdr:to>
      <xdr:col>2</xdr:col>
      <xdr:colOff>4286250</xdr:colOff>
      <xdr:row>13</xdr:row>
      <xdr:rowOff>333376</xdr:rowOff>
    </xdr:to>
    <xdr:sp macro="" textlink="">
      <xdr:nvSpPr>
        <xdr:cNvPr id="3" name="Rechteck 2">
          <a:extLst>
            <a:ext uri="{FF2B5EF4-FFF2-40B4-BE49-F238E27FC236}">
              <a16:creationId xmlns:a16="http://schemas.microsoft.com/office/drawing/2014/main" id="{E4BBA2D4-BAA5-4B53-B74B-9A56B738FFE6}"/>
            </a:ext>
          </a:extLst>
        </xdr:cNvPr>
        <xdr:cNvSpPr/>
      </xdr:nvSpPr>
      <xdr:spPr>
        <a:xfrm>
          <a:off x="609600" y="1381125"/>
          <a:ext cx="5019675" cy="1857376"/>
        </a:xfrm>
        <a:prstGeom prst="rect">
          <a:avLst/>
        </a:prstGeom>
        <a:solidFill>
          <a:srgbClr val="FFFF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de-AT" sz="2800">
              <a:solidFill>
                <a:sysClr val="windowText" lastClr="000000"/>
              </a:solidFill>
            </a:rPr>
            <a:t>nicht relevant</a:t>
          </a:r>
        </a:p>
      </xdr:txBody>
    </xdr:sp>
    <xdr:clientData/>
  </xdr:twoCellAnchor>
</xdr:wsDr>
</file>

<file path=xl/drawings/drawing77.xml><?xml version="1.0" encoding="utf-8"?>
<xdr:wsDr xmlns:xdr="http://schemas.openxmlformats.org/drawingml/2006/spreadsheetDrawing" xmlns:a="http://schemas.openxmlformats.org/drawingml/2006/main">
  <xdr:twoCellAnchor editAs="oneCell">
    <xdr:from>
      <xdr:col>7</xdr:col>
      <xdr:colOff>752475</xdr:colOff>
      <xdr:row>0</xdr:row>
      <xdr:rowOff>19050</xdr:rowOff>
    </xdr:from>
    <xdr:to>
      <xdr:col>7</xdr:col>
      <xdr:colOff>1428750</xdr:colOff>
      <xdr:row>2</xdr:row>
      <xdr:rowOff>114300</xdr:rowOff>
    </xdr:to>
    <xdr:pic>
      <xdr:nvPicPr>
        <xdr:cNvPr id="2" name="Bild 1">
          <a:extLst>
            <a:ext uri="{FF2B5EF4-FFF2-40B4-BE49-F238E27FC236}">
              <a16:creationId xmlns:a16="http://schemas.microsoft.com/office/drawing/2014/main" id="{9CC4084A-3D01-4A02-882F-F2D3CA547B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25325" y="19050"/>
          <a:ext cx="676275" cy="476250"/>
        </a:xfrm>
        <a:prstGeom prst="rect">
          <a:avLst/>
        </a:prstGeom>
      </xdr:spPr>
    </xdr:pic>
    <xdr:clientData/>
  </xdr:twoCellAnchor>
  <xdr:twoCellAnchor>
    <xdr:from>
      <xdr:col>2</xdr:col>
      <xdr:colOff>0</xdr:colOff>
      <xdr:row>5</xdr:row>
      <xdr:rowOff>0</xdr:rowOff>
    </xdr:from>
    <xdr:to>
      <xdr:col>3</xdr:col>
      <xdr:colOff>3609975</xdr:colOff>
      <xdr:row>13</xdr:row>
      <xdr:rowOff>76201</xdr:rowOff>
    </xdr:to>
    <xdr:sp macro="" textlink="">
      <xdr:nvSpPr>
        <xdr:cNvPr id="3" name="Rechteck 2">
          <a:extLst>
            <a:ext uri="{FF2B5EF4-FFF2-40B4-BE49-F238E27FC236}">
              <a16:creationId xmlns:a16="http://schemas.microsoft.com/office/drawing/2014/main" id="{DCD21B53-3575-44BB-8F62-BFABE4614F43}"/>
            </a:ext>
          </a:extLst>
        </xdr:cNvPr>
        <xdr:cNvSpPr/>
      </xdr:nvSpPr>
      <xdr:spPr>
        <a:xfrm>
          <a:off x="1219200" y="952500"/>
          <a:ext cx="5019675" cy="1857376"/>
        </a:xfrm>
        <a:prstGeom prst="rect">
          <a:avLst/>
        </a:prstGeom>
        <a:solidFill>
          <a:srgbClr val="FFFF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de-AT" sz="2800">
              <a:solidFill>
                <a:sysClr val="windowText" lastClr="000000"/>
              </a:solidFill>
            </a:rPr>
            <a:t>nicht relevant</a:t>
          </a:r>
        </a:p>
      </xdr:txBody>
    </xdr:sp>
    <xdr:clientData/>
  </xdr:twoCellAnchor>
</xdr:wsDr>
</file>

<file path=xl/drawings/drawing78.xml><?xml version="1.0" encoding="utf-8"?>
<xdr:wsDr xmlns:xdr="http://schemas.openxmlformats.org/drawingml/2006/spreadsheetDrawing" xmlns:a="http://schemas.openxmlformats.org/drawingml/2006/main">
  <xdr:twoCellAnchor editAs="oneCell">
    <xdr:from>
      <xdr:col>5</xdr:col>
      <xdr:colOff>1047750</xdr:colOff>
      <xdr:row>0</xdr:row>
      <xdr:rowOff>19050</xdr:rowOff>
    </xdr:from>
    <xdr:to>
      <xdr:col>6</xdr:col>
      <xdr:colOff>9525</xdr:colOff>
      <xdr:row>1</xdr:row>
      <xdr:rowOff>304800</xdr:rowOff>
    </xdr:to>
    <xdr:pic>
      <xdr:nvPicPr>
        <xdr:cNvPr id="2" name="Bild 1">
          <a:extLst>
            <a:ext uri="{FF2B5EF4-FFF2-40B4-BE49-F238E27FC236}">
              <a16:creationId xmlns:a16="http://schemas.microsoft.com/office/drawing/2014/main" id="{F9E8577E-4E2B-40DB-B68A-545D72C116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82175" y="19050"/>
          <a:ext cx="676275" cy="476250"/>
        </a:xfrm>
        <a:prstGeom prst="rect">
          <a:avLst/>
        </a:prstGeom>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3</xdr:col>
      <xdr:colOff>657225</xdr:colOff>
      <xdr:row>0</xdr:row>
      <xdr:rowOff>57150</xdr:rowOff>
    </xdr:from>
    <xdr:to>
      <xdr:col>3</xdr:col>
      <xdr:colOff>1335183</xdr:colOff>
      <xdr:row>1</xdr:row>
      <xdr:rowOff>311869</xdr:rowOff>
    </xdr:to>
    <xdr:pic>
      <xdr:nvPicPr>
        <xdr:cNvPr id="2" name="Grafik 1">
          <a:extLst>
            <a:ext uri="{FF2B5EF4-FFF2-40B4-BE49-F238E27FC236}">
              <a16:creationId xmlns:a16="http://schemas.microsoft.com/office/drawing/2014/main" id="{5A3670F6-F1D6-4C0A-82D2-06970458E84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096125" y="57150"/>
          <a:ext cx="677958" cy="40711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698495</xdr:colOff>
      <xdr:row>0</xdr:row>
      <xdr:rowOff>52916</xdr:rowOff>
    </xdr:from>
    <xdr:to>
      <xdr:col>9</xdr:col>
      <xdr:colOff>1376453</xdr:colOff>
      <xdr:row>1</xdr:row>
      <xdr:rowOff>271916</xdr:rowOff>
    </xdr:to>
    <xdr:pic>
      <xdr:nvPicPr>
        <xdr:cNvPr id="2" name="Grafik 1">
          <a:extLst>
            <a:ext uri="{FF2B5EF4-FFF2-40B4-BE49-F238E27FC236}">
              <a16:creationId xmlns:a16="http://schemas.microsoft.com/office/drawing/2014/main" id="{97CA92FA-64A3-4F58-9047-49C30FFA89B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451412" y="52916"/>
          <a:ext cx="677958" cy="409500"/>
        </a:xfrm>
        <a:prstGeom prst="rect">
          <a:avLst/>
        </a:prstGeom>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5</xdr:col>
      <xdr:colOff>676275</xdr:colOff>
      <xdr:row>0</xdr:row>
      <xdr:rowOff>66675</xdr:rowOff>
    </xdr:from>
    <xdr:to>
      <xdr:col>5</xdr:col>
      <xdr:colOff>1354233</xdr:colOff>
      <xdr:row>2</xdr:row>
      <xdr:rowOff>116606</xdr:rowOff>
    </xdr:to>
    <xdr:pic>
      <xdr:nvPicPr>
        <xdr:cNvPr id="2" name="Grafik 1">
          <a:extLst>
            <a:ext uri="{FF2B5EF4-FFF2-40B4-BE49-F238E27FC236}">
              <a16:creationId xmlns:a16="http://schemas.microsoft.com/office/drawing/2014/main" id="{A50B921F-6FEC-4231-A54F-74BEE3EFC2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10700" y="66675"/>
          <a:ext cx="677958" cy="402356"/>
        </a:xfrm>
        <a:prstGeom prst="rect">
          <a:avLst/>
        </a:prstGeom>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13</xdr:col>
      <xdr:colOff>657225</xdr:colOff>
      <xdr:row>0</xdr:row>
      <xdr:rowOff>19050</xdr:rowOff>
    </xdr:from>
    <xdr:to>
      <xdr:col>13</xdr:col>
      <xdr:colOff>1335183</xdr:colOff>
      <xdr:row>2</xdr:row>
      <xdr:rowOff>21356</xdr:rowOff>
    </xdr:to>
    <xdr:pic>
      <xdr:nvPicPr>
        <xdr:cNvPr id="2" name="Grafik 1">
          <a:extLst>
            <a:ext uri="{FF2B5EF4-FFF2-40B4-BE49-F238E27FC236}">
              <a16:creationId xmlns:a16="http://schemas.microsoft.com/office/drawing/2014/main" id="{D116BCCA-885E-4CF6-977D-E65F103A130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707350" y="19050"/>
          <a:ext cx="677958" cy="402356"/>
        </a:xfrm>
        <a:prstGeom prst="rect">
          <a:avLst/>
        </a:prstGeom>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12</xdr:col>
      <xdr:colOff>247650</xdr:colOff>
      <xdr:row>0</xdr:row>
      <xdr:rowOff>47625</xdr:rowOff>
    </xdr:from>
    <xdr:to>
      <xdr:col>13</xdr:col>
      <xdr:colOff>287433</xdr:colOff>
      <xdr:row>2</xdr:row>
      <xdr:rowOff>21356</xdr:rowOff>
    </xdr:to>
    <xdr:pic>
      <xdr:nvPicPr>
        <xdr:cNvPr id="2" name="Grafik 1">
          <a:extLst>
            <a:ext uri="{FF2B5EF4-FFF2-40B4-BE49-F238E27FC236}">
              <a16:creationId xmlns:a16="http://schemas.microsoft.com/office/drawing/2014/main" id="{CAA2F577-673D-4E28-A104-B254C683BB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10525" y="47625"/>
          <a:ext cx="677958" cy="402356"/>
        </a:xfrm>
        <a:prstGeom prst="rect">
          <a:avLst/>
        </a:prstGeom>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3</xdr:col>
      <xdr:colOff>447675</xdr:colOff>
      <xdr:row>0</xdr:row>
      <xdr:rowOff>0</xdr:rowOff>
    </xdr:from>
    <xdr:to>
      <xdr:col>4</xdr:col>
      <xdr:colOff>77883</xdr:colOff>
      <xdr:row>1</xdr:row>
      <xdr:rowOff>211856</xdr:rowOff>
    </xdr:to>
    <xdr:pic>
      <xdr:nvPicPr>
        <xdr:cNvPr id="2" name="Grafik 1">
          <a:extLst>
            <a:ext uri="{FF2B5EF4-FFF2-40B4-BE49-F238E27FC236}">
              <a16:creationId xmlns:a16="http://schemas.microsoft.com/office/drawing/2014/main" id="{1A88D902-5CCF-4F44-9BCD-051BB159C28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58000" y="0"/>
          <a:ext cx="677958" cy="40235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7</xdr:col>
      <xdr:colOff>304800</xdr:colOff>
      <xdr:row>0</xdr:row>
      <xdr:rowOff>28575</xdr:rowOff>
    </xdr:from>
    <xdr:to>
      <xdr:col>8</xdr:col>
      <xdr:colOff>1683</xdr:colOff>
      <xdr:row>2</xdr:row>
      <xdr:rowOff>9450</xdr:rowOff>
    </xdr:to>
    <xdr:pic>
      <xdr:nvPicPr>
        <xdr:cNvPr id="2" name="Grafik 1">
          <a:extLst>
            <a:ext uri="{FF2B5EF4-FFF2-40B4-BE49-F238E27FC236}">
              <a16:creationId xmlns:a16="http://schemas.microsoft.com/office/drawing/2014/main" id="{CFF67645-9E63-4588-820D-131BF807FA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82425" y="28575"/>
          <a:ext cx="677958" cy="409500"/>
        </a:xfrm>
        <a:prstGeom prst="rect">
          <a:avLst/>
        </a:prstGeom>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Ansicht1" id="{DF0906B1-58F6-4B64-917F-149D5317E91B}"/>
</namedSheetView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525" row="1">
    <wetp:webextensionref xmlns:r="http://schemas.openxmlformats.org/officeDocument/2006/relationships" r:id="rId1"/>
  </wetp:taskpane>
</wetp:taskpanes>
</file>

<file path=xl/webextensions/webextension1.xml><?xml version="1.0" encoding="utf-8"?>
<we:webextension xmlns:we="http://schemas.microsoft.com/office/webextensions/webextension/2010/11" id="{80E6F398-7288-4943-BAD3-819AD662D732}">
  <we:reference id="wa200000556" version="1.1.0.0" store="en-001" storeType="OMEX"/>
  <we:alternateReferences>
    <we:reference id="WA200000556" version="1.1.0.0" store="" storeType="OMEX"/>
  </we:alternateReferences>
  <we:properties>
    <we:property name="documentId" value="&quot;4390f7fa-bb95-4533-bcb1-2f1c53d4ecec&quot;"/>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_xldudf_JIRA_JQL</we:customFunctionIds>
      </we:customFunctionIdList>
    </a:ext>
  </we:extLst>
</we:webextension>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8" Type="http://schemas.openxmlformats.org/officeDocument/2006/relationships/hyperlink" Target="https://www.bawaggroup.com/resource/blob/89270/ace97722dd03d120ae1c5071061470ac/bawag-p-s-k-green-sp-2024-final-terms-data.pdf" TargetMode="External"/><Relationship Id="rId3" Type="http://schemas.openxmlformats.org/officeDocument/2006/relationships/hyperlink" Target="https://www.bawaggroup.com/resource/blob/37568/a7220b7739017aa42dbc389d4c26a4e0/4-125-bawag-psk-2027-senior-preferred-data-data.pdf" TargetMode="External"/><Relationship Id="rId7" Type="http://schemas.openxmlformats.org/officeDocument/2006/relationships/hyperlink" Target="https://www.bawaggroup.com/resource/blob/93328/21117b753b13948b10c1dbfbf7b437c8/bawag-p-s-k-green-sp-2025-final-terms-upload--data.pdf" TargetMode="External"/><Relationship Id="rId2" Type="http://schemas.openxmlformats.org/officeDocument/2006/relationships/hyperlink" Target="https://www.bawaggroup.com/resource/blob/68088/fdc76362c0993dd7eda7374d89fbb46b/final-terms-upload-data.pdf" TargetMode="External"/><Relationship Id="rId1" Type="http://schemas.openxmlformats.org/officeDocument/2006/relationships/hyperlink" Target="https://www.bawaggroup.com/linkableblob/-/473634/db431d415b40cc47acb0d5f6bb052b20/0-375--bawag-psk-2027-senior-non-preferred-data.pdf" TargetMode="External"/><Relationship Id="rId6" Type="http://schemas.openxmlformats.org/officeDocument/2006/relationships/hyperlink" Target="https://www.bawaggroup.com/resource/blob/108152/faa2bb81d5f0121abc809f77216d14b7/bawag-psk-green-sp-august-2025-final-terms-final-upload-data.pdf" TargetMode="External"/><Relationship Id="rId5" Type="http://schemas.openxmlformats.org/officeDocument/2006/relationships/hyperlink" Target="https://www.bawaggroup.com/resource/blob/94374/2faef78425768d81c6689ccedb9e061d/bawag-group-ag-t2-2025-final-terms-final--data.pdf" TargetMode="External"/><Relationship Id="rId10" Type="http://schemas.openxmlformats.org/officeDocument/2006/relationships/drawing" Target="../drawings/drawing13.xml"/><Relationship Id="rId4" Type="http://schemas.openxmlformats.org/officeDocument/2006/relationships/hyperlink" Target="https://www.bawaggroup.com/resource/blob/88358/e8ee11c92375a9dd1628df6a92176494/bawag-2024-at1-prospectus-data.pdf" TargetMode="External"/><Relationship Id="rId9"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63.bin"/></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64.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65.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6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67.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68.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69.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70.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71.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72.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73.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74.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75.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7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77.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78.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79.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80.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81.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82.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83.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84.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85.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8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87.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88.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89.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91.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93.bin"/></Relationships>
</file>

<file path=xl/worksheets/_rels/sheet97.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94.bin"/></Relationships>
</file>

<file path=xl/worksheets/_rels/sheet98.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9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249977111117893"/>
  </sheetPr>
  <dimension ref="B2:J26"/>
  <sheetViews>
    <sheetView showGridLines="0" zoomScaleNormal="100" workbookViewId="0">
      <selection activeCell="H11" sqref="H11"/>
    </sheetView>
  </sheetViews>
  <sheetFormatPr defaultColWidth="9.1796875" defaultRowHeight="14.5" x14ac:dyDescent="0.35"/>
  <cols>
    <col min="1" max="1" width="3.7265625" customWidth="1"/>
    <col min="2" max="2" width="7.26953125" style="31" customWidth="1"/>
    <col min="3" max="3" width="13.453125" style="41" customWidth="1"/>
    <col min="4" max="4" width="104.7265625" style="9" customWidth="1"/>
  </cols>
  <sheetData>
    <row r="2" spans="2:10" ht="18.5" x14ac:dyDescent="0.35">
      <c r="B2" s="166" t="s">
        <v>0</v>
      </c>
      <c r="E2" s="404"/>
      <c r="F2" s="404"/>
      <c r="G2" s="404"/>
      <c r="H2" s="404"/>
      <c r="I2" s="404"/>
      <c r="J2" s="404"/>
    </row>
    <row r="3" spans="2:10" x14ac:dyDescent="0.35">
      <c r="B3" s="134" t="s">
        <v>1</v>
      </c>
      <c r="C3" s="3"/>
      <c r="E3" s="404"/>
      <c r="F3" s="404"/>
      <c r="G3" s="404"/>
      <c r="H3" s="404"/>
      <c r="I3" s="404"/>
      <c r="J3" s="404"/>
    </row>
    <row r="4" spans="2:10" ht="15" thickBot="1" x14ac:dyDescent="0.4">
      <c r="E4" s="404"/>
      <c r="F4" s="404"/>
      <c r="G4" s="404"/>
      <c r="H4" s="404"/>
      <c r="I4" s="404"/>
      <c r="J4" s="404"/>
    </row>
    <row r="5" spans="2:10" s="163" customFormat="1" ht="15" thickBot="1" x14ac:dyDescent="0.4">
      <c r="B5" s="165" t="s">
        <v>2</v>
      </c>
      <c r="C5" s="165" t="s">
        <v>3</v>
      </c>
      <c r="D5" s="165" t="s">
        <v>4</v>
      </c>
      <c r="E5" s="405"/>
      <c r="F5" s="405"/>
      <c r="G5" s="405"/>
      <c r="H5" s="405"/>
      <c r="I5" s="405"/>
      <c r="J5" s="405"/>
    </row>
    <row r="6" spans="2:10" s="34" customFormat="1" ht="15" thickBot="1" x14ac:dyDescent="0.4">
      <c r="B6" s="1117" t="s">
        <v>5</v>
      </c>
      <c r="C6" s="1118"/>
      <c r="D6" s="1119"/>
    </row>
    <row r="7" spans="2:10" x14ac:dyDescent="0.35">
      <c r="B7" s="1127" t="s">
        <v>6</v>
      </c>
      <c r="C7" s="168" t="s">
        <v>7</v>
      </c>
      <c r="D7" s="169" t="s">
        <v>8</v>
      </c>
      <c r="E7" s="404"/>
      <c r="F7" s="404"/>
      <c r="G7" s="404"/>
      <c r="H7" s="404"/>
      <c r="I7" s="404"/>
      <c r="J7" s="404"/>
    </row>
    <row r="8" spans="2:10" x14ac:dyDescent="0.35">
      <c r="B8" s="1123"/>
      <c r="C8" s="170" t="s">
        <v>9</v>
      </c>
      <c r="D8" s="171" t="s">
        <v>10</v>
      </c>
      <c r="E8" s="404"/>
      <c r="F8" s="404"/>
      <c r="G8" s="404"/>
      <c r="H8" s="404"/>
      <c r="I8" s="404"/>
      <c r="J8" s="404"/>
    </row>
    <row r="9" spans="2:10" x14ac:dyDescent="0.35">
      <c r="B9" s="1123"/>
      <c r="C9" s="170" t="s">
        <v>11</v>
      </c>
      <c r="D9" s="171" t="s">
        <v>12</v>
      </c>
    </row>
    <row r="10" spans="2:10" ht="15" thickBot="1" x14ac:dyDescent="0.4">
      <c r="B10" s="1128"/>
      <c r="C10" s="167" t="s">
        <v>13</v>
      </c>
      <c r="D10" s="164" t="s">
        <v>14</v>
      </c>
    </row>
    <row r="11" spans="2:10" ht="15" thickBot="1" x14ac:dyDescent="0.4">
      <c r="B11" s="1124" t="s">
        <v>15</v>
      </c>
      <c r="C11" s="1125"/>
      <c r="D11" s="1126"/>
    </row>
    <row r="12" spans="2:10" x14ac:dyDescent="0.35">
      <c r="B12" s="1123" t="s">
        <v>16</v>
      </c>
      <c r="C12" s="170" t="s">
        <v>17</v>
      </c>
      <c r="D12" s="171" t="s">
        <v>18</v>
      </c>
      <c r="E12" s="404"/>
      <c r="F12" s="404"/>
      <c r="G12" s="404"/>
      <c r="H12" s="404"/>
      <c r="I12" s="404"/>
      <c r="J12" s="404"/>
    </row>
    <row r="13" spans="2:10" ht="15" thickBot="1" x14ac:dyDescent="0.4">
      <c r="B13" s="1123"/>
      <c r="C13" s="170" t="s">
        <v>19</v>
      </c>
      <c r="D13" s="171" t="s">
        <v>20</v>
      </c>
      <c r="E13" s="404"/>
      <c r="F13" s="404"/>
      <c r="G13" s="404"/>
      <c r="H13" s="404"/>
      <c r="I13" s="404"/>
      <c r="J13" s="404"/>
    </row>
    <row r="14" spans="2:10" ht="15" thickBot="1" x14ac:dyDescent="0.4">
      <c r="B14" s="1120" t="s">
        <v>21</v>
      </c>
      <c r="C14" s="1121"/>
      <c r="D14" s="1122"/>
    </row>
    <row r="15" spans="2:10" ht="15" thickBot="1" x14ac:dyDescent="0.4">
      <c r="B15" s="1109"/>
      <c r="C15" s="167" t="s">
        <v>22</v>
      </c>
      <c r="D15" s="164" t="s">
        <v>23</v>
      </c>
    </row>
    <row r="17" spans="2:4" x14ac:dyDescent="0.35">
      <c r="B17" s="1058" t="s">
        <v>24</v>
      </c>
    </row>
    <row r="18" spans="2:4" x14ac:dyDescent="0.35">
      <c r="B18" s="599"/>
    </row>
    <row r="19" spans="2:4" x14ac:dyDescent="0.35">
      <c r="B19" s="599" t="s">
        <v>25</v>
      </c>
    </row>
    <row r="20" spans="2:4" ht="15" customHeight="1" x14ac:dyDescent="0.35">
      <c r="B20" s="599" t="s">
        <v>26</v>
      </c>
      <c r="C20" s="599"/>
      <c r="D20" s="599"/>
    </row>
    <row r="23" spans="2:4" x14ac:dyDescent="0.35">
      <c r="B23" s="393"/>
    </row>
    <row r="26" spans="2:4" x14ac:dyDescent="0.35">
      <c r="B26" s="41"/>
    </row>
  </sheetData>
  <mergeCells count="5">
    <mergeCell ref="B6:D6"/>
    <mergeCell ref="B14:D14"/>
    <mergeCell ref="B12:B13"/>
    <mergeCell ref="B11:D11"/>
    <mergeCell ref="B7:B10"/>
  </mergeCells>
  <hyperlinks>
    <hyperlink ref="D7" location="'OV1'!A1" display="Overview of risk weighted exposure amounts" xr:uid="{00000000-0004-0000-0000-000012000000}"/>
    <hyperlink ref="D8" location="'KM1'!A1" display="Key metrics template" xr:uid="{00000000-0004-0000-0000-000013000000}"/>
    <hyperlink ref="D15" location="'CR8'!A1" display="RWEA flow statements of credit risk exposures under the IRB approach " xr:uid="{00000000-0004-0000-0000-00001B000000}"/>
    <hyperlink ref="D12" location="'LIQ1'!A1" display="Quantitative information of LCR" xr:uid="{00000000-0004-0000-0000-000007000000}"/>
    <hyperlink ref="D13" location="LIQB!A1" display="Qualitative information on LCR" xr:uid="{00741E37-F81E-45F6-8A14-8DEADC66E6ED}"/>
    <hyperlink ref="D9" location="'CMS1'!A1" display="Comparison of modelled and standardised risk weighted exposure amounts at risk level" xr:uid="{24D5C47D-4AC2-4046-BAC8-3EA5E0B302BE}"/>
    <hyperlink ref="D10" location="'CMS2'!A1" display="Comparison of modelled and standardised risk weighted exposure amounts for credit risk at asset class level" xr:uid="{1F1D0F59-6B6E-4972-B159-07B23CCDFF0E}"/>
  </hyperlinks>
  <pageMargins left="0.7" right="0.7" top="0.75" bottom="0.75" header="0.3" footer="0.3"/>
  <pageSetup paperSize="9" orientation="portrait" verticalDpi="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C937B-273D-403B-88C5-CC3E39BEDB91}">
  <sheetPr>
    <pageSetUpPr fitToPage="1"/>
  </sheetPr>
  <dimension ref="B2:H22"/>
  <sheetViews>
    <sheetView showGridLines="0" topLeftCell="D1" zoomScaleNormal="100" workbookViewId="0"/>
  </sheetViews>
  <sheetFormatPr defaultColWidth="9.1796875" defaultRowHeight="14.5" x14ac:dyDescent="0.35"/>
  <cols>
    <col min="1" max="1" width="7.81640625" customWidth="1"/>
    <col min="2" max="2" width="8.54296875" style="3" customWidth="1"/>
    <col min="3" max="3" width="96.81640625" customWidth="1"/>
    <col min="4" max="8" width="14.7265625" customWidth="1"/>
    <col min="9" max="9" width="25.453125" customWidth="1"/>
  </cols>
  <sheetData>
    <row r="2" spans="2:8" s="75" customFormat="1" ht="18.5" x14ac:dyDescent="0.45">
      <c r="B2" s="569" t="s">
        <v>272</v>
      </c>
    </row>
    <row r="3" spans="2:8" x14ac:dyDescent="0.35">
      <c r="B3" t="str">
        <f>'OV1'!B3</f>
        <v>31.03.2026 - in EUR million</v>
      </c>
    </row>
    <row r="5" spans="2:8" x14ac:dyDescent="0.35">
      <c r="B5"/>
      <c r="D5" s="538" t="s">
        <v>34</v>
      </c>
      <c r="E5" s="538" t="s">
        <v>35</v>
      </c>
      <c r="F5" s="538" t="s">
        <v>36</v>
      </c>
      <c r="G5" s="538" t="s">
        <v>84</v>
      </c>
      <c r="H5" s="538" t="s">
        <v>85</v>
      </c>
    </row>
    <row r="6" spans="2:8" x14ac:dyDescent="0.35">
      <c r="B6"/>
      <c r="D6" s="1151" t="s">
        <v>81</v>
      </c>
      <c r="E6" s="1151" t="s">
        <v>273</v>
      </c>
      <c r="F6" s="1151"/>
      <c r="G6" s="1151"/>
      <c r="H6" s="1151"/>
    </row>
    <row r="7" spans="2:8" ht="29" x14ac:dyDescent="0.35">
      <c r="B7"/>
      <c r="D7" s="1151"/>
      <c r="E7" s="538" t="s">
        <v>274</v>
      </c>
      <c r="F7" s="538" t="s">
        <v>275</v>
      </c>
      <c r="G7" s="98" t="s">
        <v>276</v>
      </c>
      <c r="H7" s="538" t="s">
        <v>277</v>
      </c>
    </row>
    <row r="8" spans="2:8" x14ac:dyDescent="0.35">
      <c r="B8" s="99">
        <v>1</v>
      </c>
      <c r="C8" s="97" t="s">
        <v>278</v>
      </c>
      <c r="D8" s="650">
        <v>71764</v>
      </c>
      <c r="E8" s="651">
        <v>67075</v>
      </c>
      <c r="F8" s="651">
        <v>4224</v>
      </c>
      <c r="G8" s="652">
        <v>465</v>
      </c>
      <c r="H8" s="426" t="s">
        <v>57</v>
      </c>
    </row>
    <row r="9" spans="2:8" x14ac:dyDescent="0.35">
      <c r="B9" s="99">
        <v>2</v>
      </c>
      <c r="C9" s="97" t="s">
        <v>279</v>
      </c>
      <c r="D9" s="426" t="s">
        <v>57</v>
      </c>
      <c r="E9" s="426" t="s">
        <v>57</v>
      </c>
      <c r="F9" s="426" t="s">
        <v>57</v>
      </c>
      <c r="G9" s="426" t="s">
        <v>57</v>
      </c>
      <c r="H9" s="426" t="s">
        <v>57</v>
      </c>
    </row>
    <row r="10" spans="2:8" x14ac:dyDescent="0.35">
      <c r="B10" s="99">
        <v>3</v>
      </c>
      <c r="C10" s="97" t="s">
        <v>280</v>
      </c>
      <c r="D10" s="426">
        <v>71764</v>
      </c>
      <c r="E10" s="426" t="s">
        <v>57</v>
      </c>
      <c r="F10" s="426" t="s">
        <v>57</v>
      </c>
      <c r="G10" s="426" t="s">
        <v>57</v>
      </c>
      <c r="H10" s="426" t="s">
        <v>57</v>
      </c>
    </row>
    <row r="11" spans="2:8" x14ac:dyDescent="0.35">
      <c r="B11" s="99">
        <v>4</v>
      </c>
      <c r="C11" s="97" t="s">
        <v>281</v>
      </c>
      <c r="D11" s="426">
        <v>17499</v>
      </c>
      <c r="E11" s="426">
        <v>8582</v>
      </c>
      <c r="F11" s="426">
        <v>8917</v>
      </c>
      <c r="G11" s="426"/>
      <c r="H11" s="426" t="s">
        <v>57</v>
      </c>
    </row>
    <row r="12" spans="2:8" x14ac:dyDescent="0.35">
      <c r="B12" s="538">
        <v>5</v>
      </c>
      <c r="C12" s="100" t="s">
        <v>282</v>
      </c>
      <c r="D12" s="426" t="s">
        <v>57</v>
      </c>
      <c r="E12" s="426" t="s">
        <v>57</v>
      </c>
      <c r="F12" s="426" t="s">
        <v>57</v>
      </c>
      <c r="G12" s="426" t="s">
        <v>57</v>
      </c>
      <c r="H12" s="426" t="s">
        <v>57</v>
      </c>
    </row>
    <row r="13" spans="2:8" x14ac:dyDescent="0.35">
      <c r="B13" s="538">
        <v>6</v>
      </c>
      <c r="C13" s="100" t="s">
        <v>283</v>
      </c>
      <c r="D13" s="426">
        <v>-33</v>
      </c>
      <c r="E13" s="426" t="s">
        <v>57</v>
      </c>
      <c r="F13" s="426" t="s">
        <v>57</v>
      </c>
      <c r="G13" s="426">
        <v>-33</v>
      </c>
      <c r="H13" s="426" t="s">
        <v>57</v>
      </c>
    </row>
    <row r="14" spans="2:8" x14ac:dyDescent="0.35">
      <c r="B14" s="538">
        <v>7</v>
      </c>
      <c r="C14" s="100" t="s">
        <v>284</v>
      </c>
      <c r="D14" s="426">
        <v>24</v>
      </c>
      <c r="E14" s="426">
        <v>24</v>
      </c>
      <c r="F14" s="426" t="s">
        <v>57</v>
      </c>
      <c r="G14" s="426" t="s">
        <v>57</v>
      </c>
      <c r="H14" s="426" t="s">
        <v>57</v>
      </c>
    </row>
    <row r="15" spans="2:8" x14ac:dyDescent="0.35">
      <c r="B15" s="538">
        <v>8</v>
      </c>
      <c r="C15" s="100" t="s">
        <v>285</v>
      </c>
      <c r="D15" s="426">
        <v>-1259</v>
      </c>
      <c r="E15" s="426">
        <v>-1259</v>
      </c>
      <c r="F15" s="426" t="s">
        <v>57</v>
      </c>
      <c r="G15" s="426" t="s">
        <v>57</v>
      </c>
      <c r="H15" s="426" t="s">
        <v>57</v>
      </c>
    </row>
    <row r="16" spans="2:8" x14ac:dyDescent="0.35">
      <c r="B16" s="538">
        <v>9</v>
      </c>
      <c r="C16" s="100" t="s">
        <v>286</v>
      </c>
      <c r="D16" s="426">
        <v>-16543</v>
      </c>
      <c r="E16" s="426">
        <v>-16543</v>
      </c>
      <c r="F16" s="426" t="s">
        <v>57</v>
      </c>
      <c r="G16" s="426" t="s">
        <v>57</v>
      </c>
      <c r="H16" s="426" t="s">
        <v>57</v>
      </c>
    </row>
    <row r="17" spans="2:8" x14ac:dyDescent="0.35">
      <c r="B17" s="538">
        <v>10</v>
      </c>
      <c r="C17" s="100" t="s">
        <v>287</v>
      </c>
      <c r="D17" s="426" t="s">
        <v>57</v>
      </c>
      <c r="E17" s="426" t="s">
        <v>57</v>
      </c>
      <c r="F17" s="426" t="s">
        <v>57</v>
      </c>
      <c r="G17" s="426" t="s">
        <v>57</v>
      </c>
      <c r="H17" s="426" t="s">
        <v>57</v>
      </c>
    </row>
    <row r="18" spans="2:8" x14ac:dyDescent="0.35">
      <c r="B18" s="538">
        <v>11</v>
      </c>
      <c r="C18" s="100" t="s">
        <v>288</v>
      </c>
      <c r="D18" s="426" t="s">
        <v>57</v>
      </c>
      <c r="E18" s="426" t="s">
        <v>57</v>
      </c>
      <c r="F18" s="426" t="s">
        <v>57</v>
      </c>
      <c r="G18" s="426" t="s">
        <v>57</v>
      </c>
      <c r="H18" s="426" t="s">
        <v>57</v>
      </c>
    </row>
    <row r="19" spans="2:8" x14ac:dyDescent="0.35">
      <c r="B19" s="99">
        <v>12</v>
      </c>
      <c r="C19" s="97" t="s">
        <v>289</v>
      </c>
      <c r="D19" s="653">
        <v>71620</v>
      </c>
      <c r="E19" s="653">
        <v>58023</v>
      </c>
      <c r="F19" s="653">
        <v>13165</v>
      </c>
      <c r="G19" s="654">
        <v>432</v>
      </c>
      <c r="H19" s="426" t="s">
        <v>57</v>
      </c>
    </row>
    <row r="22" spans="2:8" x14ac:dyDescent="0.35">
      <c r="D22" s="474"/>
    </row>
  </sheetData>
  <mergeCells count="2">
    <mergeCell ref="D6:D7"/>
    <mergeCell ref="E6:H6"/>
  </mergeCells>
  <pageMargins left="0.70866141732283472" right="0.70866141732283472" top="0.74803149606299213" bottom="0.74803149606299213" header="0.31496062992125984" footer="0.31496062992125984"/>
  <pageSetup paperSize="9" scale="70" orientation="landscape" horizontalDpi="1200" verticalDpi="1200" r:id="rId1"/>
  <headerFooter>
    <oddHeader>&amp;CEN
Annex 5</oddHeader>
    <oddFooter>&amp;C&amp;P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1E611-80D7-4E4E-9C43-0580F948DAF9}">
  <sheetPr>
    <pageSetUpPr fitToPage="1"/>
  </sheetPr>
  <dimension ref="B2:I13"/>
  <sheetViews>
    <sheetView showGridLines="0" zoomScaleNormal="100" workbookViewId="0"/>
  </sheetViews>
  <sheetFormatPr defaultColWidth="9.1796875" defaultRowHeight="14.5" x14ac:dyDescent="0.35"/>
  <cols>
    <col min="2" max="2" width="52.453125" customWidth="1"/>
    <col min="3" max="3" width="27.26953125" customWidth="1"/>
    <col min="4" max="8" width="14.7265625" customWidth="1"/>
    <col min="9" max="9" width="26.453125" customWidth="1"/>
  </cols>
  <sheetData>
    <row r="2" spans="2:9" s="75" customFormat="1" ht="18.5" x14ac:dyDescent="0.45">
      <c r="B2" s="569" t="s">
        <v>290</v>
      </c>
    </row>
    <row r="3" spans="2:9" x14ac:dyDescent="0.35">
      <c r="B3" s="845">
        <f>'OV1'!E7</f>
        <v>46022</v>
      </c>
    </row>
    <row r="5" spans="2:9" x14ac:dyDescent="0.35">
      <c r="B5" s="512" t="s">
        <v>34</v>
      </c>
      <c r="C5" s="540" t="s">
        <v>35</v>
      </c>
      <c r="D5" s="512" t="s">
        <v>36</v>
      </c>
      <c r="E5" s="512" t="s">
        <v>84</v>
      </c>
      <c r="F5" s="512" t="s">
        <v>85</v>
      </c>
      <c r="G5" s="512" t="s">
        <v>226</v>
      </c>
      <c r="H5" s="512" t="s">
        <v>227</v>
      </c>
      <c r="I5" s="540" t="s">
        <v>291</v>
      </c>
    </row>
    <row r="6" spans="2:9" x14ac:dyDescent="0.35">
      <c r="B6" s="1155" t="s">
        <v>292</v>
      </c>
      <c r="C6" s="1156" t="s">
        <v>293</v>
      </c>
      <c r="D6" s="1157" t="s">
        <v>294</v>
      </c>
      <c r="E6" s="1158"/>
      <c r="F6" s="1158"/>
      <c r="G6" s="1158"/>
      <c r="H6" s="1159"/>
      <c r="I6" s="512" t="s">
        <v>295</v>
      </c>
    </row>
    <row r="7" spans="2:9" ht="43.5" x14ac:dyDescent="0.35">
      <c r="B7" s="1155"/>
      <c r="C7" s="1156"/>
      <c r="D7" s="512" t="s">
        <v>296</v>
      </c>
      <c r="E7" s="512" t="s">
        <v>297</v>
      </c>
      <c r="F7" s="512" t="s">
        <v>298</v>
      </c>
      <c r="G7" s="512" t="s">
        <v>299</v>
      </c>
      <c r="H7" s="512" t="s">
        <v>300</v>
      </c>
      <c r="I7" s="631"/>
    </row>
    <row r="8" spans="2:9" x14ac:dyDescent="0.35">
      <c r="B8" s="92" t="s">
        <v>301</v>
      </c>
      <c r="C8" s="552" t="s">
        <v>302</v>
      </c>
      <c r="D8" s="552" t="s">
        <v>303</v>
      </c>
      <c r="E8" s="552"/>
      <c r="F8" s="552"/>
      <c r="G8" s="552"/>
      <c r="H8" s="92"/>
      <c r="I8" s="552" t="s">
        <v>304</v>
      </c>
    </row>
    <row r="9" spans="2:9" x14ac:dyDescent="0.35">
      <c r="B9" s="92" t="s">
        <v>305</v>
      </c>
      <c r="C9" s="552" t="s">
        <v>296</v>
      </c>
      <c r="D9" s="552"/>
      <c r="E9" s="552"/>
      <c r="F9" s="552"/>
      <c r="G9" s="552" t="s">
        <v>303</v>
      </c>
      <c r="H9" s="92"/>
      <c r="I9" s="552" t="s">
        <v>306</v>
      </c>
    </row>
    <row r="10" spans="2:9" x14ac:dyDescent="0.35">
      <c r="B10" s="92" t="s">
        <v>307</v>
      </c>
      <c r="C10" s="552" t="s">
        <v>302</v>
      </c>
      <c r="D10" s="552"/>
      <c r="E10" s="552" t="s">
        <v>303</v>
      </c>
      <c r="F10" s="552"/>
      <c r="G10" s="552"/>
      <c r="H10" s="92"/>
      <c r="I10" s="552" t="s">
        <v>304</v>
      </c>
    </row>
    <row r="11" spans="2:9" x14ac:dyDescent="0.35">
      <c r="B11" s="92" t="s">
        <v>308</v>
      </c>
      <c r="C11" s="552" t="s">
        <v>302</v>
      </c>
      <c r="D11" s="552" t="s">
        <v>303</v>
      </c>
      <c r="E11" s="552"/>
      <c r="F11" s="552"/>
      <c r="G11" s="552"/>
      <c r="H11" s="92"/>
      <c r="I11" s="552" t="s">
        <v>309</v>
      </c>
    </row>
    <row r="12" spans="2:9" x14ac:dyDescent="0.35">
      <c r="B12" s="92" t="s">
        <v>310</v>
      </c>
      <c r="C12" s="552" t="s">
        <v>302</v>
      </c>
      <c r="D12" s="552" t="s">
        <v>303</v>
      </c>
      <c r="E12" s="552"/>
      <c r="F12" s="552"/>
      <c r="G12" s="552"/>
      <c r="H12" s="92"/>
      <c r="I12" s="552" t="s">
        <v>304</v>
      </c>
    </row>
    <row r="13" spans="2:9" x14ac:dyDescent="0.35">
      <c r="B13" s="92" t="s">
        <v>311</v>
      </c>
      <c r="C13" s="552" t="s">
        <v>302</v>
      </c>
      <c r="D13" s="552" t="s">
        <v>303</v>
      </c>
      <c r="E13" s="552"/>
      <c r="F13" s="552"/>
      <c r="G13" s="552"/>
      <c r="H13" s="92"/>
      <c r="I13" s="552" t="s">
        <v>304</v>
      </c>
    </row>
  </sheetData>
  <mergeCells count="3">
    <mergeCell ref="B6:B7"/>
    <mergeCell ref="C6:C7"/>
    <mergeCell ref="D6:H6"/>
  </mergeCells>
  <pageMargins left="0.70866141732283472" right="0.70866141732283472" top="0.74803149606299213" bottom="0.74803149606299213" header="0.31496062992125984" footer="0.31496062992125984"/>
  <pageSetup paperSize="9" scale="88" orientation="landscape" r:id="rId1"/>
  <headerFooter>
    <oddHeader>&amp;CEN
Annex 5</oddHeader>
    <oddFooter>&amp;C&amp;P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2:M24"/>
  <sheetViews>
    <sheetView showGridLines="0" topLeftCell="D1" zoomScaleNormal="100" zoomScalePageLayoutView="90" workbookViewId="0"/>
  </sheetViews>
  <sheetFormatPr defaultColWidth="11.453125" defaultRowHeight="14.5" x14ac:dyDescent="0.35"/>
  <cols>
    <col min="1" max="1" width="5.7265625" customWidth="1"/>
    <col min="2" max="2" width="4" customWidth="1"/>
    <col min="3" max="3" width="32.81640625" customWidth="1"/>
    <col min="4" max="4" width="17.453125" customWidth="1"/>
    <col min="5" max="5" width="17.1796875" customWidth="1"/>
    <col min="6" max="6" width="16.7265625" customWidth="1"/>
    <col min="7" max="7" width="17.7265625" customWidth="1"/>
    <col min="8" max="8" width="16.7265625" customWidth="1"/>
    <col min="9" max="9" width="17.453125" customWidth="1"/>
    <col min="10" max="11" width="17.1796875" customWidth="1"/>
    <col min="12" max="12" width="16.1796875" customWidth="1"/>
    <col min="13" max="13" width="19.26953125" customWidth="1"/>
  </cols>
  <sheetData>
    <row r="2" spans="2:13" ht="18.5" x14ac:dyDescent="0.45">
      <c r="B2" s="17" t="s">
        <v>312</v>
      </c>
    </row>
    <row r="3" spans="2:13" x14ac:dyDescent="0.35">
      <c r="B3" s="1165">
        <f>'OV1'!E7</f>
        <v>46022</v>
      </c>
      <c r="C3" s="1165"/>
    </row>
    <row r="4" spans="2:13" ht="16" x14ac:dyDescent="0.35">
      <c r="B4" s="29"/>
    </row>
    <row r="5" spans="2:13" x14ac:dyDescent="0.35">
      <c r="B5" s="187"/>
      <c r="C5" s="539"/>
      <c r="D5" s="512" t="s">
        <v>34</v>
      </c>
      <c r="E5" s="512" t="s">
        <v>35</v>
      </c>
      <c r="F5" s="512" t="s">
        <v>36</v>
      </c>
      <c r="G5" s="512" t="s">
        <v>84</v>
      </c>
      <c r="H5" s="512" t="s">
        <v>85</v>
      </c>
      <c r="I5" s="512" t="s">
        <v>313</v>
      </c>
      <c r="J5" s="512" t="s">
        <v>314</v>
      </c>
      <c r="K5" s="512" t="s">
        <v>226</v>
      </c>
      <c r="L5" s="512" t="s">
        <v>227</v>
      </c>
      <c r="M5" s="512" t="s">
        <v>291</v>
      </c>
    </row>
    <row r="6" spans="2:13" ht="28.5" customHeight="1" x14ac:dyDescent="0.35">
      <c r="B6" s="187"/>
      <c r="C6" s="539"/>
      <c r="D6" s="1160" t="s">
        <v>315</v>
      </c>
      <c r="E6" s="1161"/>
      <c r="F6" s="1161"/>
      <c r="G6" s="1161"/>
      <c r="H6" s="1162"/>
      <c r="I6" s="1160" t="s">
        <v>316</v>
      </c>
      <c r="J6" s="1162"/>
      <c r="K6" s="1163" t="s">
        <v>317</v>
      </c>
      <c r="L6" s="542"/>
      <c r="M6" s="543"/>
    </row>
    <row r="7" spans="2:13" ht="58" x14ac:dyDescent="0.35">
      <c r="B7" s="187"/>
      <c r="C7" s="188" t="s">
        <v>318</v>
      </c>
      <c r="D7" s="512" t="s">
        <v>193</v>
      </c>
      <c r="E7" s="512" t="s">
        <v>319</v>
      </c>
      <c r="F7" s="512" t="s">
        <v>320</v>
      </c>
      <c r="G7" s="512" t="s">
        <v>321</v>
      </c>
      <c r="H7" s="512" t="s">
        <v>322</v>
      </c>
      <c r="I7" s="512" t="s">
        <v>323</v>
      </c>
      <c r="J7" s="512" t="s">
        <v>324</v>
      </c>
      <c r="K7" s="1164"/>
      <c r="L7" s="288" t="s">
        <v>325</v>
      </c>
      <c r="M7" s="288" t="s">
        <v>326</v>
      </c>
    </row>
    <row r="8" spans="2:13" ht="20.149999999999999" customHeight="1" x14ac:dyDescent="0.35">
      <c r="B8" s="512">
        <v>1</v>
      </c>
      <c r="C8" s="188" t="s">
        <v>327</v>
      </c>
      <c r="D8" s="512"/>
      <c r="E8" s="512"/>
      <c r="F8" s="512"/>
      <c r="G8" s="512"/>
      <c r="H8" s="512"/>
      <c r="I8" s="512"/>
      <c r="J8" s="512"/>
      <c r="K8" s="512"/>
      <c r="L8" s="512"/>
      <c r="M8" s="512"/>
    </row>
    <row r="9" spans="2:13" s="396" customFormat="1" ht="20.149999999999999" customHeight="1" x14ac:dyDescent="0.35">
      <c r="B9" s="267">
        <v>2</v>
      </c>
      <c r="C9" s="394" t="s">
        <v>328</v>
      </c>
      <c r="D9" s="267"/>
      <c r="E9" s="267"/>
      <c r="F9" s="267"/>
      <c r="G9" s="267"/>
      <c r="H9" s="267"/>
      <c r="I9" s="267"/>
      <c r="J9" s="267"/>
      <c r="K9" s="395"/>
      <c r="L9" s="267"/>
      <c r="M9" s="267"/>
    </row>
    <row r="10" spans="2:13" ht="20.149999999999999" customHeight="1" x14ac:dyDescent="0.35">
      <c r="B10" s="512">
        <v>3</v>
      </c>
      <c r="C10" s="188" t="s">
        <v>329</v>
      </c>
      <c r="D10" s="512"/>
      <c r="E10" s="512"/>
      <c r="F10" s="512"/>
      <c r="G10" s="512"/>
      <c r="H10" s="512"/>
      <c r="I10" s="512"/>
      <c r="J10" s="512"/>
      <c r="K10" s="512"/>
      <c r="L10" s="512"/>
      <c r="M10" s="512"/>
    </row>
    <row r="11" spans="2:13" ht="20.149999999999999" customHeight="1" x14ac:dyDescent="0.35">
      <c r="B11" s="512">
        <v>4</v>
      </c>
      <c r="C11" s="188" t="s">
        <v>330</v>
      </c>
      <c r="D11" s="512"/>
      <c r="E11" s="512"/>
      <c r="F11" s="512"/>
      <c r="G11" s="512"/>
      <c r="H11" s="512"/>
      <c r="I11" s="512"/>
      <c r="J11" s="512"/>
      <c r="K11" s="512"/>
      <c r="L11" s="512"/>
      <c r="M11" s="512"/>
    </row>
    <row r="12" spans="2:13" ht="20.149999999999999" customHeight="1" x14ac:dyDescent="0.35">
      <c r="B12" s="512">
        <v>5</v>
      </c>
      <c r="C12" s="188" t="s">
        <v>331</v>
      </c>
      <c r="D12" s="512"/>
      <c r="E12" s="512"/>
      <c r="F12" s="512"/>
      <c r="G12" s="512"/>
      <c r="H12" s="512"/>
      <c r="I12" s="512"/>
      <c r="J12" s="512"/>
      <c r="K12" s="512"/>
      <c r="L12" s="512"/>
      <c r="M12" s="512"/>
    </row>
    <row r="13" spans="2:13" ht="20.149999999999999" customHeight="1" x14ac:dyDescent="0.35">
      <c r="B13" s="512">
        <v>6</v>
      </c>
      <c r="C13" s="188" t="s">
        <v>332</v>
      </c>
      <c r="D13" s="512"/>
      <c r="E13" s="512"/>
      <c r="F13" s="512"/>
      <c r="G13" s="512"/>
      <c r="H13" s="512"/>
      <c r="I13" s="512"/>
      <c r="J13" s="512"/>
      <c r="K13" s="512"/>
      <c r="L13" s="512"/>
      <c r="M13" s="512"/>
    </row>
    <row r="14" spans="2:13" ht="20.149999999999999" customHeight="1" x14ac:dyDescent="0.35">
      <c r="B14" s="512">
        <v>7</v>
      </c>
      <c r="C14" s="188" t="s">
        <v>176</v>
      </c>
      <c r="D14" s="512"/>
      <c r="E14" s="512"/>
      <c r="F14" s="512"/>
      <c r="G14" s="512"/>
      <c r="H14" s="512"/>
      <c r="I14" s="512"/>
      <c r="J14" s="512"/>
      <c r="K14" s="512"/>
      <c r="L14" s="512"/>
      <c r="M14" s="512"/>
    </row>
    <row r="15" spans="2:13" s="396" customFormat="1" ht="20.149999999999999" customHeight="1" x14ac:dyDescent="0.35">
      <c r="B15" s="267">
        <v>8</v>
      </c>
      <c r="C15" s="394" t="s">
        <v>328</v>
      </c>
      <c r="D15" s="267"/>
      <c r="E15" s="267"/>
      <c r="F15" s="267"/>
      <c r="G15" s="267"/>
      <c r="H15" s="267"/>
      <c r="I15" s="267"/>
      <c r="J15" s="267"/>
      <c r="K15" s="395"/>
      <c r="L15" s="267"/>
      <c r="M15" s="267"/>
    </row>
    <row r="16" spans="2:13" s="396" customFormat="1" ht="20.149999999999999" customHeight="1" x14ac:dyDescent="0.35">
      <c r="B16" s="267">
        <v>9</v>
      </c>
      <c r="C16" s="394" t="s">
        <v>328</v>
      </c>
      <c r="D16" s="267"/>
      <c r="E16" s="267"/>
      <c r="F16" s="267"/>
      <c r="G16" s="267"/>
      <c r="H16" s="267"/>
      <c r="I16" s="267"/>
      <c r="J16" s="267"/>
      <c r="K16" s="395"/>
      <c r="L16" s="267"/>
      <c r="M16" s="267"/>
    </row>
    <row r="17" spans="2:13" ht="20.149999999999999" customHeight="1" x14ac:dyDescent="0.35">
      <c r="B17" s="512">
        <v>10</v>
      </c>
      <c r="C17" s="188" t="s">
        <v>333</v>
      </c>
      <c r="D17" s="512"/>
      <c r="E17" s="512"/>
      <c r="F17" s="512"/>
      <c r="G17" s="512"/>
      <c r="H17" s="512"/>
      <c r="I17" s="512"/>
      <c r="J17" s="512"/>
      <c r="K17" s="512"/>
      <c r="L17" s="512"/>
      <c r="M17" s="512"/>
    </row>
    <row r="18" spans="2:13" s="396" customFormat="1" ht="20.149999999999999" customHeight="1" x14ac:dyDescent="0.35">
      <c r="B18" s="267">
        <v>11</v>
      </c>
      <c r="C18" s="394" t="s">
        <v>328</v>
      </c>
      <c r="D18" s="267"/>
      <c r="E18" s="267"/>
      <c r="F18" s="267"/>
      <c r="G18" s="267"/>
      <c r="H18" s="267"/>
      <c r="I18" s="267"/>
      <c r="J18" s="267"/>
      <c r="K18" s="395"/>
      <c r="L18" s="267"/>
      <c r="M18" s="267"/>
    </row>
    <row r="19" spans="2:13" ht="30" x14ac:dyDescent="0.35">
      <c r="B19" s="512">
        <v>12</v>
      </c>
      <c r="C19" s="189" t="s">
        <v>334</v>
      </c>
      <c r="D19" s="190"/>
      <c r="E19" s="190"/>
      <c r="F19" s="190"/>
      <c r="G19" s="190"/>
      <c r="H19" s="190"/>
      <c r="I19" s="190"/>
      <c r="J19" s="190"/>
      <c r="K19" s="512"/>
      <c r="L19" s="512"/>
      <c r="M19" s="512"/>
    </row>
    <row r="24" spans="2:13" x14ac:dyDescent="0.35">
      <c r="C24" s="603" t="s">
        <v>335</v>
      </c>
      <c r="D24" s="604"/>
      <c r="E24" s="604"/>
    </row>
  </sheetData>
  <mergeCells count="4">
    <mergeCell ref="D6:H6"/>
    <mergeCell ref="I6:J6"/>
    <mergeCell ref="K6:K7"/>
    <mergeCell ref="B3:C3"/>
  </mergeCells>
  <pageMargins left="0.7" right="0.7" top="0.75" bottom="0.75" header="0.3" footer="0.3"/>
  <pageSetup paperSize="9" scale="56" orientation="landscape" verticalDpi="200" r:id="rId1"/>
  <headerFooter>
    <oddFooter>&amp;C&amp;P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XFC119"/>
  <sheetViews>
    <sheetView showGridLines="0" zoomScaleNormal="100" workbookViewId="0"/>
  </sheetViews>
  <sheetFormatPr defaultColWidth="9.1796875" defaultRowHeight="15" customHeight="1" x14ac:dyDescent="0.35"/>
  <cols>
    <col min="1" max="1" width="5.7265625" customWidth="1"/>
    <col min="2" max="2" width="9.1796875" style="5"/>
    <col min="3" max="3" width="64.81640625" customWidth="1"/>
    <col min="4" max="4" width="24.54296875" style="406" customWidth="1"/>
    <col min="5" max="5" width="31" customWidth="1"/>
    <col min="6" max="6" width="9.1796875" customWidth="1"/>
  </cols>
  <sheetData>
    <row r="2" spans="2:8" ht="18.5" x14ac:dyDescent="0.45">
      <c r="B2" s="74" t="s">
        <v>336</v>
      </c>
    </row>
    <row r="3" spans="2:8" ht="14.5" x14ac:dyDescent="0.35">
      <c r="B3" t="str">
        <f>'OV1'!B3</f>
        <v>31.03.2026 - in EUR million</v>
      </c>
    </row>
    <row r="4" spans="2:8" ht="18.5" x14ac:dyDescent="0.45">
      <c r="B4" s="397"/>
    </row>
    <row r="5" spans="2:8" ht="14.5" x14ac:dyDescent="0.35">
      <c r="D5" s="590" t="s">
        <v>337</v>
      </c>
      <c r="E5" s="590" t="s">
        <v>338</v>
      </c>
    </row>
    <row r="6" spans="2:8" ht="58" x14ac:dyDescent="0.35">
      <c r="C6" s="16"/>
      <c r="D6" s="590" t="s">
        <v>339</v>
      </c>
      <c r="E6" s="590" t="s">
        <v>340</v>
      </c>
    </row>
    <row r="7" spans="2:8" ht="14.5" x14ac:dyDescent="0.35">
      <c r="B7" s="1169" t="s">
        <v>341</v>
      </c>
      <c r="C7" s="1170"/>
      <c r="D7" s="1170"/>
      <c r="E7" s="1171"/>
    </row>
    <row r="8" spans="2:8" ht="14.5" x14ac:dyDescent="0.35">
      <c r="B8" s="514">
        <v>1</v>
      </c>
      <c r="C8" s="558" t="s">
        <v>342</v>
      </c>
      <c r="D8" s="467">
        <v>77</v>
      </c>
      <c r="E8" s="570">
        <v>1</v>
      </c>
    </row>
    <row r="9" spans="2:8" ht="14.5" x14ac:dyDescent="0.35">
      <c r="B9" s="514"/>
      <c r="C9" s="558" t="s">
        <v>343</v>
      </c>
      <c r="D9" s="467">
        <v>77</v>
      </c>
      <c r="E9" s="426">
        <v>0</v>
      </c>
    </row>
    <row r="10" spans="2:8" ht="14.5" x14ac:dyDescent="0.35">
      <c r="B10" s="514"/>
      <c r="C10" s="558" t="s">
        <v>344</v>
      </c>
      <c r="D10" s="426">
        <v>0</v>
      </c>
      <c r="E10" s="426">
        <v>0</v>
      </c>
    </row>
    <row r="11" spans="2:8" ht="14.5" x14ac:dyDescent="0.35">
      <c r="B11" s="514"/>
      <c r="C11" s="558" t="s">
        <v>345</v>
      </c>
      <c r="D11" s="426">
        <v>0</v>
      </c>
      <c r="E11" s="426">
        <v>0</v>
      </c>
    </row>
    <row r="12" spans="2:8" ht="14.5" x14ac:dyDescent="0.35">
      <c r="B12" s="514">
        <v>2</v>
      </c>
      <c r="C12" s="558" t="s">
        <v>346</v>
      </c>
      <c r="D12" s="468">
        <v>2978</v>
      </c>
      <c r="E12" s="570" t="s">
        <v>347</v>
      </c>
    </row>
    <row r="13" spans="2:8" ht="14.5" x14ac:dyDescent="0.35">
      <c r="B13" s="514">
        <v>3</v>
      </c>
      <c r="C13" s="558" t="s">
        <v>348</v>
      </c>
      <c r="D13" s="468">
        <v>413</v>
      </c>
      <c r="E13" s="570" t="s">
        <v>349</v>
      </c>
      <c r="H13" s="474"/>
    </row>
    <row r="14" spans="2:8" ht="14.5" x14ac:dyDescent="0.35">
      <c r="B14" s="514" t="s">
        <v>350</v>
      </c>
      <c r="C14" s="558" t="s">
        <v>351</v>
      </c>
      <c r="D14" s="468">
        <v>9</v>
      </c>
      <c r="E14" s="570" t="s">
        <v>350</v>
      </c>
    </row>
    <row r="15" spans="2:8" ht="14.5" x14ac:dyDescent="0.35">
      <c r="B15" s="514">
        <v>4</v>
      </c>
      <c r="C15" s="558" t="s">
        <v>352</v>
      </c>
      <c r="D15" s="426">
        <v>0</v>
      </c>
      <c r="E15" s="426">
        <v>0</v>
      </c>
      <c r="H15" s="474"/>
    </row>
    <row r="16" spans="2:8" ht="14.5" x14ac:dyDescent="0.35">
      <c r="B16" s="514">
        <v>5</v>
      </c>
      <c r="C16" s="558" t="s">
        <v>353</v>
      </c>
      <c r="D16" s="426">
        <v>0</v>
      </c>
      <c r="E16" s="426">
        <v>0</v>
      </c>
      <c r="G16" s="12"/>
    </row>
    <row r="17" spans="2:7" ht="14.5" x14ac:dyDescent="0.35">
      <c r="B17" s="514" t="s">
        <v>354</v>
      </c>
      <c r="C17" s="558" t="s">
        <v>355</v>
      </c>
      <c r="D17" s="426">
        <v>375</v>
      </c>
      <c r="E17" s="426">
        <v>0</v>
      </c>
      <c r="G17" s="474"/>
    </row>
    <row r="18" spans="2:7" ht="14.5" x14ac:dyDescent="0.35">
      <c r="B18" s="68">
        <v>6</v>
      </c>
      <c r="C18" s="191" t="s">
        <v>356</v>
      </c>
      <c r="D18" s="469">
        <v>3851</v>
      </c>
      <c r="E18" s="426">
        <v>0</v>
      </c>
      <c r="F18" s="474"/>
      <c r="G18" s="474"/>
    </row>
    <row r="19" spans="2:7" ht="14.5" x14ac:dyDescent="0.35">
      <c r="B19" s="1166" t="s">
        <v>357</v>
      </c>
      <c r="C19" s="1167"/>
      <c r="D19" s="1167"/>
      <c r="E19" s="1168"/>
    </row>
    <row r="20" spans="2:7" ht="14.5" x14ac:dyDescent="0.35">
      <c r="B20" s="514">
        <v>7</v>
      </c>
      <c r="C20" s="591" t="s">
        <v>358</v>
      </c>
      <c r="D20" s="468">
        <v>3</v>
      </c>
      <c r="E20" s="426">
        <v>0</v>
      </c>
    </row>
    <row r="21" spans="2:7" ht="14.5" x14ac:dyDescent="0.35">
      <c r="B21" s="514">
        <v>8</v>
      </c>
      <c r="C21" s="591" t="s">
        <v>359</v>
      </c>
      <c r="D21" s="468">
        <v>472</v>
      </c>
      <c r="E21" s="570">
        <v>8</v>
      </c>
    </row>
    <row r="22" spans="2:7" ht="14.5" x14ac:dyDescent="0.35">
      <c r="B22" s="398">
        <v>9</v>
      </c>
      <c r="C22" s="251" t="s">
        <v>58</v>
      </c>
      <c r="D22" s="426">
        <v>0</v>
      </c>
      <c r="E22" s="426">
        <v>0</v>
      </c>
    </row>
    <row r="23" spans="2:7" ht="43.5" x14ac:dyDescent="0.35">
      <c r="B23" s="514">
        <v>10</v>
      </c>
      <c r="C23" s="591" t="s">
        <v>360</v>
      </c>
      <c r="D23" s="468">
        <v>1</v>
      </c>
      <c r="E23" s="426">
        <v>0</v>
      </c>
    </row>
    <row r="24" spans="2:7" ht="29" x14ac:dyDescent="0.35">
      <c r="B24" s="514">
        <v>11</v>
      </c>
      <c r="C24" s="591" t="s">
        <v>361</v>
      </c>
      <c r="D24" s="468">
        <v>-13</v>
      </c>
      <c r="E24" s="570">
        <v>11</v>
      </c>
    </row>
    <row r="25" spans="2:7" ht="14.5" x14ac:dyDescent="0.35">
      <c r="B25" s="514">
        <v>12</v>
      </c>
      <c r="C25" s="591" t="s">
        <v>362</v>
      </c>
      <c r="D25" s="426">
        <v>3</v>
      </c>
      <c r="E25" s="426">
        <v>0</v>
      </c>
    </row>
    <row r="26" spans="2:7" ht="29" x14ac:dyDescent="0.35">
      <c r="B26" s="514">
        <v>13</v>
      </c>
      <c r="C26" s="591" t="s">
        <v>363</v>
      </c>
      <c r="D26" s="426"/>
      <c r="E26" s="426">
        <v>0</v>
      </c>
    </row>
    <row r="27" spans="2:7" ht="29" x14ac:dyDescent="0.35">
      <c r="B27" s="514">
        <v>14</v>
      </c>
      <c r="C27" s="591" t="s">
        <v>364</v>
      </c>
      <c r="D27" s="468">
        <v>1</v>
      </c>
      <c r="E27" s="570">
        <v>14</v>
      </c>
      <c r="F27" s="474"/>
      <c r="G27" s="474"/>
    </row>
    <row r="28" spans="2:7" ht="14.5" x14ac:dyDescent="0.35">
      <c r="B28" s="514">
        <v>15</v>
      </c>
      <c r="C28" s="591" t="s">
        <v>365</v>
      </c>
      <c r="D28" s="426">
        <v>0</v>
      </c>
      <c r="E28" s="426">
        <v>0</v>
      </c>
    </row>
    <row r="29" spans="2:7" ht="29" x14ac:dyDescent="0.35">
      <c r="B29" s="514">
        <v>16</v>
      </c>
      <c r="C29" s="591" t="s">
        <v>366</v>
      </c>
      <c r="D29" s="426">
        <v>0</v>
      </c>
      <c r="E29" s="426">
        <v>16</v>
      </c>
    </row>
    <row r="30" spans="2:7" ht="58" x14ac:dyDescent="0.35">
      <c r="B30" s="514">
        <v>17</v>
      </c>
      <c r="C30" s="591" t="s">
        <v>367</v>
      </c>
      <c r="D30" s="426">
        <v>0</v>
      </c>
      <c r="E30" s="426">
        <v>0</v>
      </c>
    </row>
    <row r="31" spans="2:7" ht="58" x14ac:dyDescent="0.35">
      <c r="B31" s="514">
        <v>18</v>
      </c>
      <c r="C31" s="591" t="s">
        <v>368</v>
      </c>
      <c r="D31" s="426">
        <v>0</v>
      </c>
      <c r="E31" s="426">
        <v>0</v>
      </c>
    </row>
    <row r="32" spans="2:7" ht="58" x14ac:dyDescent="0.35">
      <c r="B32" s="514">
        <v>19</v>
      </c>
      <c r="C32" s="591" t="s">
        <v>369</v>
      </c>
      <c r="D32" s="426">
        <v>0</v>
      </c>
      <c r="E32" s="426">
        <v>0</v>
      </c>
    </row>
    <row r="33" spans="2:7" ht="14.5" x14ac:dyDescent="0.35">
      <c r="B33" s="398">
        <v>20</v>
      </c>
      <c r="C33" s="251" t="s">
        <v>58</v>
      </c>
      <c r="D33" s="426">
        <v>0</v>
      </c>
      <c r="E33" s="426">
        <v>0</v>
      </c>
    </row>
    <row r="34" spans="2:7" ht="29" x14ac:dyDescent="0.35">
      <c r="B34" s="514" t="s">
        <v>370</v>
      </c>
      <c r="C34" s="591" t="s">
        <v>371</v>
      </c>
      <c r="D34" s="426">
        <v>44</v>
      </c>
      <c r="E34" s="426">
        <v>0</v>
      </c>
    </row>
    <row r="35" spans="2:7" ht="29" x14ac:dyDescent="0.35">
      <c r="B35" s="514" t="s">
        <v>372</v>
      </c>
      <c r="C35" s="591" t="s">
        <v>373</v>
      </c>
      <c r="D35" s="426">
        <v>0</v>
      </c>
      <c r="E35" s="426">
        <v>0</v>
      </c>
    </row>
    <row r="36" spans="2:7" ht="14.5" x14ac:dyDescent="0.35">
      <c r="B36" s="514" t="s">
        <v>374</v>
      </c>
      <c r="C36" s="591" t="s">
        <v>375</v>
      </c>
      <c r="D36" s="426">
        <v>44</v>
      </c>
      <c r="E36" s="426">
        <v>0</v>
      </c>
    </row>
    <row r="37" spans="2:7" ht="14.5" x14ac:dyDescent="0.35">
      <c r="B37" s="514" t="s">
        <v>376</v>
      </c>
      <c r="C37" s="591" t="s">
        <v>377</v>
      </c>
      <c r="D37" s="426">
        <v>0</v>
      </c>
      <c r="E37" s="426">
        <v>0</v>
      </c>
    </row>
    <row r="38" spans="2:7" ht="43.5" x14ac:dyDescent="0.35">
      <c r="B38" s="514">
        <v>21</v>
      </c>
      <c r="C38" s="591" t="s">
        <v>378</v>
      </c>
      <c r="D38" s="426">
        <v>0</v>
      </c>
      <c r="E38" s="426">
        <v>0</v>
      </c>
    </row>
    <row r="39" spans="2:7" ht="14.5" x14ac:dyDescent="0.35">
      <c r="B39" s="514">
        <v>22</v>
      </c>
      <c r="C39" s="591" t="s">
        <v>379</v>
      </c>
      <c r="D39" s="426">
        <v>0</v>
      </c>
      <c r="E39" s="426">
        <v>0</v>
      </c>
    </row>
    <row r="40" spans="2:7" ht="43.5" x14ac:dyDescent="0.35">
      <c r="B40" s="514">
        <v>23</v>
      </c>
      <c r="C40" s="591" t="s">
        <v>380</v>
      </c>
      <c r="D40" s="426">
        <v>0</v>
      </c>
      <c r="E40" s="426">
        <v>0</v>
      </c>
    </row>
    <row r="41" spans="2:7" ht="14.5" x14ac:dyDescent="0.35">
      <c r="B41" s="398">
        <v>24</v>
      </c>
      <c r="C41" s="251" t="s">
        <v>58</v>
      </c>
      <c r="D41" s="426">
        <v>0</v>
      </c>
      <c r="E41" s="426">
        <v>0</v>
      </c>
    </row>
    <row r="42" spans="2:7" ht="14.5" x14ac:dyDescent="0.35">
      <c r="B42" s="514">
        <v>25</v>
      </c>
      <c r="C42" s="591" t="s">
        <v>381</v>
      </c>
      <c r="D42" s="426">
        <v>0</v>
      </c>
      <c r="E42" s="426">
        <v>0</v>
      </c>
    </row>
    <row r="43" spans="2:7" ht="14.5" x14ac:dyDescent="0.35">
      <c r="B43" s="514" t="s">
        <v>382</v>
      </c>
      <c r="C43" s="591" t="s">
        <v>383</v>
      </c>
      <c r="D43" s="426">
        <v>0</v>
      </c>
      <c r="E43" s="426">
        <v>0</v>
      </c>
    </row>
    <row r="44" spans="2:7" ht="58" x14ac:dyDescent="0.35">
      <c r="B44" s="514" t="s">
        <v>384</v>
      </c>
      <c r="C44" s="591" t="s">
        <v>385</v>
      </c>
      <c r="D44" s="426">
        <v>0</v>
      </c>
      <c r="E44" s="426">
        <v>0</v>
      </c>
    </row>
    <row r="45" spans="2:7" ht="14.5" x14ac:dyDescent="0.35">
      <c r="B45" s="398">
        <v>26</v>
      </c>
      <c r="C45" s="251" t="s">
        <v>58</v>
      </c>
      <c r="D45" s="426">
        <v>0</v>
      </c>
      <c r="E45" s="426">
        <v>0</v>
      </c>
    </row>
    <row r="46" spans="2:7" ht="29" x14ac:dyDescent="0.35">
      <c r="B46" s="514">
        <v>27</v>
      </c>
      <c r="C46" s="591" t="s">
        <v>386</v>
      </c>
      <c r="D46" s="426">
        <v>0</v>
      </c>
      <c r="E46" s="426">
        <v>0</v>
      </c>
    </row>
    <row r="47" spans="2:7" ht="29" x14ac:dyDescent="0.35">
      <c r="B47" s="514" t="s">
        <v>387</v>
      </c>
      <c r="C47" s="591" t="s">
        <v>388</v>
      </c>
      <c r="D47" s="468">
        <v>50</v>
      </c>
      <c r="E47" s="426">
        <v>0</v>
      </c>
    </row>
    <row r="48" spans="2:7" ht="14.5" x14ac:dyDescent="0.35">
      <c r="B48" s="514">
        <v>28</v>
      </c>
      <c r="C48" s="192" t="s">
        <v>389</v>
      </c>
      <c r="D48" s="469">
        <v>561</v>
      </c>
      <c r="E48" s="426">
        <v>0</v>
      </c>
      <c r="F48" s="474"/>
      <c r="G48" s="474"/>
    </row>
    <row r="49" spans="1:7" ht="14.5" x14ac:dyDescent="0.35">
      <c r="B49" s="514">
        <v>29</v>
      </c>
      <c r="C49" s="192" t="s">
        <v>390</v>
      </c>
      <c r="D49" s="469">
        <v>3290</v>
      </c>
      <c r="E49" s="434">
        <v>0</v>
      </c>
    </row>
    <row r="50" spans="1:7" ht="14.5" x14ac:dyDescent="0.35">
      <c r="B50" s="1166" t="s">
        <v>391</v>
      </c>
      <c r="C50" s="1167"/>
      <c r="D50" s="1167"/>
      <c r="E50" s="1168"/>
    </row>
    <row r="51" spans="1:7" ht="14.5" x14ac:dyDescent="0.35">
      <c r="B51" s="514">
        <v>30</v>
      </c>
      <c r="C51" s="591" t="s">
        <v>342</v>
      </c>
      <c r="D51" s="468">
        <v>500</v>
      </c>
      <c r="E51" s="570">
        <v>30</v>
      </c>
    </row>
    <row r="52" spans="1:7" ht="14.5" x14ac:dyDescent="0.35">
      <c r="B52" s="514">
        <v>31</v>
      </c>
      <c r="C52" s="591" t="s">
        <v>392</v>
      </c>
      <c r="D52" s="426">
        <v>500</v>
      </c>
      <c r="E52" s="426">
        <v>0</v>
      </c>
    </row>
    <row r="53" spans="1:7" ht="14.5" x14ac:dyDescent="0.35">
      <c r="B53" s="514">
        <v>32</v>
      </c>
      <c r="C53" s="591" t="s">
        <v>393</v>
      </c>
      <c r="D53" s="426">
        <v>0</v>
      </c>
      <c r="E53" s="426">
        <v>0</v>
      </c>
    </row>
    <row r="54" spans="1:7" ht="43.5" x14ac:dyDescent="0.35">
      <c r="B54" s="514">
        <v>33</v>
      </c>
      <c r="C54" s="591" t="s">
        <v>394</v>
      </c>
      <c r="D54" s="426">
        <v>0</v>
      </c>
      <c r="E54" s="426">
        <v>0</v>
      </c>
    </row>
    <row r="55" spans="1:7" ht="29" x14ac:dyDescent="0.35">
      <c r="A55" s="12"/>
      <c r="B55" s="514" t="s">
        <v>395</v>
      </c>
      <c r="C55" s="591" t="s">
        <v>396</v>
      </c>
      <c r="D55" s="426">
        <v>0</v>
      </c>
      <c r="E55" s="426">
        <v>0</v>
      </c>
    </row>
    <row r="56" spans="1:7" ht="29" x14ac:dyDescent="0.35">
      <c r="A56" s="12"/>
      <c r="B56" s="514" t="s">
        <v>397</v>
      </c>
      <c r="C56" s="591" t="s">
        <v>398</v>
      </c>
      <c r="D56" s="426">
        <v>0</v>
      </c>
      <c r="E56" s="426">
        <v>0</v>
      </c>
    </row>
    <row r="57" spans="1:7" ht="43.5" x14ac:dyDescent="0.35">
      <c r="B57" s="514">
        <v>34</v>
      </c>
      <c r="C57" s="591" t="s">
        <v>399</v>
      </c>
      <c r="D57" s="426">
        <v>0</v>
      </c>
      <c r="E57" s="426">
        <v>0</v>
      </c>
    </row>
    <row r="58" spans="1:7" ht="14.5" x14ac:dyDescent="0.35">
      <c r="B58" s="514">
        <v>35</v>
      </c>
      <c r="C58" s="591" t="s">
        <v>400</v>
      </c>
      <c r="D58" s="426">
        <v>0</v>
      </c>
      <c r="E58" s="426">
        <v>0</v>
      </c>
    </row>
    <row r="59" spans="1:7" ht="14.5" x14ac:dyDescent="0.35">
      <c r="B59" s="68">
        <v>36</v>
      </c>
      <c r="C59" s="192" t="s">
        <v>401</v>
      </c>
      <c r="D59" s="469">
        <v>500</v>
      </c>
      <c r="E59" s="426">
        <v>0</v>
      </c>
    </row>
    <row r="60" spans="1:7" ht="14.5" x14ac:dyDescent="0.35">
      <c r="B60" s="1166" t="s">
        <v>402</v>
      </c>
      <c r="C60" s="1167"/>
      <c r="D60" s="1167"/>
      <c r="E60" s="1168"/>
    </row>
    <row r="61" spans="1:7" ht="29" x14ac:dyDescent="0.35">
      <c r="B61" s="514">
        <v>37</v>
      </c>
      <c r="C61" s="591" t="s">
        <v>403</v>
      </c>
      <c r="D61" s="426">
        <v>0</v>
      </c>
      <c r="E61" s="426">
        <v>0</v>
      </c>
      <c r="G61" s="474"/>
    </row>
    <row r="62" spans="1:7" ht="58" x14ac:dyDescent="0.35">
      <c r="B62" s="514">
        <v>38</v>
      </c>
      <c r="C62" s="591" t="s">
        <v>404</v>
      </c>
      <c r="D62" s="426">
        <v>0</v>
      </c>
      <c r="E62" s="426">
        <v>0</v>
      </c>
    </row>
    <row r="63" spans="1:7" ht="58" x14ac:dyDescent="0.35">
      <c r="B63" s="514">
        <v>39</v>
      </c>
      <c r="C63" s="591" t="s">
        <v>405</v>
      </c>
      <c r="D63" s="426">
        <v>0</v>
      </c>
      <c r="E63" s="426">
        <v>0</v>
      </c>
    </row>
    <row r="64" spans="1:7" ht="58" x14ac:dyDescent="0.35">
      <c r="B64" s="514">
        <v>40</v>
      </c>
      <c r="C64" s="591" t="s">
        <v>406</v>
      </c>
      <c r="D64" s="426">
        <v>40</v>
      </c>
      <c r="E64" s="426">
        <v>0</v>
      </c>
    </row>
    <row r="65" spans="1:7" ht="14.5" x14ac:dyDescent="0.35">
      <c r="B65" s="398">
        <v>41</v>
      </c>
      <c r="C65" s="251" t="s">
        <v>58</v>
      </c>
      <c r="D65" s="426">
        <v>0</v>
      </c>
      <c r="E65" s="426">
        <v>0</v>
      </c>
    </row>
    <row r="66" spans="1:7" ht="29" x14ac:dyDescent="0.35">
      <c r="B66" s="514">
        <v>42</v>
      </c>
      <c r="C66" s="591" t="s">
        <v>407</v>
      </c>
      <c r="D66" s="426">
        <v>0</v>
      </c>
      <c r="E66" s="426">
        <v>0</v>
      </c>
    </row>
    <row r="67" spans="1:7" ht="14.5" x14ac:dyDescent="0.35">
      <c r="B67" s="514" t="s">
        <v>408</v>
      </c>
      <c r="C67" s="591" t="s">
        <v>409</v>
      </c>
      <c r="D67" s="426">
        <v>0</v>
      </c>
      <c r="E67" s="426">
        <v>0</v>
      </c>
    </row>
    <row r="68" spans="1:7" ht="14.5" x14ac:dyDescent="0.35">
      <c r="B68" s="68">
        <v>43</v>
      </c>
      <c r="C68" s="192" t="s">
        <v>410</v>
      </c>
      <c r="D68" s="468">
        <v>40</v>
      </c>
      <c r="E68" s="426">
        <v>0</v>
      </c>
    </row>
    <row r="69" spans="1:7" ht="14.5" x14ac:dyDescent="0.35">
      <c r="B69" s="68">
        <v>44</v>
      </c>
      <c r="C69" s="192" t="s">
        <v>411</v>
      </c>
      <c r="D69" s="469">
        <v>460</v>
      </c>
      <c r="E69" s="426">
        <v>0</v>
      </c>
      <c r="F69" s="474"/>
      <c r="G69" s="474"/>
    </row>
    <row r="70" spans="1:7" ht="14.5" x14ac:dyDescent="0.35">
      <c r="B70" s="68">
        <v>45</v>
      </c>
      <c r="C70" s="192" t="s">
        <v>412</v>
      </c>
      <c r="D70" s="469">
        <v>3751</v>
      </c>
      <c r="E70" s="426">
        <v>0</v>
      </c>
      <c r="F70" s="474"/>
      <c r="G70" s="474"/>
    </row>
    <row r="71" spans="1:7" ht="14.5" x14ac:dyDescent="0.35">
      <c r="B71" s="1166" t="s">
        <v>413</v>
      </c>
      <c r="C71" s="1167"/>
      <c r="D71" s="1167"/>
      <c r="E71" s="1168"/>
    </row>
    <row r="72" spans="1:7" ht="14.5" x14ac:dyDescent="0.35">
      <c r="B72" s="514">
        <v>46</v>
      </c>
      <c r="C72" s="591" t="s">
        <v>414</v>
      </c>
      <c r="D72" s="468">
        <v>685</v>
      </c>
      <c r="E72" s="426">
        <v>0</v>
      </c>
    </row>
    <row r="73" spans="1:7" ht="43.5" x14ac:dyDescent="0.35">
      <c r="B73" s="514">
        <v>47</v>
      </c>
      <c r="C73" s="591" t="s">
        <v>415</v>
      </c>
      <c r="D73" s="426">
        <v>0</v>
      </c>
      <c r="E73" s="426">
        <v>0</v>
      </c>
    </row>
    <row r="74" spans="1:7" ht="29" x14ac:dyDescent="0.35">
      <c r="A74" s="11"/>
      <c r="B74" s="514" t="s">
        <v>416</v>
      </c>
      <c r="C74" s="591" t="s">
        <v>417</v>
      </c>
      <c r="D74" s="426">
        <v>0</v>
      </c>
      <c r="E74" s="426">
        <v>0</v>
      </c>
    </row>
    <row r="75" spans="1:7" ht="29" x14ac:dyDescent="0.35">
      <c r="A75" s="11"/>
      <c r="B75" s="514" t="s">
        <v>418</v>
      </c>
      <c r="C75" s="591" t="s">
        <v>419</v>
      </c>
      <c r="D75" s="426">
        <v>0</v>
      </c>
      <c r="E75" s="426">
        <v>0</v>
      </c>
    </row>
    <row r="76" spans="1:7" ht="43.5" x14ac:dyDescent="0.35">
      <c r="B76" s="514">
        <v>48</v>
      </c>
      <c r="C76" s="591" t="s">
        <v>420</v>
      </c>
      <c r="D76" s="468">
        <v>0</v>
      </c>
      <c r="E76" s="426">
        <v>0</v>
      </c>
    </row>
    <row r="77" spans="1:7" ht="14.5" x14ac:dyDescent="0.35">
      <c r="B77" s="514">
        <v>49</v>
      </c>
      <c r="C77" s="591" t="s">
        <v>421</v>
      </c>
      <c r="D77" s="468">
        <v>0</v>
      </c>
      <c r="E77" s="426">
        <v>0</v>
      </c>
    </row>
    <row r="78" spans="1:7" ht="14.5" x14ac:dyDescent="0.35">
      <c r="B78" s="514">
        <v>50</v>
      </c>
      <c r="C78" s="591" t="s">
        <v>422</v>
      </c>
      <c r="D78" s="468">
        <v>0</v>
      </c>
      <c r="E78" s="426">
        <v>0</v>
      </c>
    </row>
    <row r="79" spans="1:7" ht="14.5" x14ac:dyDescent="0.35">
      <c r="B79" s="68">
        <v>51</v>
      </c>
      <c r="C79" s="192" t="s">
        <v>423</v>
      </c>
      <c r="D79" s="469">
        <v>685</v>
      </c>
      <c r="E79" s="426">
        <v>0</v>
      </c>
      <c r="F79" s="474"/>
      <c r="G79" s="474"/>
    </row>
    <row r="80" spans="1:7" ht="14.5" x14ac:dyDescent="0.35">
      <c r="B80" s="1166" t="s">
        <v>424</v>
      </c>
      <c r="C80" s="1167"/>
      <c r="D80" s="1167"/>
      <c r="E80" s="1168"/>
    </row>
    <row r="81" spans="2:7 16383:16383" ht="29" x14ac:dyDescent="0.35">
      <c r="B81" s="514">
        <v>52</v>
      </c>
      <c r="C81" s="591" t="s">
        <v>425</v>
      </c>
      <c r="D81" s="426">
        <v>0</v>
      </c>
      <c r="E81" s="426">
        <v>0</v>
      </c>
      <c r="F81" s="474"/>
    </row>
    <row r="82" spans="2:7 16383:16383" ht="58" x14ac:dyDescent="0.35">
      <c r="B82" s="514">
        <v>53</v>
      </c>
      <c r="C82" s="591" t="s">
        <v>426</v>
      </c>
      <c r="D82" s="426">
        <v>0</v>
      </c>
      <c r="E82" s="426">
        <v>0</v>
      </c>
    </row>
    <row r="83" spans="2:7 16383:16383" ht="58" x14ac:dyDescent="0.35">
      <c r="B83" s="514">
        <v>54</v>
      </c>
      <c r="C83" s="591" t="s">
        <v>427</v>
      </c>
      <c r="D83" s="426">
        <v>0</v>
      </c>
      <c r="E83" s="426">
        <v>0</v>
      </c>
    </row>
    <row r="84" spans="2:7 16383:16383" ht="14.5" x14ac:dyDescent="0.35">
      <c r="B84" s="398" t="s">
        <v>428</v>
      </c>
      <c r="C84" s="251" t="s">
        <v>58</v>
      </c>
      <c r="D84" s="426">
        <v>0</v>
      </c>
      <c r="E84" s="426">
        <v>0</v>
      </c>
    </row>
    <row r="85" spans="2:7 16383:16383" ht="58" x14ac:dyDescent="0.35">
      <c r="B85" s="514">
        <v>55</v>
      </c>
      <c r="C85" s="591" t="s">
        <v>429</v>
      </c>
      <c r="D85" s="468">
        <v>0</v>
      </c>
      <c r="E85" s="426">
        <v>0</v>
      </c>
    </row>
    <row r="86" spans="2:7 16383:16383" ht="14.5" x14ac:dyDescent="0.35">
      <c r="B86" s="514">
        <v>56</v>
      </c>
      <c r="C86" s="591" t="s">
        <v>58</v>
      </c>
      <c r="D86" s="426">
        <v>0</v>
      </c>
      <c r="E86" s="426">
        <v>0</v>
      </c>
    </row>
    <row r="87" spans="2:7 16383:16383" ht="29" x14ac:dyDescent="0.35">
      <c r="B87" s="514" t="s">
        <v>430</v>
      </c>
      <c r="C87" s="591" t="s">
        <v>431</v>
      </c>
      <c r="D87" s="426">
        <v>0</v>
      </c>
      <c r="E87" s="426">
        <v>0</v>
      </c>
    </row>
    <row r="88" spans="2:7 16383:16383" ht="14.5" x14ac:dyDescent="0.35">
      <c r="B88" s="514" t="s">
        <v>432</v>
      </c>
      <c r="C88" s="591" t="s">
        <v>433</v>
      </c>
      <c r="D88" s="426">
        <v>0</v>
      </c>
      <c r="E88" s="426">
        <v>0</v>
      </c>
    </row>
    <row r="89" spans="2:7 16383:16383" ht="14.5" x14ac:dyDescent="0.35">
      <c r="B89" s="68">
        <v>57</v>
      </c>
      <c r="C89" s="192" t="s">
        <v>434</v>
      </c>
      <c r="D89" s="469">
        <v>0</v>
      </c>
      <c r="E89" s="426">
        <v>0</v>
      </c>
    </row>
    <row r="90" spans="2:7 16383:16383" ht="14.5" x14ac:dyDescent="0.35">
      <c r="B90" s="68">
        <v>58</v>
      </c>
      <c r="C90" s="192" t="s">
        <v>435</v>
      </c>
      <c r="D90" s="469">
        <v>685</v>
      </c>
      <c r="E90" s="426">
        <v>0</v>
      </c>
      <c r="F90" s="474"/>
      <c r="G90" s="474"/>
    </row>
    <row r="91" spans="2:7 16383:16383" ht="14.5" x14ac:dyDescent="0.35">
      <c r="B91" s="68">
        <v>59</v>
      </c>
      <c r="C91" s="192" t="s">
        <v>436</v>
      </c>
      <c r="D91" s="469">
        <v>4436</v>
      </c>
      <c r="E91" s="426">
        <v>0</v>
      </c>
      <c r="F91" s="474"/>
      <c r="G91" s="474"/>
      <c r="XFC91" s="474"/>
    </row>
    <row r="92" spans="2:7 16383:16383" ht="14.5" x14ac:dyDescent="0.35">
      <c r="B92" s="68">
        <v>60</v>
      </c>
      <c r="C92" s="192" t="s">
        <v>437</v>
      </c>
      <c r="D92" s="469">
        <v>22594</v>
      </c>
      <c r="E92" s="426">
        <v>0</v>
      </c>
      <c r="G92" s="476"/>
    </row>
    <row r="93" spans="2:7 16383:16383" ht="14.5" x14ac:dyDescent="0.35">
      <c r="B93" s="1166" t="s">
        <v>438</v>
      </c>
      <c r="C93" s="1167"/>
      <c r="D93" s="1167"/>
      <c r="E93" s="1168"/>
      <c r="G93" s="476"/>
    </row>
    <row r="94" spans="2:7 16383:16383" ht="14.5" x14ac:dyDescent="0.35">
      <c r="B94" s="514">
        <v>61</v>
      </c>
      <c r="C94" s="591" t="s">
        <v>439</v>
      </c>
      <c r="D94" s="466">
        <v>0.14560000000000001</v>
      </c>
      <c r="E94" s="426">
        <v>0</v>
      </c>
      <c r="F94" s="623"/>
      <c r="G94" s="476"/>
    </row>
    <row r="95" spans="2:7 16383:16383" ht="14.5" x14ac:dyDescent="0.35">
      <c r="B95" s="514">
        <v>62</v>
      </c>
      <c r="C95" s="591" t="s">
        <v>440</v>
      </c>
      <c r="D95" s="466">
        <v>0.16600000000000001</v>
      </c>
      <c r="E95" s="426">
        <v>0</v>
      </c>
    </row>
    <row r="96" spans="2:7 16383:16383" ht="14.5" x14ac:dyDescent="0.35">
      <c r="B96" s="514">
        <v>63</v>
      </c>
      <c r="C96" s="591" t="s">
        <v>441</v>
      </c>
      <c r="D96" s="466">
        <v>0.1963</v>
      </c>
      <c r="E96" s="426">
        <v>0</v>
      </c>
    </row>
    <row r="97" spans="2:8" ht="14.5" x14ac:dyDescent="0.35">
      <c r="B97" s="514">
        <v>64</v>
      </c>
      <c r="C97" s="591" t="s">
        <v>442</v>
      </c>
      <c r="D97" s="466">
        <v>0.1031</v>
      </c>
      <c r="E97" s="426">
        <v>0</v>
      </c>
    </row>
    <row r="98" spans="2:8" ht="14.5" x14ac:dyDescent="0.35">
      <c r="B98" s="514">
        <v>65</v>
      </c>
      <c r="C98" s="591" t="s">
        <v>443</v>
      </c>
      <c r="D98" s="466">
        <v>2.5000000000000001E-2</v>
      </c>
      <c r="E98" s="426">
        <v>0</v>
      </c>
    </row>
    <row r="99" spans="2:8" ht="14.5" x14ac:dyDescent="0.35">
      <c r="B99" s="514">
        <v>66</v>
      </c>
      <c r="C99" s="591" t="s">
        <v>444</v>
      </c>
      <c r="D99" s="466">
        <v>4.8999999999999998E-3</v>
      </c>
      <c r="E99" s="426">
        <v>0</v>
      </c>
    </row>
    <row r="100" spans="2:8" ht="14.5" x14ac:dyDescent="0.35">
      <c r="B100" s="514">
        <v>67</v>
      </c>
      <c r="C100" s="591" t="s">
        <v>445</v>
      </c>
      <c r="D100" s="466">
        <v>5.0000000000000001E-3</v>
      </c>
      <c r="E100" s="426">
        <v>0</v>
      </c>
    </row>
    <row r="101" spans="2:8" ht="29" x14ac:dyDescent="0.35">
      <c r="B101" s="514" t="s">
        <v>446</v>
      </c>
      <c r="C101" s="591" t="s">
        <v>447</v>
      </c>
      <c r="D101" s="466">
        <v>8.9999999999999993E-3</v>
      </c>
      <c r="E101" s="426">
        <v>0</v>
      </c>
      <c r="G101" s="623"/>
    </row>
    <row r="102" spans="2:8" ht="29" x14ac:dyDescent="0.35">
      <c r="B102" s="514" t="s">
        <v>448</v>
      </c>
      <c r="C102" s="591" t="s">
        <v>449</v>
      </c>
      <c r="D102" s="466">
        <v>1.41E-2</v>
      </c>
      <c r="E102" s="426">
        <v>0</v>
      </c>
    </row>
    <row r="103" spans="2:8" ht="29" x14ac:dyDescent="0.35">
      <c r="B103" s="514">
        <v>68</v>
      </c>
      <c r="C103" s="192" t="s">
        <v>450</v>
      </c>
      <c r="D103" s="615">
        <v>8.6499999999999994E-2</v>
      </c>
      <c r="E103" s="426">
        <v>0</v>
      </c>
      <c r="F103" s="623"/>
      <c r="G103" s="623"/>
      <c r="H103" s="494"/>
    </row>
    <row r="104" spans="2:8" ht="14.5" x14ac:dyDescent="0.35">
      <c r="B104" s="1166" t="s">
        <v>451</v>
      </c>
      <c r="C104" s="1167"/>
      <c r="D104" s="1167"/>
      <c r="E104" s="1168"/>
    </row>
    <row r="105" spans="2:8" ht="14.5" x14ac:dyDescent="0.35">
      <c r="B105" s="398">
        <v>69</v>
      </c>
      <c r="C105" s="251" t="s">
        <v>452</v>
      </c>
      <c r="D105" s="426">
        <v>0</v>
      </c>
      <c r="E105" s="426">
        <v>0</v>
      </c>
    </row>
    <row r="106" spans="2:8" ht="14.5" x14ac:dyDescent="0.35">
      <c r="B106" s="398">
        <v>70</v>
      </c>
      <c r="C106" s="251" t="s">
        <v>452</v>
      </c>
      <c r="D106" s="426">
        <v>0</v>
      </c>
      <c r="E106" s="426">
        <v>0</v>
      </c>
    </row>
    <row r="107" spans="2:8" ht="14.5" x14ac:dyDescent="0.35">
      <c r="B107" s="398">
        <v>71</v>
      </c>
      <c r="C107" s="251" t="s">
        <v>452</v>
      </c>
      <c r="D107" s="426">
        <v>0</v>
      </c>
      <c r="E107" s="426">
        <v>0</v>
      </c>
    </row>
    <row r="108" spans="2:8" ht="14.5" x14ac:dyDescent="0.35">
      <c r="B108" s="1166" t="s">
        <v>453</v>
      </c>
      <c r="C108" s="1167"/>
      <c r="D108" s="1167"/>
      <c r="E108" s="1168"/>
    </row>
    <row r="109" spans="2:8" ht="58" x14ac:dyDescent="0.35">
      <c r="B109" s="576">
        <v>72</v>
      </c>
      <c r="C109" s="1103" t="s">
        <v>454</v>
      </c>
      <c r="D109" s="468">
        <v>142</v>
      </c>
      <c r="E109" s="426">
        <v>0</v>
      </c>
    </row>
    <row r="110" spans="2:8" ht="58" x14ac:dyDescent="0.35">
      <c r="B110" s="514">
        <v>73</v>
      </c>
      <c r="C110" s="591" t="s">
        <v>455</v>
      </c>
      <c r="D110" s="468">
        <v>152</v>
      </c>
      <c r="E110" s="426">
        <v>0</v>
      </c>
    </row>
    <row r="111" spans="2:8" ht="14.5" x14ac:dyDescent="0.35">
      <c r="B111" s="398">
        <v>74</v>
      </c>
      <c r="C111" s="251" t="s">
        <v>58</v>
      </c>
      <c r="D111" s="468"/>
      <c r="E111" s="426">
        <v>0</v>
      </c>
    </row>
    <row r="112" spans="2:8" ht="43.5" x14ac:dyDescent="0.35">
      <c r="B112" s="514">
        <v>75</v>
      </c>
      <c r="C112" s="591" t="s">
        <v>456</v>
      </c>
      <c r="D112" s="468">
        <v>99</v>
      </c>
      <c r="E112" s="426">
        <v>0</v>
      </c>
    </row>
    <row r="113" spans="2:5" ht="14.5" x14ac:dyDescent="0.35">
      <c r="B113" s="1166" t="s">
        <v>457</v>
      </c>
      <c r="C113" s="1167"/>
      <c r="D113" s="1167"/>
      <c r="E113" s="1168"/>
    </row>
    <row r="114" spans="2:5" ht="29" x14ac:dyDescent="0.35">
      <c r="B114" s="514">
        <v>76</v>
      </c>
      <c r="C114" s="591" t="s">
        <v>458</v>
      </c>
      <c r="D114" s="426">
        <v>0</v>
      </c>
      <c r="E114" s="426">
        <v>0</v>
      </c>
    </row>
    <row r="115" spans="2:5" ht="29" x14ac:dyDescent="0.35">
      <c r="B115" s="514">
        <v>77</v>
      </c>
      <c r="C115" s="591" t="s">
        <v>459</v>
      </c>
      <c r="D115" s="426">
        <v>0</v>
      </c>
      <c r="E115" s="426">
        <v>0</v>
      </c>
    </row>
    <row r="116" spans="2:5" ht="29" x14ac:dyDescent="0.35">
      <c r="B116" s="514">
        <v>78</v>
      </c>
      <c r="C116" s="591" t="s">
        <v>460</v>
      </c>
      <c r="D116" s="426">
        <v>0</v>
      </c>
      <c r="E116" s="426">
        <v>0</v>
      </c>
    </row>
    <row r="117" spans="2:5" ht="29" x14ac:dyDescent="0.35">
      <c r="B117" s="514">
        <v>79</v>
      </c>
      <c r="C117" s="591" t="s">
        <v>461</v>
      </c>
      <c r="D117" s="468">
        <v>22</v>
      </c>
      <c r="E117" s="426">
        <v>0</v>
      </c>
    </row>
    <row r="118" spans="2:5" ht="14.5" x14ac:dyDescent="0.35">
      <c r="B118" s="3"/>
    </row>
    <row r="119" spans="2:5" ht="14.5" x14ac:dyDescent="0.35">
      <c r="B119" s="536"/>
      <c r="C119" s="491"/>
      <c r="D119" s="407"/>
    </row>
  </sheetData>
  <mergeCells count="10">
    <mergeCell ref="B113:E113"/>
    <mergeCell ref="B7:E7"/>
    <mergeCell ref="B19:E19"/>
    <mergeCell ref="B50:E50"/>
    <mergeCell ref="B60:E60"/>
    <mergeCell ref="B71:E71"/>
    <mergeCell ref="B80:E80"/>
    <mergeCell ref="B108:E108"/>
    <mergeCell ref="B93:E93"/>
    <mergeCell ref="B104:E104"/>
  </mergeCells>
  <pageMargins left="0.7" right="0.7" top="0.75" bottom="0.75" header="0.3" footer="0.3"/>
  <pageSetup paperSize="9" orientation="portrait" verticalDpi="1200" r:id="rId1"/>
  <ignoredErrors>
    <ignoredError sqref="E12" twoDigitTextYear="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934C6-723A-44EC-991C-BCABE2476950}">
  <dimension ref="B1:T56"/>
  <sheetViews>
    <sheetView showGridLines="0" topLeftCell="A6" zoomScaleNormal="100" zoomScalePageLayoutView="70" workbookViewId="0"/>
  </sheetViews>
  <sheetFormatPr defaultColWidth="9" defaultRowHeight="14.5" x14ac:dyDescent="0.35"/>
  <cols>
    <col min="1" max="1" width="5.7265625" customWidth="1"/>
    <col min="3" max="3" width="53" customWidth="1"/>
    <col min="4" max="5" width="30.7265625" style="3" customWidth="1"/>
    <col min="6" max="6" width="20.453125" customWidth="1"/>
  </cols>
  <sheetData>
    <row r="1" spans="2:20" ht="15.5" x14ac:dyDescent="0.35">
      <c r="C1" s="102"/>
    </row>
    <row r="2" spans="2:20" ht="18.5" x14ac:dyDescent="0.35">
      <c r="B2" s="103" t="s">
        <v>462</v>
      </c>
    </row>
    <row r="3" spans="2:20" ht="15" customHeight="1" x14ac:dyDescent="0.35">
      <c r="B3" t="str">
        <f>'OV1'!B3</f>
        <v>31.03.2026 - in EUR million</v>
      </c>
      <c r="C3" s="491"/>
      <c r="D3" s="491"/>
      <c r="E3" s="491"/>
      <c r="F3" s="491"/>
      <c r="G3" s="491"/>
      <c r="H3" s="491"/>
      <c r="I3" s="491"/>
      <c r="J3" s="491"/>
      <c r="K3" s="491"/>
      <c r="L3" s="491"/>
      <c r="M3" s="491"/>
      <c r="N3" s="491"/>
      <c r="O3" s="491"/>
      <c r="P3" s="491"/>
      <c r="Q3" s="491"/>
      <c r="R3" s="491"/>
      <c r="S3" s="491"/>
      <c r="T3" s="491"/>
    </row>
    <row r="4" spans="2:20" x14ac:dyDescent="0.35">
      <c r="B4" s="491"/>
      <c r="C4" s="491"/>
      <c r="D4" s="491"/>
      <c r="E4" s="491"/>
      <c r="F4" s="491"/>
      <c r="G4" s="491"/>
      <c r="H4" s="491"/>
      <c r="I4" s="491"/>
      <c r="J4" s="491"/>
      <c r="K4" s="491"/>
      <c r="L4" s="491"/>
      <c r="M4" s="491"/>
      <c r="N4" s="491"/>
      <c r="O4" s="491"/>
      <c r="P4" s="491"/>
      <c r="Q4" s="491"/>
      <c r="R4" s="491"/>
      <c r="S4" s="491"/>
      <c r="T4" s="491"/>
    </row>
    <row r="5" spans="2:20" x14ac:dyDescent="0.35">
      <c r="D5" s="511" t="s">
        <v>34</v>
      </c>
      <c r="E5" s="511" t="s">
        <v>35</v>
      </c>
      <c r="F5" s="511" t="s">
        <v>36</v>
      </c>
    </row>
    <row r="6" spans="2:20" ht="29" x14ac:dyDescent="0.35">
      <c r="C6" s="597"/>
      <c r="D6" s="26" t="s">
        <v>463</v>
      </c>
      <c r="E6" s="26" t="s">
        <v>464</v>
      </c>
      <c r="F6" s="26" t="s">
        <v>465</v>
      </c>
    </row>
    <row r="7" spans="2:20" x14ac:dyDescent="0.35">
      <c r="C7" s="597"/>
      <c r="D7" s="26" t="s">
        <v>466</v>
      </c>
      <c r="E7" s="26" t="s">
        <v>466</v>
      </c>
      <c r="F7" s="26"/>
    </row>
    <row r="8" spans="2:20" ht="30" customHeight="1" x14ac:dyDescent="0.35">
      <c r="B8" s="1172" t="s">
        <v>467</v>
      </c>
      <c r="C8" s="1173"/>
      <c r="D8" s="1173"/>
      <c r="E8" s="1173"/>
      <c r="F8" s="1174"/>
    </row>
    <row r="9" spans="2:20" x14ac:dyDescent="0.35">
      <c r="B9" s="540" t="s">
        <v>468</v>
      </c>
      <c r="C9" s="494" t="s">
        <v>238</v>
      </c>
      <c r="D9" s="426">
        <v>14093</v>
      </c>
      <c r="E9" s="426">
        <v>14089</v>
      </c>
      <c r="F9" s="511"/>
      <c r="J9" s="474"/>
      <c r="K9" s="474"/>
    </row>
    <row r="10" spans="2:20" x14ac:dyDescent="0.35">
      <c r="B10" s="540" t="s">
        <v>469</v>
      </c>
      <c r="C10" s="494" t="s">
        <v>470</v>
      </c>
      <c r="D10" s="426">
        <v>517</v>
      </c>
      <c r="E10" s="426">
        <v>679</v>
      </c>
      <c r="F10" s="511"/>
      <c r="J10" s="474"/>
      <c r="K10" s="474"/>
    </row>
    <row r="11" spans="2:20" ht="29" x14ac:dyDescent="0.35">
      <c r="B11" s="540" t="s">
        <v>471</v>
      </c>
      <c r="C11" s="494" t="s">
        <v>472</v>
      </c>
      <c r="D11" s="426">
        <v>1322</v>
      </c>
      <c r="E11" s="426">
        <v>1319</v>
      </c>
      <c r="F11" s="511"/>
      <c r="J11" s="474"/>
      <c r="K11" s="474"/>
    </row>
    <row r="12" spans="2:20" x14ac:dyDescent="0.35">
      <c r="B12" s="540" t="s">
        <v>473</v>
      </c>
      <c r="C12" s="494" t="s">
        <v>474</v>
      </c>
      <c r="D12" s="426">
        <v>109</v>
      </c>
      <c r="E12" s="426">
        <v>107</v>
      </c>
      <c r="F12" s="511"/>
      <c r="J12" s="474"/>
      <c r="K12" s="474"/>
    </row>
    <row r="13" spans="2:20" x14ac:dyDescent="0.35">
      <c r="B13" s="540" t="s">
        <v>475</v>
      </c>
      <c r="C13" s="494" t="s">
        <v>476</v>
      </c>
      <c r="D13" s="426">
        <v>54814</v>
      </c>
      <c r="E13" s="426">
        <v>54664</v>
      </c>
      <c r="F13" s="511"/>
      <c r="J13" s="474"/>
      <c r="K13" s="474"/>
    </row>
    <row r="14" spans="2:20" x14ac:dyDescent="0.35">
      <c r="B14" s="540" t="s">
        <v>477</v>
      </c>
      <c r="C14" s="18" t="s">
        <v>244</v>
      </c>
      <c r="D14" s="426">
        <v>50749</v>
      </c>
      <c r="E14" s="426">
        <v>50599</v>
      </c>
      <c r="F14" s="511"/>
      <c r="J14" s="474"/>
      <c r="K14" s="474"/>
    </row>
    <row r="15" spans="2:20" x14ac:dyDescent="0.35">
      <c r="B15" s="540" t="s">
        <v>478</v>
      </c>
      <c r="C15" s="18" t="s">
        <v>246</v>
      </c>
      <c r="D15" s="426">
        <v>452</v>
      </c>
      <c r="E15" s="426">
        <v>452</v>
      </c>
      <c r="F15" s="511"/>
      <c r="J15" s="474"/>
      <c r="K15" s="474"/>
    </row>
    <row r="16" spans="2:20" x14ac:dyDescent="0.35">
      <c r="B16" s="540" t="s">
        <v>479</v>
      </c>
      <c r="C16" s="18" t="s">
        <v>480</v>
      </c>
      <c r="D16" s="426">
        <v>3613</v>
      </c>
      <c r="E16" s="426">
        <v>3613</v>
      </c>
      <c r="F16" s="511"/>
      <c r="J16" s="474"/>
      <c r="K16" s="474"/>
    </row>
    <row r="17" spans="2:11" x14ac:dyDescent="0.35">
      <c r="B17" s="540" t="s">
        <v>481</v>
      </c>
      <c r="C17" s="494" t="s">
        <v>247</v>
      </c>
      <c r="D17" s="426">
        <v>-616</v>
      </c>
      <c r="E17" s="426">
        <v>-616</v>
      </c>
      <c r="F17" s="511"/>
      <c r="J17" s="474"/>
      <c r="K17" s="474"/>
    </row>
    <row r="18" spans="2:11" x14ac:dyDescent="0.35">
      <c r="B18" s="540" t="s">
        <v>482</v>
      </c>
      <c r="C18" s="494" t="s">
        <v>248</v>
      </c>
      <c r="D18" s="426">
        <v>358</v>
      </c>
      <c r="E18" s="426">
        <v>358</v>
      </c>
      <c r="F18" s="511"/>
      <c r="J18" s="474"/>
      <c r="K18" s="474"/>
    </row>
    <row r="19" spans="2:11" x14ac:dyDescent="0.35">
      <c r="B19" s="540" t="s">
        <v>483</v>
      </c>
      <c r="C19" s="494" t="s">
        <v>484</v>
      </c>
      <c r="D19" s="426">
        <v>300</v>
      </c>
      <c r="E19" s="426">
        <v>300</v>
      </c>
      <c r="F19" s="511"/>
      <c r="J19" s="474"/>
      <c r="K19" s="474"/>
    </row>
    <row r="20" spans="2:11" x14ac:dyDescent="0.35">
      <c r="B20" s="540" t="s">
        <v>485</v>
      </c>
      <c r="C20" s="494" t="s">
        <v>486</v>
      </c>
      <c r="D20" s="426">
        <v>232</v>
      </c>
      <c r="E20" s="426">
        <v>232</v>
      </c>
      <c r="F20" s="511"/>
      <c r="J20" s="474"/>
      <c r="K20" s="474"/>
    </row>
    <row r="21" spans="2:11" x14ac:dyDescent="0.35">
      <c r="B21" s="540" t="s">
        <v>487</v>
      </c>
      <c r="C21" s="50" t="s">
        <v>488</v>
      </c>
      <c r="D21" s="426">
        <v>117</v>
      </c>
      <c r="E21" s="426">
        <v>117</v>
      </c>
      <c r="F21" s="511">
        <v>8</v>
      </c>
      <c r="J21" s="474"/>
      <c r="K21" s="474"/>
    </row>
    <row r="22" spans="2:11" x14ac:dyDescent="0.35">
      <c r="B22" s="540" t="s">
        <v>489</v>
      </c>
      <c r="C22" s="50" t="s">
        <v>490</v>
      </c>
      <c r="D22" s="426">
        <v>223</v>
      </c>
      <c r="E22" s="426">
        <v>223</v>
      </c>
      <c r="F22" s="511">
        <v>8</v>
      </c>
      <c r="J22" s="474"/>
      <c r="K22" s="474"/>
    </row>
    <row r="23" spans="2:11" x14ac:dyDescent="0.35">
      <c r="B23" s="540" t="s">
        <v>491</v>
      </c>
      <c r="C23" s="50" t="s">
        <v>492</v>
      </c>
      <c r="D23" s="426">
        <v>195</v>
      </c>
      <c r="E23" s="426">
        <v>195</v>
      </c>
      <c r="F23" s="511">
        <v>8</v>
      </c>
      <c r="J23" s="474"/>
      <c r="K23" s="474"/>
    </row>
    <row r="24" spans="2:11" x14ac:dyDescent="0.35">
      <c r="B24" s="540" t="s">
        <v>493</v>
      </c>
      <c r="C24" s="494" t="s">
        <v>251</v>
      </c>
      <c r="D24" s="426">
        <v>23</v>
      </c>
      <c r="E24" s="426">
        <v>23</v>
      </c>
      <c r="F24" s="511"/>
      <c r="J24" s="474"/>
      <c r="K24" s="474"/>
    </row>
    <row r="25" spans="2:11" x14ac:dyDescent="0.35">
      <c r="B25" s="540" t="s">
        <v>494</v>
      </c>
      <c r="C25" s="494" t="s">
        <v>252</v>
      </c>
      <c r="D25" s="426">
        <v>108</v>
      </c>
      <c r="E25" s="426">
        <v>108</v>
      </c>
      <c r="F25" s="511"/>
      <c r="J25" s="474"/>
      <c r="K25" s="474"/>
    </row>
    <row r="26" spans="2:11" x14ac:dyDescent="0.35">
      <c r="B26" s="540" t="s">
        <v>495</v>
      </c>
      <c r="C26" s="494" t="s">
        <v>496</v>
      </c>
      <c r="D26" s="426">
        <v>106</v>
      </c>
      <c r="E26" s="426">
        <v>106</v>
      </c>
      <c r="F26" s="511"/>
      <c r="J26" s="474"/>
      <c r="K26" s="474"/>
    </row>
    <row r="27" spans="2:11" x14ac:dyDescent="0.35">
      <c r="B27" s="540" t="s">
        <v>497</v>
      </c>
      <c r="C27" s="494" t="s">
        <v>254</v>
      </c>
      <c r="D27" s="426">
        <v>277</v>
      </c>
      <c r="E27" s="426">
        <v>276</v>
      </c>
      <c r="F27" s="511"/>
      <c r="J27" s="474"/>
      <c r="K27" s="474"/>
    </row>
    <row r="28" spans="2:11" x14ac:dyDescent="0.35">
      <c r="B28" s="540" t="s">
        <v>498</v>
      </c>
      <c r="C28" s="494" t="s">
        <v>256</v>
      </c>
      <c r="D28" s="426">
        <v>119</v>
      </c>
      <c r="E28" s="426">
        <v>119</v>
      </c>
      <c r="F28" s="511"/>
      <c r="J28" s="474"/>
      <c r="K28" s="474"/>
    </row>
    <row r="29" spans="2:11" x14ac:dyDescent="0.35">
      <c r="B29" s="540" t="s">
        <v>499</v>
      </c>
      <c r="C29" s="21" t="s">
        <v>500</v>
      </c>
      <c r="D29" s="434">
        <v>72297</v>
      </c>
      <c r="E29" s="434">
        <v>72299</v>
      </c>
      <c r="F29" s="511"/>
      <c r="J29" s="474"/>
      <c r="K29" s="474"/>
    </row>
    <row r="30" spans="2:11" ht="30" customHeight="1" x14ac:dyDescent="0.35">
      <c r="B30" s="1172" t="s">
        <v>501</v>
      </c>
      <c r="C30" s="1173"/>
      <c r="D30" s="1173"/>
      <c r="E30" s="1173"/>
      <c r="F30" s="1174"/>
    </row>
    <row r="31" spans="2:11" ht="29" x14ac:dyDescent="0.35">
      <c r="B31" s="540" t="s">
        <v>502</v>
      </c>
      <c r="C31" s="494" t="s">
        <v>503</v>
      </c>
      <c r="D31" s="426">
        <v>55</v>
      </c>
      <c r="E31" s="426">
        <v>55</v>
      </c>
      <c r="F31" s="511"/>
      <c r="J31" s="474"/>
      <c r="K31" s="474"/>
    </row>
    <row r="32" spans="2:11" x14ac:dyDescent="0.35">
      <c r="B32" s="540" t="s">
        <v>504</v>
      </c>
      <c r="C32" s="494" t="s">
        <v>505</v>
      </c>
      <c r="D32" s="426">
        <v>450</v>
      </c>
      <c r="E32" s="426">
        <v>450</v>
      </c>
      <c r="F32" s="511"/>
      <c r="J32" s="474"/>
      <c r="K32" s="474"/>
    </row>
    <row r="33" spans="2:11" x14ac:dyDescent="0.35">
      <c r="B33" s="540" t="s">
        <v>506</v>
      </c>
      <c r="C33" s="494" t="s">
        <v>507</v>
      </c>
      <c r="D33" s="426">
        <v>65707</v>
      </c>
      <c r="E33" s="426">
        <v>65710</v>
      </c>
      <c r="F33" s="511"/>
      <c r="J33" s="474"/>
      <c r="K33" s="474"/>
    </row>
    <row r="34" spans="2:11" x14ac:dyDescent="0.35">
      <c r="B34" s="540" t="s">
        <v>508</v>
      </c>
      <c r="C34" s="18" t="s">
        <v>244</v>
      </c>
      <c r="D34" s="426">
        <v>47367</v>
      </c>
      <c r="E34" s="426">
        <v>47364</v>
      </c>
      <c r="F34" s="511"/>
      <c r="J34" s="474"/>
      <c r="K34" s="474"/>
    </row>
    <row r="35" spans="2:11" x14ac:dyDescent="0.35">
      <c r="B35" s="540" t="s">
        <v>509</v>
      </c>
      <c r="C35" s="18" t="s">
        <v>510</v>
      </c>
      <c r="D35" s="426">
        <v>17528</v>
      </c>
      <c r="E35" s="426">
        <v>17528</v>
      </c>
      <c r="F35" s="511"/>
      <c r="J35" s="474"/>
      <c r="K35" s="474"/>
    </row>
    <row r="36" spans="2:11" x14ac:dyDescent="0.35">
      <c r="B36" s="540" t="s">
        <v>511</v>
      </c>
      <c r="C36" s="18" t="s">
        <v>246</v>
      </c>
      <c r="D36" s="426">
        <v>812</v>
      </c>
      <c r="E36" s="426">
        <v>818</v>
      </c>
      <c r="F36" s="511"/>
      <c r="J36" s="474"/>
      <c r="K36" s="474"/>
    </row>
    <row r="37" spans="2:11" x14ac:dyDescent="0.35">
      <c r="B37" s="540" t="s">
        <v>512</v>
      </c>
      <c r="C37" s="494" t="s">
        <v>261</v>
      </c>
      <c r="D37" s="426">
        <v>0</v>
      </c>
      <c r="E37" s="426">
        <v>0</v>
      </c>
      <c r="F37" s="511"/>
      <c r="J37" s="474"/>
      <c r="K37" s="474"/>
    </row>
    <row r="38" spans="2:11" x14ac:dyDescent="0.35">
      <c r="B38" s="540" t="s">
        <v>513</v>
      </c>
      <c r="C38" s="494" t="s">
        <v>247</v>
      </c>
      <c r="D38" s="426">
        <v>-299</v>
      </c>
      <c r="E38" s="426">
        <v>-299</v>
      </c>
      <c r="F38" s="511"/>
      <c r="J38" s="474"/>
      <c r="K38" s="474"/>
    </row>
    <row r="39" spans="2:11" x14ac:dyDescent="0.35">
      <c r="B39" s="540" t="s">
        <v>514</v>
      </c>
      <c r="C39" s="494" t="s">
        <v>248</v>
      </c>
      <c r="D39" s="426">
        <v>91</v>
      </c>
      <c r="E39" s="426">
        <v>91</v>
      </c>
      <c r="F39" s="511"/>
      <c r="J39" s="474"/>
      <c r="K39" s="474"/>
    </row>
    <row r="40" spans="2:11" x14ac:dyDescent="0.35">
      <c r="B40" s="540" t="s">
        <v>515</v>
      </c>
      <c r="C40" s="494" t="s">
        <v>262</v>
      </c>
      <c r="D40" s="426">
        <v>251</v>
      </c>
      <c r="E40" s="426">
        <v>251</v>
      </c>
      <c r="F40" s="511"/>
      <c r="J40" s="474"/>
      <c r="K40" s="474"/>
    </row>
    <row r="41" spans="2:11" x14ac:dyDescent="0.35">
      <c r="B41" s="540" t="s">
        <v>516</v>
      </c>
      <c r="C41" s="50" t="s">
        <v>263</v>
      </c>
      <c r="D41" s="426">
        <v>131</v>
      </c>
      <c r="E41" s="426">
        <v>131</v>
      </c>
      <c r="F41" s="511"/>
      <c r="J41" s="474"/>
      <c r="K41" s="474"/>
    </row>
    <row r="42" spans="2:11" x14ac:dyDescent="0.35">
      <c r="B42" s="540" t="s">
        <v>517</v>
      </c>
      <c r="C42" s="50" t="s">
        <v>264</v>
      </c>
      <c r="D42" s="426">
        <v>189</v>
      </c>
      <c r="E42" s="426">
        <v>189</v>
      </c>
      <c r="F42" s="511"/>
      <c r="J42" s="474"/>
      <c r="K42" s="474"/>
    </row>
    <row r="43" spans="2:11" x14ac:dyDescent="0.35">
      <c r="B43" s="540" t="s">
        <v>518</v>
      </c>
      <c r="C43" s="50" t="s">
        <v>265</v>
      </c>
      <c r="D43" s="426">
        <v>877</v>
      </c>
      <c r="E43" s="426">
        <v>879</v>
      </c>
      <c r="F43" s="511"/>
      <c r="J43" s="474"/>
      <c r="K43" s="474"/>
    </row>
    <row r="44" spans="2:11" x14ac:dyDescent="0.35">
      <c r="B44" s="540" t="s">
        <v>519</v>
      </c>
      <c r="C44" s="50" t="s">
        <v>520</v>
      </c>
      <c r="D44" s="426">
        <v>0</v>
      </c>
      <c r="E44" s="426">
        <v>0</v>
      </c>
      <c r="F44" s="511"/>
      <c r="J44" s="474"/>
      <c r="K44" s="474"/>
    </row>
    <row r="45" spans="2:11" x14ac:dyDescent="0.35">
      <c r="B45" s="540" t="s">
        <v>521</v>
      </c>
      <c r="C45" s="21" t="s">
        <v>522</v>
      </c>
      <c r="D45" s="434">
        <v>67452</v>
      </c>
      <c r="E45" s="434">
        <v>67457</v>
      </c>
      <c r="F45" s="511"/>
      <c r="J45" s="474"/>
      <c r="K45" s="474"/>
    </row>
    <row r="46" spans="2:11" ht="15" customHeight="1" x14ac:dyDescent="0.35">
      <c r="B46" s="1172" t="s">
        <v>523</v>
      </c>
      <c r="C46" s="1174"/>
      <c r="D46" s="550"/>
      <c r="E46" s="550"/>
      <c r="F46" s="550"/>
    </row>
    <row r="47" spans="2:11" ht="29" x14ac:dyDescent="0.35">
      <c r="B47" s="540" t="s">
        <v>524</v>
      </c>
      <c r="C47" s="494" t="s">
        <v>525</v>
      </c>
      <c r="D47" s="426">
        <v>4340</v>
      </c>
      <c r="E47" s="426">
        <v>4337</v>
      </c>
      <c r="F47" s="511"/>
      <c r="J47" s="474"/>
      <c r="K47" s="474"/>
    </row>
    <row r="48" spans="2:11" x14ac:dyDescent="0.35">
      <c r="B48" s="540" t="s">
        <v>526</v>
      </c>
      <c r="C48" s="494" t="s">
        <v>527</v>
      </c>
      <c r="D48" s="426">
        <v>1304</v>
      </c>
      <c r="E48" s="426">
        <v>1304</v>
      </c>
      <c r="F48" s="511">
        <v>1</v>
      </c>
      <c r="J48" s="474"/>
      <c r="K48" s="474"/>
    </row>
    <row r="49" spans="2:11" x14ac:dyDescent="0.35">
      <c r="B49" s="540" t="s">
        <v>528</v>
      </c>
      <c r="C49" s="494" t="s">
        <v>529</v>
      </c>
      <c r="D49" s="426">
        <v>3852</v>
      </c>
      <c r="E49" s="426">
        <v>3848</v>
      </c>
      <c r="F49" s="511">
        <v>2</v>
      </c>
      <c r="J49" s="474"/>
      <c r="K49" s="474"/>
    </row>
    <row r="50" spans="2:11" x14ac:dyDescent="0.35">
      <c r="B50" s="540" t="s">
        <v>530</v>
      </c>
      <c r="C50" s="494" t="s">
        <v>531</v>
      </c>
      <c r="D50" s="426">
        <v>9</v>
      </c>
      <c r="E50" s="426">
        <v>9</v>
      </c>
      <c r="F50" s="511" t="s">
        <v>350</v>
      </c>
      <c r="J50" s="474"/>
      <c r="K50" s="474"/>
    </row>
    <row r="51" spans="2:11" ht="43.5" x14ac:dyDescent="0.35">
      <c r="B51" s="540" t="s">
        <v>532</v>
      </c>
      <c r="C51" s="494" t="s">
        <v>533</v>
      </c>
      <c r="D51" s="426">
        <v>-13</v>
      </c>
      <c r="E51" s="426">
        <v>-13</v>
      </c>
      <c r="F51" s="511">
        <v>11</v>
      </c>
      <c r="J51" s="474"/>
      <c r="K51" s="474"/>
    </row>
    <row r="52" spans="2:11" ht="29" x14ac:dyDescent="0.35">
      <c r="B52" s="540" t="s">
        <v>534</v>
      </c>
      <c r="C52" s="494" t="s">
        <v>535</v>
      </c>
      <c r="D52" s="426">
        <v>-53</v>
      </c>
      <c r="E52" s="426">
        <v>-53</v>
      </c>
      <c r="F52" s="511">
        <v>14</v>
      </c>
      <c r="J52" s="474"/>
      <c r="K52" s="474"/>
    </row>
    <row r="53" spans="2:11" x14ac:dyDescent="0.35">
      <c r="B53" s="540" t="s">
        <v>536</v>
      </c>
      <c r="C53" s="494" t="s">
        <v>537</v>
      </c>
      <c r="D53" s="426">
        <v>-709</v>
      </c>
      <c r="E53" s="426">
        <v>-709</v>
      </c>
      <c r="F53" s="511">
        <v>16</v>
      </c>
      <c r="J53" s="474"/>
      <c r="K53" s="474"/>
    </row>
    <row r="54" spans="2:11" x14ac:dyDescent="0.35">
      <c r="B54" s="540" t="s">
        <v>538</v>
      </c>
      <c r="C54" s="50" t="s">
        <v>269</v>
      </c>
      <c r="D54" s="426">
        <v>496</v>
      </c>
      <c r="E54" s="426">
        <v>496</v>
      </c>
      <c r="F54" s="511" t="s">
        <v>539</v>
      </c>
      <c r="J54" s="474"/>
      <c r="K54" s="474"/>
    </row>
    <row r="55" spans="2:11" x14ac:dyDescent="0.35">
      <c r="B55" s="540" t="s">
        <v>540</v>
      </c>
      <c r="C55" s="494" t="s">
        <v>270</v>
      </c>
      <c r="D55" s="426">
        <v>9</v>
      </c>
      <c r="E55" s="426">
        <v>9</v>
      </c>
      <c r="F55" s="511"/>
      <c r="J55" s="474"/>
      <c r="K55" s="474"/>
    </row>
    <row r="56" spans="2:11" x14ac:dyDescent="0.35">
      <c r="B56" s="540" t="s">
        <v>541</v>
      </c>
      <c r="C56" s="21" t="s">
        <v>542</v>
      </c>
      <c r="D56" s="434">
        <v>4845</v>
      </c>
      <c r="E56" s="434">
        <v>4842</v>
      </c>
      <c r="F56" s="511"/>
      <c r="J56" s="474"/>
      <c r="K56" s="474"/>
    </row>
  </sheetData>
  <mergeCells count="3">
    <mergeCell ref="B8:F8"/>
    <mergeCell ref="B30:F30"/>
    <mergeCell ref="B46:C46"/>
  </mergeCells>
  <pageMargins left="0.70866141732283472" right="0.70866141732283472" top="0.74803149606299213" bottom="0.74803149606299213" header="0.31496062992125984" footer="0.31496062992125984"/>
  <pageSetup paperSize="9" scale="75" fitToWidth="0" fitToHeight="0" orientation="landscape" r:id="rId1"/>
  <headerFooter>
    <oddHeader>&amp;CEN
Annex 7</oddHeader>
    <oddFooter>&amp;C&amp;P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399FC-AC0C-41C2-8667-1A6136D3D813}">
  <sheetPr>
    <pageSetUpPr fitToPage="1"/>
  </sheetPr>
  <dimension ref="B1:R57"/>
  <sheetViews>
    <sheetView showGridLines="0" topLeftCell="D1" zoomScaleNormal="100" zoomScalePageLayoutView="90" workbookViewId="0"/>
  </sheetViews>
  <sheetFormatPr defaultColWidth="9" defaultRowHeight="14.5" x14ac:dyDescent="0.35"/>
  <cols>
    <col min="2" max="2" width="10.1796875" bestFit="1" customWidth="1"/>
    <col min="3" max="3" width="104.453125" bestFit="1" customWidth="1"/>
    <col min="4" max="13" width="37.453125" style="5" customWidth="1"/>
    <col min="14" max="14" width="35" customWidth="1"/>
    <col min="15" max="15" width="34.81640625" customWidth="1"/>
    <col min="16" max="18" width="35" customWidth="1"/>
  </cols>
  <sheetData>
    <row r="1" spans="2:18" x14ac:dyDescent="0.35">
      <c r="D1" s="1097"/>
      <c r="E1" s="688"/>
    </row>
    <row r="2" spans="2:18" ht="18.5" x14ac:dyDescent="0.35">
      <c r="B2" s="569" t="s">
        <v>543</v>
      </c>
      <c r="D2" s="1059"/>
      <c r="E2" s="1059"/>
    </row>
    <row r="3" spans="2:18" x14ac:dyDescent="0.35">
      <c r="B3" s="844">
        <f>'OV1'!E7</f>
        <v>46022</v>
      </c>
    </row>
    <row r="5" spans="2:18" x14ac:dyDescent="0.35">
      <c r="C5" s="627"/>
      <c r="D5" s="570">
        <v>1</v>
      </c>
      <c r="E5" s="570">
        <v>2</v>
      </c>
      <c r="F5" s="570">
        <v>3</v>
      </c>
      <c r="G5" s="570">
        <v>4</v>
      </c>
      <c r="H5" s="570">
        <v>5</v>
      </c>
      <c r="I5" s="570">
        <v>6</v>
      </c>
      <c r="J5" s="570">
        <v>7</v>
      </c>
      <c r="K5" s="570">
        <v>8</v>
      </c>
      <c r="L5" s="570">
        <v>9</v>
      </c>
      <c r="M5" s="570">
        <v>10</v>
      </c>
      <c r="N5" s="570">
        <v>11</v>
      </c>
      <c r="O5" s="570">
        <v>12</v>
      </c>
      <c r="P5" s="570">
        <v>13</v>
      </c>
      <c r="Q5" s="570">
        <v>14</v>
      </c>
      <c r="R5" s="570">
        <v>15</v>
      </c>
    </row>
    <row r="6" spans="2:18" ht="63" customHeight="1" x14ac:dyDescent="0.35">
      <c r="B6" s="511">
        <v>1</v>
      </c>
      <c r="C6" s="546" t="s">
        <v>544</v>
      </c>
      <c r="D6" s="570" t="s">
        <v>545</v>
      </c>
      <c r="E6" s="570" t="s">
        <v>545</v>
      </c>
      <c r="F6" s="570" t="s">
        <v>545</v>
      </c>
      <c r="G6" s="570" t="s">
        <v>545</v>
      </c>
      <c r="H6" s="570" t="s">
        <v>546</v>
      </c>
      <c r="I6" s="570" t="s">
        <v>546</v>
      </c>
      <c r="J6" s="570" t="s">
        <v>546</v>
      </c>
      <c r="K6" s="570" t="s">
        <v>546</v>
      </c>
      <c r="L6" s="570" t="s">
        <v>546</v>
      </c>
      <c r="M6" s="570" t="s">
        <v>546</v>
      </c>
      <c r="N6" s="570" t="s">
        <v>546</v>
      </c>
      <c r="O6" s="570" t="s">
        <v>546</v>
      </c>
      <c r="P6" s="570" t="s">
        <v>546</v>
      </c>
      <c r="Q6" s="570" t="s">
        <v>546</v>
      </c>
      <c r="R6" s="570" t="s">
        <v>546</v>
      </c>
    </row>
    <row r="7" spans="2:18" x14ac:dyDescent="0.35">
      <c r="B7" s="511">
        <v>2</v>
      </c>
      <c r="C7" s="546" t="s">
        <v>547</v>
      </c>
      <c r="D7" s="559" t="s">
        <v>548</v>
      </c>
      <c r="E7" s="559" t="s">
        <v>549</v>
      </c>
      <c r="F7" s="559" t="s">
        <v>550</v>
      </c>
      <c r="G7" s="559" t="s">
        <v>551</v>
      </c>
      <c r="H7" s="559" t="s">
        <v>552</v>
      </c>
      <c r="I7" s="559" t="s">
        <v>553</v>
      </c>
      <c r="J7" s="559" t="s">
        <v>554</v>
      </c>
      <c r="K7" s="559" t="s">
        <v>555</v>
      </c>
      <c r="L7" s="559" t="s">
        <v>556</v>
      </c>
      <c r="M7" s="559" t="s">
        <v>557</v>
      </c>
      <c r="N7" s="559" t="s">
        <v>558</v>
      </c>
      <c r="O7" s="559" t="s">
        <v>559</v>
      </c>
      <c r="P7" s="559" t="s">
        <v>560</v>
      </c>
      <c r="Q7" s="559" t="s">
        <v>561</v>
      </c>
      <c r="R7" s="559" t="s">
        <v>562</v>
      </c>
    </row>
    <row r="8" spans="2:18" x14ac:dyDescent="0.35">
      <c r="B8" s="511" t="s">
        <v>563</v>
      </c>
      <c r="C8" s="546" t="s">
        <v>564</v>
      </c>
      <c r="D8" s="559" t="s">
        <v>565</v>
      </c>
      <c r="E8" s="559" t="s">
        <v>565</v>
      </c>
      <c r="F8" s="559" t="s">
        <v>565</v>
      </c>
      <c r="G8" s="559" t="s">
        <v>565</v>
      </c>
      <c r="H8" s="559" t="s">
        <v>565</v>
      </c>
      <c r="I8" s="559" t="s">
        <v>566</v>
      </c>
      <c r="J8" s="559" t="s">
        <v>565</v>
      </c>
      <c r="K8" s="559" t="s">
        <v>566</v>
      </c>
      <c r="L8" s="559" t="s">
        <v>566</v>
      </c>
      <c r="M8" s="559" t="s">
        <v>565</v>
      </c>
      <c r="N8" s="559" t="s">
        <v>565</v>
      </c>
      <c r="O8" s="559" t="s">
        <v>566</v>
      </c>
      <c r="P8" s="559" t="s">
        <v>565</v>
      </c>
      <c r="Q8" s="559" t="s">
        <v>565</v>
      </c>
      <c r="R8" s="559" t="s">
        <v>565</v>
      </c>
    </row>
    <row r="9" spans="2:18" x14ac:dyDescent="0.35">
      <c r="B9" s="511">
        <v>3</v>
      </c>
      <c r="C9" s="546" t="s">
        <v>567</v>
      </c>
      <c r="D9" s="559" t="s">
        <v>568</v>
      </c>
      <c r="E9" s="559" t="s">
        <v>569</v>
      </c>
      <c r="F9" s="559" t="s">
        <v>570</v>
      </c>
      <c r="G9" s="559" t="s">
        <v>570</v>
      </c>
      <c r="H9" s="559" t="s">
        <v>571</v>
      </c>
      <c r="I9" s="559" t="s">
        <v>571</v>
      </c>
      <c r="J9" s="559" t="s">
        <v>568</v>
      </c>
      <c r="K9" s="559" t="s">
        <v>568</v>
      </c>
      <c r="L9" s="559" t="s">
        <v>571</v>
      </c>
      <c r="M9" s="559" t="s">
        <v>571</v>
      </c>
      <c r="N9" s="559" t="s">
        <v>571</v>
      </c>
      <c r="O9" s="559" t="s">
        <v>571</v>
      </c>
      <c r="P9" s="559" t="s">
        <v>571</v>
      </c>
      <c r="Q9" s="559" t="s">
        <v>571</v>
      </c>
      <c r="R9" s="559" t="s">
        <v>571</v>
      </c>
    </row>
    <row r="10" spans="2:18" x14ac:dyDescent="0.35">
      <c r="B10" s="511" t="s">
        <v>572</v>
      </c>
      <c r="C10" s="546" t="s">
        <v>573</v>
      </c>
      <c r="D10" s="559" t="s">
        <v>574</v>
      </c>
      <c r="E10" s="559" t="s">
        <v>574</v>
      </c>
      <c r="F10" s="559" t="s">
        <v>574</v>
      </c>
      <c r="G10" s="559" t="s">
        <v>574</v>
      </c>
      <c r="H10" s="559" t="s">
        <v>574</v>
      </c>
      <c r="I10" s="559" t="s">
        <v>574</v>
      </c>
      <c r="J10" s="559" t="s">
        <v>574</v>
      </c>
      <c r="K10" s="559" t="s">
        <v>574</v>
      </c>
      <c r="L10" s="559" t="s">
        <v>575</v>
      </c>
      <c r="M10" s="559" t="s">
        <v>575</v>
      </c>
      <c r="N10" s="559" t="s">
        <v>575</v>
      </c>
      <c r="O10" s="559" t="s">
        <v>575</v>
      </c>
      <c r="P10" s="559" t="s">
        <v>575</v>
      </c>
      <c r="Q10" s="559" t="s">
        <v>575</v>
      </c>
      <c r="R10" s="559" t="s">
        <v>575</v>
      </c>
    </row>
    <row r="11" spans="2:18" x14ac:dyDescent="0.35">
      <c r="B11" s="511"/>
      <c r="C11" s="625" t="s">
        <v>576</v>
      </c>
      <c r="D11" s="559"/>
      <c r="E11" s="559"/>
      <c r="F11" s="559"/>
      <c r="G11" s="559"/>
      <c r="H11" s="559"/>
      <c r="I11" s="1060"/>
      <c r="J11" s="1060"/>
      <c r="K11" s="1060"/>
      <c r="L11" s="1060"/>
      <c r="M11" s="1060"/>
      <c r="N11" s="1060"/>
      <c r="O11" s="1060"/>
      <c r="P11" s="1060"/>
      <c r="Q11" s="1060"/>
      <c r="R11" s="1060"/>
    </row>
    <row r="12" spans="2:18" x14ac:dyDescent="0.35">
      <c r="B12" s="511">
        <v>4</v>
      </c>
      <c r="C12" s="546" t="s">
        <v>577</v>
      </c>
      <c r="D12" s="570" t="s">
        <v>578</v>
      </c>
      <c r="E12" s="570" t="s">
        <v>579</v>
      </c>
      <c r="F12" s="570" t="s">
        <v>580</v>
      </c>
      <c r="G12" s="570" t="s">
        <v>580</v>
      </c>
      <c r="H12" s="570" t="s">
        <v>581</v>
      </c>
      <c r="I12" s="559" t="s">
        <v>581</v>
      </c>
      <c r="J12" s="559" t="s">
        <v>581</v>
      </c>
      <c r="K12" s="559" t="s">
        <v>581</v>
      </c>
      <c r="L12" s="559" t="s">
        <v>581</v>
      </c>
      <c r="M12" s="559" t="s">
        <v>581</v>
      </c>
      <c r="N12" s="559" t="s">
        <v>581</v>
      </c>
      <c r="O12" s="559" t="s">
        <v>581</v>
      </c>
      <c r="P12" s="559" t="s">
        <v>581</v>
      </c>
      <c r="Q12" s="559" t="s">
        <v>581</v>
      </c>
      <c r="R12" s="559" t="s">
        <v>581</v>
      </c>
    </row>
    <row r="13" spans="2:18" x14ac:dyDescent="0.35">
      <c r="B13" s="511">
        <v>5</v>
      </c>
      <c r="C13" s="546" t="s">
        <v>582</v>
      </c>
      <c r="D13" s="570" t="s">
        <v>578</v>
      </c>
      <c r="E13" s="570" t="s">
        <v>579</v>
      </c>
      <c r="F13" s="570" t="s">
        <v>580</v>
      </c>
      <c r="G13" s="570" t="s">
        <v>580</v>
      </c>
      <c r="H13" s="570" t="s">
        <v>581</v>
      </c>
      <c r="I13" s="559" t="s">
        <v>583</v>
      </c>
      <c r="J13" s="559" t="s">
        <v>583</v>
      </c>
      <c r="K13" s="559" t="s">
        <v>583</v>
      </c>
      <c r="L13" s="559"/>
      <c r="M13" s="559"/>
      <c r="N13" s="559"/>
      <c r="O13" s="559"/>
      <c r="P13" s="559"/>
      <c r="Q13" s="559"/>
      <c r="R13" s="559"/>
    </row>
    <row r="14" spans="2:18" x14ac:dyDescent="0.35">
      <c r="B14" s="511">
        <v>6</v>
      </c>
      <c r="C14" s="546" t="s">
        <v>584</v>
      </c>
      <c r="D14" s="559" t="s">
        <v>585</v>
      </c>
      <c r="E14" s="559" t="s">
        <v>586</v>
      </c>
      <c r="F14" s="559" t="s">
        <v>586</v>
      </c>
      <c r="G14" s="559" t="s">
        <v>586</v>
      </c>
      <c r="H14" s="559" t="s">
        <v>586</v>
      </c>
      <c r="I14" s="559" t="s">
        <v>586</v>
      </c>
      <c r="J14" s="559" t="s">
        <v>586</v>
      </c>
      <c r="K14" s="559" t="s">
        <v>586</v>
      </c>
      <c r="L14" s="559" t="s">
        <v>586</v>
      </c>
      <c r="M14" s="559" t="s">
        <v>586</v>
      </c>
      <c r="N14" s="559" t="s">
        <v>586</v>
      </c>
      <c r="O14" s="559" t="s">
        <v>586</v>
      </c>
      <c r="P14" s="559" t="s">
        <v>586</v>
      </c>
      <c r="Q14" s="559" t="s">
        <v>586</v>
      </c>
      <c r="R14" s="559" t="s">
        <v>586</v>
      </c>
    </row>
    <row r="15" spans="2:18" x14ac:dyDescent="0.35">
      <c r="B15" s="511">
        <v>7</v>
      </c>
      <c r="C15" s="546" t="s">
        <v>587</v>
      </c>
      <c r="D15" s="559" t="s">
        <v>588</v>
      </c>
      <c r="E15" s="559" t="s">
        <v>589</v>
      </c>
      <c r="F15" s="559" t="s">
        <v>590</v>
      </c>
      <c r="G15" s="559" t="s">
        <v>590</v>
      </c>
      <c r="H15" s="559" t="s">
        <v>591</v>
      </c>
      <c r="I15" s="570" t="s">
        <v>592</v>
      </c>
      <c r="J15" s="570" t="s">
        <v>592</v>
      </c>
      <c r="K15" s="570" t="s">
        <v>592</v>
      </c>
      <c r="L15" s="570" t="s">
        <v>592</v>
      </c>
      <c r="M15" s="570" t="s">
        <v>592</v>
      </c>
      <c r="N15" s="570" t="s">
        <v>592</v>
      </c>
      <c r="O15" s="570" t="s">
        <v>592</v>
      </c>
      <c r="P15" s="570" t="s">
        <v>592</v>
      </c>
      <c r="Q15" s="570" t="s">
        <v>592</v>
      </c>
      <c r="R15" s="570" t="s">
        <v>592</v>
      </c>
    </row>
    <row r="16" spans="2:18" s="11" customFormat="1" x14ac:dyDescent="0.35">
      <c r="B16" s="570">
        <v>8</v>
      </c>
      <c r="C16" s="558" t="s">
        <v>593</v>
      </c>
      <c r="D16" s="592" t="s">
        <v>594</v>
      </c>
      <c r="E16" s="638" t="s">
        <v>595</v>
      </c>
      <c r="F16" s="592" t="s">
        <v>596</v>
      </c>
      <c r="G16" s="592" t="s">
        <v>597</v>
      </c>
      <c r="H16" s="592" t="s">
        <v>595</v>
      </c>
      <c r="I16" s="592" t="s">
        <v>598</v>
      </c>
      <c r="J16" s="105" t="s">
        <v>599</v>
      </c>
      <c r="K16" s="105" t="s">
        <v>599</v>
      </c>
      <c r="L16" s="105" t="s">
        <v>599</v>
      </c>
      <c r="M16" s="105" t="s">
        <v>600</v>
      </c>
      <c r="N16" s="105" t="s">
        <v>595</v>
      </c>
      <c r="O16" s="105" t="s">
        <v>601</v>
      </c>
      <c r="P16" s="105" t="s">
        <v>595</v>
      </c>
      <c r="Q16" s="105" t="s">
        <v>595</v>
      </c>
      <c r="R16" s="105" t="s">
        <v>595</v>
      </c>
    </row>
    <row r="17" spans="2:18" x14ac:dyDescent="0.35">
      <c r="B17" s="511">
        <v>9</v>
      </c>
      <c r="C17" s="546" t="s">
        <v>602</v>
      </c>
      <c r="D17" s="559" t="s">
        <v>603</v>
      </c>
      <c r="E17" s="559" t="s">
        <v>595</v>
      </c>
      <c r="F17" s="559" t="s">
        <v>604</v>
      </c>
      <c r="G17" s="559" t="s">
        <v>605</v>
      </c>
      <c r="H17" s="559" t="s">
        <v>595</v>
      </c>
      <c r="I17" s="559" t="s">
        <v>598</v>
      </c>
      <c r="J17" s="540" t="s">
        <v>606</v>
      </c>
      <c r="K17" s="1061" t="s">
        <v>607</v>
      </c>
      <c r="L17" s="1061" t="s">
        <v>608</v>
      </c>
      <c r="M17" s="1061" t="s">
        <v>600</v>
      </c>
      <c r="N17" s="1061" t="s">
        <v>595</v>
      </c>
      <c r="O17" s="1061" t="s">
        <v>601</v>
      </c>
      <c r="P17" s="1061" t="s">
        <v>595</v>
      </c>
      <c r="Q17" s="1061" t="s">
        <v>595</v>
      </c>
      <c r="R17" s="1061" t="s">
        <v>595</v>
      </c>
    </row>
    <row r="18" spans="2:18" x14ac:dyDescent="0.35">
      <c r="B18" s="511" t="s">
        <v>609</v>
      </c>
      <c r="C18" s="546" t="s">
        <v>610</v>
      </c>
      <c r="D18" s="559" t="s">
        <v>611</v>
      </c>
      <c r="E18" s="559">
        <v>100</v>
      </c>
      <c r="F18" s="559">
        <v>99.629000000000005</v>
      </c>
      <c r="G18" s="559">
        <v>99.563000000000002</v>
      </c>
      <c r="H18" s="559">
        <v>99.177999999999997</v>
      </c>
      <c r="I18" s="559">
        <v>100</v>
      </c>
      <c r="J18" s="559">
        <v>100</v>
      </c>
      <c r="K18" s="559">
        <v>90.6</v>
      </c>
      <c r="L18" s="559">
        <v>100</v>
      </c>
      <c r="M18" s="559">
        <v>100</v>
      </c>
      <c r="N18" s="559">
        <v>99.902000000000001</v>
      </c>
      <c r="O18" s="559">
        <v>100</v>
      </c>
      <c r="P18" s="559">
        <v>99.745000000000005</v>
      </c>
      <c r="Q18" s="559">
        <v>99.649000000000001</v>
      </c>
      <c r="R18" s="559">
        <v>99.272000000000006</v>
      </c>
    </row>
    <row r="19" spans="2:18" x14ac:dyDescent="0.35">
      <c r="B19" s="511" t="s">
        <v>612</v>
      </c>
      <c r="C19" s="546" t="s">
        <v>613</v>
      </c>
      <c r="D19" s="559" t="s">
        <v>574</v>
      </c>
      <c r="E19" s="559">
        <v>100</v>
      </c>
      <c r="F19" s="559">
        <v>100</v>
      </c>
      <c r="G19" s="559">
        <v>100</v>
      </c>
      <c r="H19" s="559">
        <v>100</v>
      </c>
      <c r="I19" s="559">
        <v>100</v>
      </c>
      <c r="J19" s="559">
        <v>100</v>
      </c>
      <c r="K19" s="559">
        <v>100</v>
      </c>
      <c r="L19" s="559">
        <v>100</v>
      </c>
      <c r="M19" s="559">
        <v>100</v>
      </c>
      <c r="N19" s="559">
        <v>100</v>
      </c>
      <c r="O19" s="559">
        <v>100</v>
      </c>
      <c r="P19" s="559">
        <v>100</v>
      </c>
      <c r="Q19" s="559">
        <v>100</v>
      </c>
      <c r="R19" s="559">
        <v>100</v>
      </c>
    </row>
    <row r="20" spans="2:18" x14ac:dyDescent="0.35">
      <c r="B20" s="511">
        <v>10</v>
      </c>
      <c r="C20" s="546" t="s">
        <v>614</v>
      </c>
      <c r="D20" s="559" t="s">
        <v>193</v>
      </c>
      <c r="E20" s="559" t="s">
        <v>193</v>
      </c>
      <c r="F20" s="559" t="s">
        <v>615</v>
      </c>
      <c r="G20" s="559" t="s">
        <v>615</v>
      </c>
      <c r="H20" s="559" t="s">
        <v>616</v>
      </c>
      <c r="I20" s="559" t="s">
        <v>617</v>
      </c>
      <c r="J20" s="559" t="s">
        <v>616</v>
      </c>
      <c r="K20" s="559" t="s">
        <v>616</v>
      </c>
      <c r="L20" s="559" t="s">
        <v>616</v>
      </c>
      <c r="M20" s="559" t="s">
        <v>616</v>
      </c>
      <c r="N20" s="559" t="s">
        <v>616</v>
      </c>
      <c r="O20" s="559" t="s">
        <v>616</v>
      </c>
      <c r="P20" s="559" t="s">
        <v>616</v>
      </c>
      <c r="Q20" s="559" t="s">
        <v>616</v>
      </c>
      <c r="R20" s="559" t="s">
        <v>616</v>
      </c>
    </row>
    <row r="21" spans="2:18" x14ac:dyDescent="0.35">
      <c r="B21" s="511">
        <v>11</v>
      </c>
      <c r="C21" s="546" t="s">
        <v>618</v>
      </c>
      <c r="D21" s="1062">
        <v>42966</v>
      </c>
      <c r="E21" s="1062">
        <v>45553</v>
      </c>
      <c r="F21" s="1062">
        <v>45254</v>
      </c>
      <c r="G21" s="1062">
        <v>45695</v>
      </c>
      <c r="H21" s="1062">
        <v>43711</v>
      </c>
      <c r="I21" s="1062">
        <v>38012</v>
      </c>
      <c r="J21" s="1062">
        <v>35902</v>
      </c>
      <c r="K21" s="1062">
        <v>42754</v>
      </c>
      <c r="L21" s="1062">
        <v>44867</v>
      </c>
      <c r="M21" s="1062">
        <v>44894</v>
      </c>
      <c r="N21" s="1062">
        <v>44944</v>
      </c>
      <c r="O21" s="1062">
        <v>45086</v>
      </c>
      <c r="P21" s="1062">
        <v>45568</v>
      </c>
      <c r="Q21" s="1062">
        <v>45678</v>
      </c>
      <c r="R21" s="1062">
        <v>45902</v>
      </c>
    </row>
    <row r="22" spans="2:18" x14ac:dyDescent="0.35">
      <c r="B22" s="511">
        <v>12</v>
      </c>
      <c r="C22" s="546" t="s">
        <v>619</v>
      </c>
      <c r="D22" s="559" t="s">
        <v>620</v>
      </c>
      <c r="E22" s="559" t="s">
        <v>620</v>
      </c>
      <c r="F22" s="559" t="s">
        <v>621</v>
      </c>
      <c r="G22" s="559" t="s">
        <v>621</v>
      </c>
      <c r="H22" s="559" t="s">
        <v>621</v>
      </c>
      <c r="I22" s="559" t="s">
        <v>621</v>
      </c>
      <c r="J22" s="559" t="s">
        <v>621</v>
      </c>
      <c r="K22" s="559" t="s">
        <v>621</v>
      </c>
      <c r="L22" s="559" t="s">
        <v>621</v>
      </c>
      <c r="M22" s="559" t="s">
        <v>621</v>
      </c>
      <c r="N22" s="559" t="s">
        <v>621</v>
      </c>
      <c r="O22" s="559" t="s">
        <v>621</v>
      </c>
      <c r="P22" s="559" t="s">
        <v>621</v>
      </c>
      <c r="Q22" s="559" t="s">
        <v>621</v>
      </c>
      <c r="R22" s="559" t="s">
        <v>621</v>
      </c>
    </row>
    <row r="23" spans="2:18" x14ac:dyDescent="0.35">
      <c r="B23" s="511">
        <v>13</v>
      </c>
      <c r="C23" s="546" t="s">
        <v>622</v>
      </c>
      <c r="D23" s="559" t="s">
        <v>574</v>
      </c>
      <c r="E23" s="559" t="s">
        <v>623</v>
      </c>
      <c r="F23" s="1062">
        <v>48999</v>
      </c>
      <c r="G23" s="1062">
        <v>49436</v>
      </c>
      <c r="H23" s="1062">
        <v>46633</v>
      </c>
      <c r="I23" s="1062">
        <v>48970</v>
      </c>
      <c r="J23" s="1062">
        <v>48686</v>
      </c>
      <c r="K23" s="1062">
        <v>46385</v>
      </c>
      <c r="L23" s="1062">
        <v>46328</v>
      </c>
      <c r="M23" s="1062">
        <v>46720</v>
      </c>
      <c r="N23" s="1062">
        <v>46405</v>
      </c>
      <c r="O23" s="1062">
        <v>50565</v>
      </c>
      <c r="P23" s="1062">
        <v>47394</v>
      </c>
      <c r="Q23" s="1062">
        <v>48234</v>
      </c>
      <c r="R23" s="1062">
        <v>48824</v>
      </c>
    </row>
    <row r="24" spans="2:18" x14ac:dyDescent="0.35">
      <c r="B24" s="511">
        <v>14</v>
      </c>
      <c r="C24" s="546" t="s">
        <v>624</v>
      </c>
      <c r="D24" s="559" t="s">
        <v>620</v>
      </c>
      <c r="E24" s="559" t="s">
        <v>625</v>
      </c>
      <c r="F24" s="559" t="s">
        <v>625</v>
      </c>
      <c r="G24" s="559" t="s">
        <v>625</v>
      </c>
      <c r="H24" s="559" t="s">
        <v>625</v>
      </c>
      <c r="I24" s="559" t="s">
        <v>625</v>
      </c>
      <c r="J24" s="559" t="s">
        <v>625</v>
      </c>
      <c r="K24" s="559" t="s">
        <v>625</v>
      </c>
      <c r="L24" s="559" t="s">
        <v>583</v>
      </c>
      <c r="M24" s="559" t="s">
        <v>583</v>
      </c>
      <c r="N24" s="559" t="s">
        <v>583</v>
      </c>
      <c r="O24" s="559" t="s">
        <v>583</v>
      </c>
      <c r="P24" s="559" t="s">
        <v>625</v>
      </c>
      <c r="Q24" s="559" t="s">
        <v>625</v>
      </c>
      <c r="R24" s="559" t="s">
        <v>625</v>
      </c>
    </row>
    <row r="25" spans="2:18" x14ac:dyDescent="0.35">
      <c r="B25" s="511">
        <v>15</v>
      </c>
      <c r="C25" s="546" t="s">
        <v>626</v>
      </c>
      <c r="D25" s="559" t="s">
        <v>574</v>
      </c>
      <c r="E25" s="559" t="s">
        <v>627</v>
      </c>
      <c r="F25" s="559" t="s">
        <v>628</v>
      </c>
      <c r="G25" s="559" t="s">
        <v>629</v>
      </c>
      <c r="H25" s="559" t="s">
        <v>574</v>
      </c>
      <c r="I25" s="559" t="s">
        <v>574</v>
      </c>
      <c r="J25" s="559" t="s">
        <v>574</v>
      </c>
      <c r="K25" s="559" t="s">
        <v>574</v>
      </c>
      <c r="L25" s="559" t="s">
        <v>574</v>
      </c>
      <c r="M25" s="559" t="s">
        <v>574</v>
      </c>
      <c r="N25" s="559" t="s">
        <v>574</v>
      </c>
      <c r="O25" s="559" t="s">
        <v>574</v>
      </c>
      <c r="P25" s="559" t="s">
        <v>630</v>
      </c>
      <c r="Q25" s="559" t="s">
        <v>631</v>
      </c>
      <c r="R25" s="559" t="s">
        <v>632</v>
      </c>
    </row>
    <row r="26" spans="2:18" x14ac:dyDescent="0.35">
      <c r="B26" s="511">
        <v>16</v>
      </c>
      <c r="C26" s="546" t="s">
        <v>633</v>
      </c>
      <c r="D26" s="559" t="s">
        <v>574</v>
      </c>
      <c r="E26" s="559" t="s">
        <v>634</v>
      </c>
      <c r="F26" s="559" t="s">
        <v>635</v>
      </c>
      <c r="G26" s="559" t="s">
        <v>636</v>
      </c>
      <c r="H26" s="559" t="s">
        <v>574</v>
      </c>
      <c r="I26" s="559" t="s">
        <v>574</v>
      </c>
      <c r="J26" s="559" t="s">
        <v>574</v>
      </c>
      <c r="K26" s="559" t="s">
        <v>574</v>
      </c>
      <c r="L26" s="559" t="s">
        <v>574</v>
      </c>
      <c r="M26" s="559" t="s">
        <v>574</v>
      </c>
      <c r="N26" s="559" t="s">
        <v>574</v>
      </c>
      <c r="O26" s="559" t="s">
        <v>574</v>
      </c>
      <c r="P26" s="559" t="s">
        <v>574</v>
      </c>
      <c r="Q26" s="559" t="s">
        <v>574</v>
      </c>
      <c r="R26" s="559" t="s">
        <v>574</v>
      </c>
    </row>
    <row r="27" spans="2:18" x14ac:dyDescent="0.35">
      <c r="B27" s="626"/>
      <c r="C27" s="625" t="s">
        <v>637</v>
      </c>
      <c r="D27" s="626"/>
      <c r="E27" s="626"/>
      <c r="F27" s="626"/>
      <c r="G27" s="626"/>
      <c r="H27" s="626"/>
      <c r="I27" s="626"/>
      <c r="J27" s="626"/>
      <c r="K27" s="626"/>
      <c r="L27" s="626"/>
      <c r="M27" s="626"/>
      <c r="N27" s="626"/>
      <c r="O27" s="626"/>
      <c r="P27" s="626"/>
      <c r="Q27" s="626"/>
      <c r="R27" s="626"/>
    </row>
    <row r="28" spans="2:18" x14ac:dyDescent="0.35">
      <c r="B28" s="511">
        <v>17</v>
      </c>
      <c r="C28" s="546" t="s">
        <v>638</v>
      </c>
      <c r="D28" s="559" t="s">
        <v>574</v>
      </c>
      <c r="E28" s="559" t="s">
        <v>639</v>
      </c>
      <c r="F28" s="559" t="s">
        <v>639</v>
      </c>
      <c r="G28" s="559" t="s">
        <v>639</v>
      </c>
      <c r="H28" s="559" t="s">
        <v>639</v>
      </c>
      <c r="I28" s="559" t="s">
        <v>640</v>
      </c>
      <c r="J28" s="559" t="s">
        <v>639</v>
      </c>
      <c r="K28" s="559" t="s">
        <v>639</v>
      </c>
      <c r="L28" s="559" t="s">
        <v>639</v>
      </c>
      <c r="M28" s="559" t="s">
        <v>639</v>
      </c>
      <c r="N28" s="559" t="s">
        <v>639</v>
      </c>
      <c r="O28" s="559" t="s">
        <v>639</v>
      </c>
      <c r="P28" s="559" t="s">
        <v>639</v>
      </c>
      <c r="Q28" s="559" t="s">
        <v>639</v>
      </c>
      <c r="R28" s="559" t="s">
        <v>639</v>
      </c>
    </row>
    <row r="29" spans="2:18" s="9" customFormat="1" x14ac:dyDescent="0.35">
      <c r="B29" s="511">
        <v>18</v>
      </c>
      <c r="C29" s="494" t="s">
        <v>641</v>
      </c>
      <c r="D29" s="511" t="s">
        <v>574</v>
      </c>
      <c r="E29" s="511" t="s">
        <v>642</v>
      </c>
      <c r="F29" s="511" t="s">
        <v>643</v>
      </c>
      <c r="G29" s="511" t="s">
        <v>644</v>
      </c>
      <c r="H29" s="511" t="s">
        <v>645</v>
      </c>
      <c r="I29" s="511" t="s">
        <v>646</v>
      </c>
      <c r="J29" s="511" t="s">
        <v>647</v>
      </c>
      <c r="K29" s="511" t="s">
        <v>648</v>
      </c>
      <c r="L29" s="511" t="s">
        <v>649</v>
      </c>
      <c r="M29" s="511" t="s">
        <v>650</v>
      </c>
      <c r="N29" s="511" t="s">
        <v>651</v>
      </c>
      <c r="O29" s="511" t="s">
        <v>652</v>
      </c>
      <c r="P29" s="511" t="s">
        <v>653</v>
      </c>
      <c r="Q29" s="511" t="s">
        <v>654</v>
      </c>
      <c r="R29" s="511" t="s">
        <v>655</v>
      </c>
    </row>
    <row r="30" spans="2:18" x14ac:dyDescent="0.35">
      <c r="B30" s="511">
        <v>19</v>
      </c>
      <c r="C30" s="546" t="s">
        <v>656</v>
      </c>
      <c r="D30" s="559" t="s">
        <v>583</v>
      </c>
      <c r="E30" s="559" t="s">
        <v>583</v>
      </c>
      <c r="F30" s="559" t="s">
        <v>583</v>
      </c>
      <c r="G30" s="559" t="s">
        <v>583</v>
      </c>
      <c r="H30" s="559" t="s">
        <v>583</v>
      </c>
      <c r="I30" s="559" t="s">
        <v>583</v>
      </c>
      <c r="J30" s="559" t="s">
        <v>583</v>
      </c>
      <c r="K30" s="559" t="s">
        <v>583</v>
      </c>
      <c r="L30" s="559" t="s">
        <v>583</v>
      </c>
      <c r="M30" s="559" t="s">
        <v>583</v>
      </c>
      <c r="N30" s="559" t="s">
        <v>583</v>
      </c>
      <c r="O30" s="559" t="s">
        <v>583</v>
      </c>
      <c r="P30" s="559" t="s">
        <v>583</v>
      </c>
      <c r="Q30" s="559" t="s">
        <v>583</v>
      </c>
      <c r="R30" s="559" t="s">
        <v>583</v>
      </c>
    </row>
    <row r="31" spans="2:18" x14ac:dyDescent="0.35">
      <c r="B31" s="511" t="s">
        <v>370</v>
      </c>
      <c r="C31" s="546" t="s">
        <v>657</v>
      </c>
      <c r="D31" s="559" t="s">
        <v>658</v>
      </c>
      <c r="E31" s="559" t="s">
        <v>658</v>
      </c>
      <c r="F31" s="559" t="s">
        <v>659</v>
      </c>
      <c r="G31" s="559" t="s">
        <v>659</v>
      </c>
      <c r="H31" s="559" t="s">
        <v>659</v>
      </c>
      <c r="I31" s="559" t="s">
        <v>659</v>
      </c>
      <c r="J31" s="559" t="s">
        <v>659</v>
      </c>
      <c r="K31" s="559" t="s">
        <v>659</v>
      </c>
      <c r="L31" s="559" t="s">
        <v>659</v>
      </c>
      <c r="M31" s="559" t="s">
        <v>659</v>
      </c>
      <c r="N31" s="559" t="s">
        <v>659</v>
      </c>
      <c r="O31" s="559" t="s">
        <v>659</v>
      </c>
      <c r="P31" s="559" t="s">
        <v>659</v>
      </c>
      <c r="Q31" s="559" t="s">
        <v>659</v>
      </c>
      <c r="R31" s="559" t="s">
        <v>659</v>
      </c>
    </row>
    <row r="32" spans="2:18" x14ac:dyDescent="0.35">
      <c r="B32" s="511" t="s">
        <v>372</v>
      </c>
      <c r="C32" s="546" t="s">
        <v>660</v>
      </c>
      <c r="D32" s="559" t="s">
        <v>658</v>
      </c>
      <c r="E32" s="559" t="s">
        <v>658</v>
      </c>
      <c r="F32" s="559" t="s">
        <v>659</v>
      </c>
      <c r="G32" s="559" t="s">
        <v>659</v>
      </c>
      <c r="H32" s="559" t="s">
        <v>659</v>
      </c>
      <c r="I32" s="559" t="s">
        <v>659</v>
      </c>
      <c r="J32" s="559" t="s">
        <v>659</v>
      </c>
      <c r="K32" s="559" t="s">
        <v>659</v>
      </c>
      <c r="L32" s="559" t="s">
        <v>659</v>
      </c>
      <c r="M32" s="559" t="s">
        <v>659</v>
      </c>
      <c r="N32" s="559" t="s">
        <v>659</v>
      </c>
      <c r="O32" s="559" t="s">
        <v>659</v>
      </c>
      <c r="P32" s="559" t="s">
        <v>659</v>
      </c>
      <c r="Q32" s="559" t="s">
        <v>659</v>
      </c>
      <c r="R32" s="559" t="s">
        <v>659</v>
      </c>
    </row>
    <row r="33" spans="2:18" x14ac:dyDescent="0.35">
      <c r="B33" s="511">
        <v>21</v>
      </c>
      <c r="C33" s="546" t="s">
        <v>661</v>
      </c>
      <c r="D33" s="559" t="s">
        <v>583</v>
      </c>
      <c r="E33" s="559" t="s">
        <v>583</v>
      </c>
      <c r="F33" s="559" t="s">
        <v>583</v>
      </c>
      <c r="G33" s="559" t="s">
        <v>583</v>
      </c>
      <c r="H33" s="559" t="s">
        <v>583</v>
      </c>
      <c r="I33" s="559" t="s">
        <v>583</v>
      </c>
      <c r="J33" s="559" t="s">
        <v>583</v>
      </c>
      <c r="K33" s="559" t="s">
        <v>583</v>
      </c>
      <c r="L33" s="559" t="s">
        <v>583</v>
      </c>
      <c r="M33" s="559" t="s">
        <v>583</v>
      </c>
      <c r="N33" s="559" t="s">
        <v>583</v>
      </c>
      <c r="O33" s="559" t="s">
        <v>583</v>
      </c>
      <c r="P33" s="559" t="s">
        <v>583</v>
      </c>
      <c r="Q33" s="559" t="s">
        <v>583</v>
      </c>
      <c r="R33" s="559" t="s">
        <v>583</v>
      </c>
    </row>
    <row r="34" spans="2:18" x14ac:dyDescent="0.35">
      <c r="B34" s="511">
        <v>22</v>
      </c>
      <c r="C34" s="546" t="s">
        <v>662</v>
      </c>
      <c r="D34" s="559" t="s">
        <v>663</v>
      </c>
      <c r="E34" s="559" t="s">
        <v>663</v>
      </c>
      <c r="F34" s="559" t="s">
        <v>663</v>
      </c>
      <c r="G34" s="559" t="s">
        <v>663</v>
      </c>
      <c r="H34" s="559" t="s">
        <v>663</v>
      </c>
      <c r="I34" s="559" t="s">
        <v>663</v>
      </c>
      <c r="J34" s="559" t="s">
        <v>663</v>
      </c>
      <c r="K34" s="559" t="s">
        <v>663</v>
      </c>
      <c r="L34" s="559" t="s">
        <v>663</v>
      </c>
      <c r="M34" s="559" t="s">
        <v>663</v>
      </c>
      <c r="N34" s="559" t="s">
        <v>663</v>
      </c>
      <c r="O34" s="559" t="s">
        <v>663</v>
      </c>
      <c r="P34" s="559" t="s">
        <v>663</v>
      </c>
      <c r="Q34" s="559" t="s">
        <v>663</v>
      </c>
      <c r="R34" s="559" t="s">
        <v>663</v>
      </c>
    </row>
    <row r="35" spans="2:18" x14ac:dyDescent="0.35">
      <c r="B35" s="511">
        <v>23</v>
      </c>
      <c r="C35" s="546" t="s">
        <v>664</v>
      </c>
      <c r="D35" s="559" t="s">
        <v>665</v>
      </c>
      <c r="E35" s="559" t="s">
        <v>665</v>
      </c>
      <c r="F35" s="559" t="s">
        <v>583</v>
      </c>
      <c r="G35" s="559" t="s">
        <v>665</v>
      </c>
      <c r="H35" s="559" t="s">
        <v>665</v>
      </c>
      <c r="I35" s="559" t="s">
        <v>665</v>
      </c>
      <c r="J35" s="559" t="s">
        <v>665</v>
      </c>
      <c r="K35" s="559" t="s">
        <v>665</v>
      </c>
      <c r="L35" s="559" t="s">
        <v>665</v>
      </c>
      <c r="M35" s="559" t="s">
        <v>665</v>
      </c>
      <c r="N35" s="559" t="s">
        <v>665</v>
      </c>
      <c r="O35" s="559" t="s">
        <v>665</v>
      </c>
      <c r="P35" s="559" t="s">
        <v>665</v>
      </c>
      <c r="Q35" s="559" t="s">
        <v>665</v>
      </c>
      <c r="R35" s="559" t="s">
        <v>665</v>
      </c>
    </row>
    <row r="36" spans="2:18" x14ac:dyDescent="0.35">
      <c r="B36" s="511">
        <v>24</v>
      </c>
      <c r="C36" s="546" t="s">
        <v>666</v>
      </c>
      <c r="D36" s="559" t="s">
        <v>574</v>
      </c>
      <c r="E36" s="559" t="s">
        <v>574</v>
      </c>
      <c r="F36" s="559" t="s">
        <v>574</v>
      </c>
      <c r="G36" s="559" t="s">
        <v>574</v>
      </c>
      <c r="H36" s="559" t="s">
        <v>574</v>
      </c>
      <c r="I36" s="559" t="s">
        <v>574</v>
      </c>
      <c r="J36" s="559" t="s">
        <v>574</v>
      </c>
      <c r="K36" s="559" t="s">
        <v>574</v>
      </c>
      <c r="L36" s="559" t="s">
        <v>574</v>
      </c>
      <c r="M36" s="559" t="s">
        <v>574</v>
      </c>
      <c r="N36" s="559" t="s">
        <v>574</v>
      </c>
      <c r="O36" s="559" t="s">
        <v>574</v>
      </c>
      <c r="P36" s="559" t="s">
        <v>574</v>
      </c>
      <c r="Q36" s="559" t="s">
        <v>574</v>
      </c>
      <c r="R36" s="559" t="s">
        <v>574</v>
      </c>
    </row>
    <row r="37" spans="2:18" x14ac:dyDescent="0.35">
      <c r="B37" s="511">
        <v>25</v>
      </c>
      <c r="C37" s="546" t="s">
        <v>667</v>
      </c>
      <c r="D37" s="559" t="s">
        <v>574</v>
      </c>
      <c r="E37" s="559" t="s">
        <v>574</v>
      </c>
      <c r="F37" s="559" t="s">
        <v>574</v>
      </c>
      <c r="G37" s="559" t="s">
        <v>574</v>
      </c>
      <c r="H37" s="559" t="s">
        <v>574</v>
      </c>
      <c r="I37" s="559" t="s">
        <v>574</v>
      </c>
      <c r="J37" s="559" t="s">
        <v>574</v>
      </c>
      <c r="K37" s="559" t="s">
        <v>574</v>
      </c>
      <c r="L37" s="559" t="s">
        <v>574</v>
      </c>
      <c r="M37" s="559" t="s">
        <v>574</v>
      </c>
      <c r="N37" s="559" t="s">
        <v>574</v>
      </c>
      <c r="O37" s="559" t="s">
        <v>574</v>
      </c>
      <c r="P37" s="559" t="s">
        <v>574</v>
      </c>
      <c r="Q37" s="559" t="s">
        <v>574</v>
      </c>
      <c r="R37" s="559" t="s">
        <v>574</v>
      </c>
    </row>
    <row r="38" spans="2:18" x14ac:dyDescent="0.35">
      <c r="B38" s="511">
        <v>26</v>
      </c>
      <c r="C38" s="546" t="s">
        <v>668</v>
      </c>
      <c r="D38" s="559" t="s">
        <v>574</v>
      </c>
      <c r="E38" s="559" t="s">
        <v>574</v>
      </c>
      <c r="F38" s="559" t="s">
        <v>574</v>
      </c>
      <c r="G38" s="559" t="s">
        <v>574</v>
      </c>
      <c r="H38" s="559" t="s">
        <v>574</v>
      </c>
      <c r="I38" s="559" t="s">
        <v>574</v>
      </c>
      <c r="J38" s="559" t="s">
        <v>574</v>
      </c>
      <c r="K38" s="559" t="s">
        <v>574</v>
      </c>
      <c r="L38" s="559" t="s">
        <v>574</v>
      </c>
      <c r="M38" s="559" t="s">
        <v>574</v>
      </c>
      <c r="N38" s="559" t="s">
        <v>574</v>
      </c>
      <c r="O38" s="559" t="s">
        <v>574</v>
      </c>
      <c r="P38" s="559" t="s">
        <v>574</v>
      </c>
      <c r="Q38" s="559" t="s">
        <v>574</v>
      </c>
      <c r="R38" s="559" t="s">
        <v>574</v>
      </c>
    </row>
    <row r="39" spans="2:18" x14ac:dyDescent="0.35">
      <c r="B39" s="511">
        <v>27</v>
      </c>
      <c r="C39" s="546" t="s">
        <v>669</v>
      </c>
      <c r="D39" s="559" t="s">
        <v>574</v>
      </c>
      <c r="E39" s="559" t="s">
        <v>574</v>
      </c>
      <c r="F39" s="559" t="s">
        <v>574</v>
      </c>
      <c r="G39" s="559" t="s">
        <v>574</v>
      </c>
      <c r="H39" s="559" t="s">
        <v>574</v>
      </c>
      <c r="I39" s="559" t="s">
        <v>574</v>
      </c>
      <c r="J39" s="559" t="s">
        <v>574</v>
      </c>
      <c r="K39" s="559" t="s">
        <v>574</v>
      </c>
      <c r="L39" s="559" t="s">
        <v>574</v>
      </c>
      <c r="M39" s="559" t="s">
        <v>574</v>
      </c>
      <c r="N39" s="559" t="s">
        <v>574</v>
      </c>
      <c r="O39" s="559" t="s">
        <v>574</v>
      </c>
      <c r="P39" s="559" t="s">
        <v>574</v>
      </c>
      <c r="Q39" s="559" t="s">
        <v>574</v>
      </c>
      <c r="R39" s="559" t="s">
        <v>574</v>
      </c>
    </row>
    <row r="40" spans="2:18" x14ac:dyDescent="0.35">
      <c r="B40" s="511">
        <v>28</v>
      </c>
      <c r="C40" s="546" t="s">
        <v>670</v>
      </c>
      <c r="D40" s="559" t="s">
        <v>574</v>
      </c>
      <c r="E40" s="559" t="s">
        <v>574</v>
      </c>
      <c r="F40" s="559" t="s">
        <v>574</v>
      </c>
      <c r="G40" s="559" t="s">
        <v>574</v>
      </c>
      <c r="H40" s="559" t="s">
        <v>574</v>
      </c>
      <c r="I40" s="559" t="s">
        <v>574</v>
      </c>
      <c r="J40" s="559" t="s">
        <v>574</v>
      </c>
      <c r="K40" s="559" t="s">
        <v>574</v>
      </c>
      <c r="L40" s="559" t="s">
        <v>574</v>
      </c>
      <c r="M40" s="559" t="s">
        <v>574</v>
      </c>
      <c r="N40" s="559" t="s">
        <v>574</v>
      </c>
      <c r="O40" s="559" t="s">
        <v>574</v>
      </c>
      <c r="P40" s="559" t="s">
        <v>574</v>
      </c>
      <c r="Q40" s="559" t="s">
        <v>574</v>
      </c>
      <c r="R40" s="559" t="s">
        <v>574</v>
      </c>
    </row>
    <row r="41" spans="2:18" x14ac:dyDescent="0.35">
      <c r="B41" s="511">
        <v>29</v>
      </c>
      <c r="C41" s="546" t="s">
        <v>671</v>
      </c>
      <c r="D41" s="559" t="s">
        <v>574</v>
      </c>
      <c r="E41" s="559" t="s">
        <v>574</v>
      </c>
      <c r="F41" s="559" t="s">
        <v>574</v>
      </c>
      <c r="G41" s="559" t="s">
        <v>574</v>
      </c>
      <c r="H41" s="559" t="s">
        <v>574</v>
      </c>
      <c r="I41" s="559" t="s">
        <v>574</v>
      </c>
      <c r="J41" s="559" t="s">
        <v>574</v>
      </c>
      <c r="K41" s="559" t="s">
        <v>574</v>
      </c>
      <c r="L41" s="559" t="s">
        <v>574</v>
      </c>
      <c r="M41" s="559" t="s">
        <v>574</v>
      </c>
      <c r="N41" s="559" t="s">
        <v>574</v>
      </c>
      <c r="O41" s="559" t="s">
        <v>574</v>
      </c>
      <c r="P41" s="559" t="s">
        <v>574</v>
      </c>
      <c r="Q41" s="559" t="s">
        <v>574</v>
      </c>
      <c r="R41" s="559" t="s">
        <v>574</v>
      </c>
    </row>
    <row r="42" spans="2:18" x14ac:dyDescent="0.35">
      <c r="B42" s="570">
        <v>30</v>
      </c>
      <c r="C42" s="558" t="s">
        <v>672</v>
      </c>
      <c r="D42" s="514" t="s">
        <v>574</v>
      </c>
      <c r="E42" s="514" t="s">
        <v>625</v>
      </c>
      <c r="F42" s="514" t="s">
        <v>574</v>
      </c>
      <c r="G42" s="514" t="s">
        <v>574</v>
      </c>
      <c r="H42" s="514" t="s">
        <v>574</v>
      </c>
      <c r="I42" s="559" t="s">
        <v>574</v>
      </c>
      <c r="J42" s="559" t="s">
        <v>574</v>
      </c>
      <c r="K42" s="559" t="s">
        <v>574</v>
      </c>
      <c r="L42" s="559" t="s">
        <v>574</v>
      </c>
      <c r="M42" s="559" t="s">
        <v>574</v>
      </c>
      <c r="N42" s="559" t="s">
        <v>574</v>
      </c>
      <c r="O42" s="559" t="s">
        <v>574</v>
      </c>
      <c r="P42" s="559" t="s">
        <v>574</v>
      </c>
      <c r="Q42" s="559" t="s">
        <v>574</v>
      </c>
      <c r="R42" s="559" t="s">
        <v>574</v>
      </c>
    </row>
    <row r="43" spans="2:18" x14ac:dyDescent="0.35">
      <c r="B43" s="511">
        <v>31</v>
      </c>
      <c r="C43" s="546" t="s">
        <v>673</v>
      </c>
      <c r="D43" s="559" t="s">
        <v>574</v>
      </c>
      <c r="E43" s="559" t="s">
        <v>674</v>
      </c>
      <c r="F43" s="559" t="s">
        <v>574</v>
      </c>
      <c r="G43" s="559" t="s">
        <v>574</v>
      </c>
      <c r="H43" s="559" t="s">
        <v>574</v>
      </c>
      <c r="I43" s="559" t="s">
        <v>574</v>
      </c>
      <c r="J43" s="559" t="s">
        <v>574</v>
      </c>
      <c r="K43" s="559" t="s">
        <v>574</v>
      </c>
      <c r="L43" s="559" t="s">
        <v>574</v>
      </c>
      <c r="M43" s="559" t="s">
        <v>574</v>
      </c>
      <c r="N43" s="559" t="s">
        <v>574</v>
      </c>
      <c r="O43" s="559" t="s">
        <v>574</v>
      </c>
      <c r="P43" s="559" t="s">
        <v>574</v>
      </c>
      <c r="Q43" s="559" t="s">
        <v>574</v>
      </c>
      <c r="R43" s="559" t="s">
        <v>574</v>
      </c>
    </row>
    <row r="44" spans="2:18" x14ac:dyDescent="0.35">
      <c r="B44" s="511">
        <v>32</v>
      </c>
      <c r="C44" s="546" t="s">
        <v>675</v>
      </c>
      <c r="D44" s="559" t="s">
        <v>574</v>
      </c>
      <c r="E44" s="559" t="s">
        <v>676</v>
      </c>
      <c r="F44" s="559" t="s">
        <v>574</v>
      </c>
      <c r="G44" s="559" t="s">
        <v>574</v>
      </c>
      <c r="H44" s="559" t="s">
        <v>574</v>
      </c>
      <c r="I44" s="559" t="s">
        <v>574</v>
      </c>
      <c r="J44" s="559" t="s">
        <v>574</v>
      </c>
      <c r="K44" s="559" t="s">
        <v>574</v>
      </c>
      <c r="L44" s="559" t="s">
        <v>574</v>
      </c>
      <c r="M44" s="559" t="s">
        <v>574</v>
      </c>
      <c r="N44" s="559" t="s">
        <v>574</v>
      </c>
      <c r="O44" s="559" t="s">
        <v>574</v>
      </c>
      <c r="P44" s="559" t="s">
        <v>574</v>
      </c>
      <c r="Q44" s="559" t="s">
        <v>574</v>
      </c>
      <c r="R44" s="559" t="s">
        <v>574</v>
      </c>
    </row>
    <row r="45" spans="2:18" x14ac:dyDescent="0.35">
      <c r="B45" s="511">
        <v>33</v>
      </c>
      <c r="C45" s="546" t="s">
        <v>677</v>
      </c>
      <c r="D45" s="559" t="s">
        <v>574</v>
      </c>
      <c r="E45" s="559" t="s">
        <v>678</v>
      </c>
      <c r="F45" s="559" t="s">
        <v>574</v>
      </c>
      <c r="G45" s="559" t="s">
        <v>574</v>
      </c>
      <c r="H45" s="559" t="s">
        <v>574</v>
      </c>
      <c r="I45" s="559" t="s">
        <v>574</v>
      </c>
      <c r="J45" s="559" t="s">
        <v>574</v>
      </c>
      <c r="K45" s="559" t="s">
        <v>574</v>
      </c>
      <c r="L45" s="559" t="s">
        <v>574</v>
      </c>
      <c r="M45" s="559" t="s">
        <v>574</v>
      </c>
      <c r="N45" s="559" t="s">
        <v>574</v>
      </c>
      <c r="O45" s="559" t="s">
        <v>574</v>
      </c>
      <c r="P45" s="559" t="s">
        <v>574</v>
      </c>
      <c r="Q45" s="559" t="s">
        <v>574</v>
      </c>
      <c r="R45" s="559" t="s">
        <v>574</v>
      </c>
    </row>
    <row r="46" spans="2:18" x14ac:dyDescent="0.35">
      <c r="B46" s="511">
        <v>34</v>
      </c>
      <c r="C46" s="546" t="s">
        <v>679</v>
      </c>
      <c r="D46" s="559" t="s">
        <v>574</v>
      </c>
      <c r="E46" s="559" t="s">
        <v>680</v>
      </c>
      <c r="F46" s="559" t="s">
        <v>574</v>
      </c>
      <c r="G46" s="559" t="s">
        <v>574</v>
      </c>
      <c r="H46" s="559" t="s">
        <v>574</v>
      </c>
      <c r="I46" s="559" t="s">
        <v>574</v>
      </c>
      <c r="J46" s="559" t="s">
        <v>574</v>
      </c>
      <c r="K46" s="559" t="s">
        <v>574</v>
      </c>
      <c r="L46" s="559" t="s">
        <v>574</v>
      </c>
      <c r="M46" s="559" t="s">
        <v>574</v>
      </c>
      <c r="N46" s="559" t="s">
        <v>574</v>
      </c>
      <c r="O46" s="559" t="s">
        <v>574</v>
      </c>
      <c r="P46" s="559" t="s">
        <v>574</v>
      </c>
      <c r="Q46" s="559" t="s">
        <v>574</v>
      </c>
      <c r="R46" s="559" t="s">
        <v>574</v>
      </c>
    </row>
    <row r="47" spans="2:18" x14ac:dyDescent="0.35">
      <c r="B47" s="511" t="s">
        <v>681</v>
      </c>
      <c r="C47" s="546" t="s">
        <v>682</v>
      </c>
      <c r="D47" s="559" t="s">
        <v>574</v>
      </c>
      <c r="E47" s="559" t="s">
        <v>683</v>
      </c>
      <c r="F47" s="559" t="s">
        <v>683</v>
      </c>
      <c r="G47" s="559" t="s">
        <v>683</v>
      </c>
      <c r="H47" s="559" t="s">
        <v>683</v>
      </c>
      <c r="I47" s="1061" t="s">
        <v>574</v>
      </c>
      <c r="J47" s="1061" t="s">
        <v>574</v>
      </c>
      <c r="K47" s="1061" t="s">
        <v>574</v>
      </c>
      <c r="L47" s="1061" t="s">
        <v>574</v>
      </c>
      <c r="M47" s="1061" t="s">
        <v>574</v>
      </c>
      <c r="N47" s="1061" t="s">
        <v>574</v>
      </c>
      <c r="O47" s="1061" t="s">
        <v>574</v>
      </c>
      <c r="P47" s="1061" t="s">
        <v>574</v>
      </c>
      <c r="Q47" s="1061" t="s">
        <v>574</v>
      </c>
      <c r="R47" s="1061" t="s">
        <v>574</v>
      </c>
    </row>
    <row r="48" spans="2:18" x14ac:dyDescent="0.35">
      <c r="B48" s="511" t="s">
        <v>684</v>
      </c>
      <c r="C48" s="546" t="s">
        <v>685</v>
      </c>
      <c r="D48" s="570" t="s">
        <v>578</v>
      </c>
      <c r="E48" s="570" t="s">
        <v>579</v>
      </c>
      <c r="F48" s="570" t="s">
        <v>580</v>
      </c>
      <c r="G48" s="570" t="s">
        <v>580</v>
      </c>
      <c r="H48" s="570" t="s">
        <v>686</v>
      </c>
      <c r="I48" s="559" t="s">
        <v>687</v>
      </c>
      <c r="J48" s="559" t="s">
        <v>687</v>
      </c>
      <c r="K48" s="559" t="s">
        <v>687</v>
      </c>
      <c r="L48" s="559" t="s">
        <v>687</v>
      </c>
      <c r="M48" s="559" t="s">
        <v>687</v>
      </c>
      <c r="N48" s="559" t="s">
        <v>687</v>
      </c>
      <c r="O48" s="559" t="s">
        <v>687</v>
      </c>
      <c r="P48" s="559" t="s">
        <v>687</v>
      </c>
      <c r="Q48" s="559" t="s">
        <v>687</v>
      </c>
      <c r="R48" s="559" t="s">
        <v>687</v>
      </c>
    </row>
    <row r="49" spans="2:18" ht="43.5" x14ac:dyDescent="0.35">
      <c r="B49" s="511">
        <v>35</v>
      </c>
      <c r="C49" s="546" t="s">
        <v>688</v>
      </c>
      <c r="D49" s="570" t="s">
        <v>579</v>
      </c>
      <c r="E49" s="570" t="s">
        <v>435</v>
      </c>
      <c r="F49" s="559" t="s">
        <v>686</v>
      </c>
      <c r="G49" s="559" t="s">
        <v>686</v>
      </c>
      <c r="H49" s="559" t="s">
        <v>687</v>
      </c>
      <c r="I49" s="511" t="s">
        <v>689</v>
      </c>
      <c r="J49" s="511" t="s">
        <v>689</v>
      </c>
      <c r="K49" s="511" t="s">
        <v>689</v>
      </c>
      <c r="L49" s="511" t="s">
        <v>689</v>
      </c>
      <c r="M49" s="511" t="s">
        <v>689</v>
      </c>
      <c r="N49" s="511" t="s">
        <v>689</v>
      </c>
      <c r="O49" s="511" t="s">
        <v>689</v>
      </c>
      <c r="P49" s="511" t="s">
        <v>689</v>
      </c>
      <c r="Q49" s="511" t="s">
        <v>689</v>
      </c>
      <c r="R49" s="511" t="s">
        <v>689</v>
      </c>
    </row>
    <row r="50" spans="2:18" x14ac:dyDescent="0.35">
      <c r="B50" s="511">
        <v>36</v>
      </c>
      <c r="C50" s="558" t="s">
        <v>690</v>
      </c>
      <c r="D50" s="559" t="s">
        <v>574</v>
      </c>
      <c r="E50" s="559" t="s">
        <v>583</v>
      </c>
      <c r="F50" s="559" t="s">
        <v>583</v>
      </c>
      <c r="G50" s="559" t="s">
        <v>583</v>
      </c>
      <c r="H50" s="559" t="s">
        <v>583</v>
      </c>
      <c r="I50" s="559" t="s">
        <v>583</v>
      </c>
      <c r="J50" s="559" t="s">
        <v>583</v>
      </c>
      <c r="K50" s="559" t="s">
        <v>583</v>
      </c>
      <c r="L50" s="559" t="s">
        <v>583</v>
      </c>
      <c r="M50" s="559" t="s">
        <v>583</v>
      </c>
      <c r="N50" s="559" t="s">
        <v>583</v>
      </c>
      <c r="O50" s="559" t="s">
        <v>583</v>
      </c>
      <c r="P50" s="559" t="s">
        <v>583</v>
      </c>
      <c r="Q50" s="559" t="s">
        <v>583</v>
      </c>
      <c r="R50" s="559" t="s">
        <v>583</v>
      </c>
    </row>
    <row r="51" spans="2:18" x14ac:dyDescent="0.35">
      <c r="B51" s="511">
        <v>37</v>
      </c>
      <c r="C51" s="546" t="s">
        <v>691</v>
      </c>
      <c r="D51" s="559" t="s">
        <v>574</v>
      </c>
      <c r="E51" s="559" t="s">
        <v>692</v>
      </c>
      <c r="F51" s="559" t="s">
        <v>692</v>
      </c>
      <c r="G51" s="559" t="s">
        <v>692</v>
      </c>
      <c r="H51" s="559" t="s">
        <v>692</v>
      </c>
      <c r="I51" s="559" t="s">
        <v>692</v>
      </c>
      <c r="J51" s="559" t="s">
        <v>692</v>
      </c>
      <c r="K51" s="559" t="s">
        <v>692</v>
      </c>
      <c r="L51" s="559" t="s">
        <v>692</v>
      </c>
      <c r="M51" s="559" t="s">
        <v>692</v>
      </c>
      <c r="N51" s="559" t="s">
        <v>692</v>
      </c>
      <c r="O51" s="559" t="s">
        <v>692</v>
      </c>
      <c r="P51" s="559" t="s">
        <v>692</v>
      </c>
      <c r="Q51" s="559" t="s">
        <v>692</v>
      </c>
      <c r="R51" s="559" t="s">
        <v>692</v>
      </c>
    </row>
    <row r="52" spans="2:18" s="9" customFormat="1" ht="72.5" x14ac:dyDescent="0.35">
      <c r="B52" s="570" t="s">
        <v>693</v>
      </c>
      <c r="C52" s="591" t="s">
        <v>694</v>
      </c>
      <c r="D52" s="511" t="s">
        <v>574</v>
      </c>
      <c r="E52" s="511" t="s">
        <v>695</v>
      </c>
      <c r="F52" s="628" t="s">
        <v>696</v>
      </c>
      <c r="G52" s="1088" t="s">
        <v>697</v>
      </c>
      <c r="H52" s="628" t="s">
        <v>698</v>
      </c>
      <c r="I52" s="559" t="s">
        <v>574</v>
      </c>
      <c r="J52" s="559" t="s">
        <v>574</v>
      </c>
      <c r="K52" s="559" t="s">
        <v>574</v>
      </c>
      <c r="L52" s="559" t="s">
        <v>574</v>
      </c>
      <c r="M52" s="628" t="s">
        <v>699</v>
      </c>
      <c r="N52" s="628" t="s">
        <v>700</v>
      </c>
      <c r="O52" s="559" t="s">
        <v>574</v>
      </c>
      <c r="P52" s="1088" t="s">
        <v>701</v>
      </c>
      <c r="Q52" s="1088" t="s">
        <v>702</v>
      </c>
      <c r="R52" s="1088" t="s">
        <v>703</v>
      </c>
    </row>
    <row r="53" spans="2:18" x14ac:dyDescent="0.35">
      <c r="B53" s="1"/>
    </row>
    <row r="54" spans="2:18" x14ac:dyDescent="0.35">
      <c r="B54" s="1"/>
    </row>
    <row r="55" spans="2:18" ht="22" x14ac:dyDescent="0.35">
      <c r="C55" s="864" t="s">
        <v>704</v>
      </c>
    </row>
    <row r="56" spans="2:18" ht="6.75" customHeight="1" x14ac:dyDescent="0.35">
      <c r="C56" s="864"/>
    </row>
    <row r="57" spans="2:18" ht="22" x14ac:dyDescent="0.35">
      <c r="C57" s="864" t="s">
        <v>705</v>
      </c>
    </row>
  </sheetData>
  <hyperlinks>
    <hyperlink ref="I52" r:id="rId1" display="https://www.bawaggroup.com/linkableblob/-/473634/db431d415b40cc47acb0d5f6bb052b20/0-375--bawag-psk-2027-senior-non-preferred-data.pdf" xr:uid="{84B562FE-23E6-4989-BF61-B3D89EF99DE6}"/>
    <hyperlink ref="F52" r:id="rId2" xr:uid="{41D444F5-F190-495C-AE75-BB32DD59AA54}"/>
    <hyperlink ref="N52" r:id="rId3" xr:uid="{C7CF42FF-62C1-4D73-A18C-5B7DF4383FF3}"/>
    <hyperlink ref="E52" r:id="rId4" xr:uid="{6C1860C2-6593-45EC-AC6C-2C6F7F8CF50F}"/>
    <hyperlink ref="G52" r:id="rId5" xr:uid="{803DFD60-93B2-4943-8BDD-1D3A53DE9DF0}"/>
    <hyperlink ref="R52" r:id="rId6" xr:uid="{693A9599-86FB-4304-860D-47020EE80C56}"/>
    <hyperlink ref="Q52" r:id="rId7" xr:uid="{FD54E605-30B0-41A3-AAD3-99EC471D013D}"/>
    <hyperlink ref="P52" r:id="rId8" xr:uid="{0A4FB8F9-7CD6-427F-B4B3-5F671C48ADFE}"/>
  </hyperlinks>
  <pageMargins left="0.70866141732283472" right="0.70866141732283472" top="0.74803149606299213" bottom="0.74803149606299213" header="0.31496062992125984" footer="0.31496062992125984"/>
  <pageSetup paperSize="9" scale="59" orientation="landscape" r:id="rId9"/>
  <headerFooter>
    <oddHeader>&amp;CEN
Annex 7</oddHeader>
    <oddFooter>&amp;C&amp;P</oddFooter>
  </headerFooter>
  <drawing r:id="rId1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DF674-DD11-4DA7-ABC0-F35BE89983D5}">
  <dimension ref="B2:P48"/>
  <sheetViews>
    <sheetView showGridLines="0" zoomScaleNormal="100" workbookViewId="0"/>
  </sheetViews>
  <sheetFormatPr defaultColWidth="9.1796875" defaultRowHeight="14.5" x14ac:dyDescent="0.35"/>
  <cols>
    <col min="1" max="1" width="5.7265625" customWidth="1"/>
    <col min="2" max="2" width="4.54296875" customWidth="1"/>
    <col min="3" max="3" width="20.54296875" customWidth="1"/>
    <col min="4" max="5" width="15.7265625" customWidth="1"/>
    <col min="6" max="6" width="22.54296875" customWidth="1"/>
    <col min="7" max="7" width="21" customWidth="1"/>
    <col min="8" max="11" width="15.7265625" customWidth="1"/>
    <col min="12" max="12" width="22" customWidth="1"/>
    <col min="13" max="16" width="15.7265625" customWidth="1"/>
  </cols>
  <sheetData>
    <row r="2" spans="2:16" ht="18.5" x14ac:dyDescent="0.35">
      <c r="B2" s="569" t="s">
        <v>706</v>
      </c>
    </row>
    <row r="3" spans="2:16" ht="18.5" x14ac:dyDescent="0.35">
      <c r="B3" t="str">
        <f>'OV1'!B3</f>
        <v>31.03.2026 - in EUR million</v>
      </c>
      <c r="C3" s="569"/>
    </row>
    <row r="5" spans="2:16" x14ac:dyDescent="0.35">
      <c r="D5" s="538" t="s">
        <v>34</v>
      </c>
      <c r="E5" s="538" t="s">
        <v>35</v>
      </c>
      <c r="F5" s="538" t="s">
        <v>36</v>
      </c>
      <c r="G5" s="538" t="s">
        <v>84</v>
      </c>
      <c r="H5" s="538" t="s">
        <v>85</v>
      </c>
      <c r="I5" s="538" t="s">
        <v>226</v>
      </c>
      <c r="J5" s="538" t="s">
        <v>227</v>
      </c>
      <c r="K5" s="538" t="s">
        <v>291</v>
      </c>
      <c r="L5" s="538" t="s">
        <v>707</v>
      </c>
      <c r="M5" s="538" t="s">
        <v>708</v>
      </c>
      <c r="N5" s="538" t="s">
        <v>709</v>
      </c>
      <c r="O5" s="538" t="s">
        <v>710</v>
      </c>
      <c r="P5" s="538" t="s">
        <v>711</v>
      </c>
    </row>
    <row r="6" spans="2:16" ht="15.75" customHeight="1" x14ac:dyDescent="0.35">
      <c r="D6" s="1178" t="s">
        <v>712</v>
      </c>
      <c r="E6" s="1179"/>
      <c r="F6" s="1178" t="s">
        <v>713</v>
      </c>
      <c r="G6" s="1179"/>
      <c r="H6" s="1175" t="s">
        <v>714</v>
      </c>
      <c r="I6" s="1175" t="s">
        <v>715</v>
      </c>
      <c r="J6" s="1178" t="s">
        <v>716</v>
      </c>
      <c r="K6" s="1182"/>
      <c r="L6" s="1182"/>
      <c r="M6" s="1179"/>
      <c r="N6" s="1175" t="s">
        <v>717</v>
      </c>
      <c r="O6" s="1175" t="s">
        <v>718</v>
      </c>
      <c r="P6" s="1175" t="s">
        <v>719</v>
      </c>
    </row>
    <row r="7" spans="2:16" x14ac:dyDescent="0.35">
      <c r="D7" s="1180"/>
      <c r="E7" s="1181"/>
      <c r="F7" s="1180"/>
      <c r="G7" s="1181"/>
      <c r="H7" s="1176"/>
      <c r="I7" s="1176"/>
      <c r="J7" s="1180"/>
      <c r="K7" s="1183"/>
      <c r="L7" s="1183"/>
      <c r="M7" s="1184"/>
      <c r="N7" s="1176"/>
      <c r="O7" s="1176"/>
      <c r="P7" s="1176"/>
    </row>
    <row r="8" spans="2:16" ht="58" x14ac:dyDescent="0.35">
      <c r="D8" s="538" t="s">
        <v>720</v>
      </c>
      <c r="E8" s="538" t="s">
        <v>721</v>
      </c>
      <c r="F8" s="538" t="s">
        <v>722</v>
      </c>
      <c r="G8" s="538" t="s">
        <v>723</v>
      </c>
      <c r="H8" s="1177"/>
      <c r="I8" s="1177"/>
      <c r="J8" s="98" t="s">
        <v>724</v>
      </c>
      <c r="K8" s="98" t="s">
        <v>713</v>
      </c>
      <c r="L8" s="98" t="s">
        <v>725</v>
      </c>
      <c r="M8" s="547" t="s">
        <v>726</v>
      </c>
      <c r="N8" s="1177"/>
      <c r="O8" s="1177"/>
      <c r="P8" s="1177"/>
    </row>
    <row r="9" spans="2:16" ht="29" x14ac:dyDescent="0.35">
      <c r="B9" s="195" t="s">
        <v>727</v>
      </c>
      <c r="C9" s="196" t="s">
        <v>728</v>
      </c>
      <c r="D9" s="197"/>
      <c r="E9" s="197"/>
      <c r="F9" s="197"/>
      <c r="G9" s="197"/>
      <c r="H9" s="197"/>
      <c r="I9" s="197"/>
      <c r="J9" s="197"/>
      <c r="K9" s="197"/>
      <c r="L9" s="197"/>
      <c r="M9" s="197"/>
      <c r="N9" s="197"/>
      <c r="O9" s="198"/>
      <c r="P9" s="198"/>
    </row>
    <row r="10" spans="2:16" ht="15" customHeight="1" x14ac:dyDescent="0.35">
      <c r="B10" s="195"/>
      <c r="C10" s="531" t="s">
        <v>729</v>
      </c>
      <c r="D10" s="440">
        <v>5375</v>
      </c>
      <c r="E10" s="440">
        <v>1260</v>
      </c>
      <c r="F10" s="440">
        <v>0</v>
      </c>
      <c r="G10" s="440">
        <v>0</v>
      </c>
      <c r="H10" s="440">
        <v>1681</v>
      </c>
      <c r="I10" s="440">
        <v>8316</v>
      </c>
      <c r="J10" s="440">
        <v>334</v>
      </c>
      <c r="K10" s="440">
        <v>0</v>
      </c>
      <c r="L10" s="440">
        <v>23</v>
      </c>
      <c r="M10" s="440">
        <v>357</v>
      </c>
      <c r="N10" s="440">
        <v>4465</v>
      </c>
      <c r="O10" s="534">
        <v>0.25690000000000002</v>
      </c>
      <c r="P10" s="534">
        <v>7.4999999999999997E-3</v>
      </c>
    </row>
    <row r="11" spans="2:16" ht="15" customHeight="1" x14ac:dyDescent="0.35">
      <c r="B11" s="195"/>
      <c r="C11" s="531" t="s">
        <v>730</v>
      </c>
      <c r="D11" s="440">
        <v>5173</v>
      </c>
      <c r="E11" s="440">
        <v>85</v>
      </c>
      <c r="F11" s="440">
        <v>0</v>
      </c>
      <c r="G11" s="440">
        <v>0</v>
      </c>
      <c r="H11" s="440">
        <v>2259</v>
      </c>
      <c r="I11" s="440">
        <v>7517</v>
      </c>
      <c r="J11" s="440">
        <v>103</v>
      </c>
      <c r="K11" s="440">
        <v>0</v>
      </c>
      <c r="L11" s="440">
        <v>27</v>
      </c>
      <c r="M11" s="440">
        <v>130</v>
      </c>
      <c r="N11" s="440">
        <v>1627</v>
      </c>
      <c r="O11" s="534">
        <v>9.3600000000000003E-2</v>
      </c>
      <c r="P11" s="534">
        <v>0.02</v>
      </c>
    </row>
    <row r="12" spans="2:16" ht="15" customHeight="1" x14ac:dyDescent="0.35">
      <c r="B12" s="195"/>
      <c r="C12" s="531" t="s">
        <v>731</v>
      </c>
      <c r="D12" s="440">
        <v>267</v>
      </c>
      <c r="E12" s="440">
        <v>821</v>
      </c>
      <c r="F12" s="440">
        <v>0</v>
      </c>
      <c r="G12" s="440">
        <v>0</v>
      </c>
      <c r="H12" s="440">
        <v>972</v>
      </c>
      <c r="I12" s="440">
        <v>2060</v>
      </c>
      <c r="J12" s="440">
        <v>37</v>
      </c>
      <c r="K12" s="440">
        <v>0</v>
      </c>
      <c r="L12" s="440">
        <v>14</v>
      </c>
      <c r="M12" s="440">
        <v>50</v>
      </c>
      <c r="N12" s="440">
        <v>629</v>
      </c>
      <c r="O12" s="534">
        <v>3.6200000000000003E-2</v>
      </c>
      <c r="P12" s="534">
        <v>1.4999999999999999E-2</v>
      </c>
    </row>
    <row r="13" spans="2:16" ht="15" customHeight="1" x14ac:dyDescent="0.35">
      <c r="B13" s="195"/>
      <c r="C13" s="531" t="s">
        <v>732</v>
      </c>
      <c r="D13" s="440">
        <v>497</v>
      </c>
      <c r="E13" s="440">
        <v>128</v>
      </c>
      <c r="F13" s="440">
        <v>0</v>
      </c>
      <c r="G13" s="440">
        <v>0</v>
      </c>
      <c r="H13" s="440">
        <v>34</v>
      </c>
      <c r="I13" s="440">
        <v>659</v>
      </c>
      <c r="J13" s="440">
        <v>23</v>
      </c>
      <c r="K13" s="440">
        <v>0</v>
      </c>
      <c r="L13" s="440">
        <v>0</v>
      </c>
      <c r="M13" s="440">
        <v>23</v>
      </c>
      <c r="N13" s="440">
        <v>293</v>
      </c>
      <c r="O13" s="534">
        <v>1.6899999999999998E-2</v>
      </c>
      <c r="P13" s="534">
        <v>0.01</v>
      </c>
    </row>
    <row r="14" spans="2:16" ht="15" customHeight="1" x14ac:dyDescent="0.35">
      <c r="B14" s="195"/>
      <c r="C14" s="531" t="s">
        <v>733</v>
      </c>
      <c r="D14" s="440">
        <v>154</v>
      </c>
      <c r="E14" s="440">
        <v>0</v>
      </c>
      <c r="F14" s="440">
        <v>0</v>
      </c>
      <c r="G14" s="440">
        <v>0</v>
      </c>
      <c r="H14" s="440">
        <v>126</v>
      </c>
      <c r="I14" s="440">
        <v>280</v>
      </c>
      <c r="J14" s="440">
        <v>14</v>
      </c>
      <c r="K14" s="440">
        <v>0</v>
      </c>
      <c r="L14" s="440">
        <v>2</v>
      </c>
      <c r="M14" s="440">
        <v>16</v>
      </c>
      <c r="N14" s="440">
        <v>197</v>
      </c>
      <c r="O14" s="534">
        <v>1.1299999999999999E-2</v>
      </c>
      <c r="P14" s="534">
        <v>5.0000000000000001E-3</v>
      </c>
    </row>
    <row r="15" spans="2:16" ht="15" customHeight="1" x14ac:dyDescent="0.35">
      <c r="B15" s="195"/>
      <c r="C15" s="531" t="s">
        <v>734</v>
      </c>
      <c r="D15" s="440">
        <v>4</v>
      </c>
      <c r="E15" s="440">
        <v>158</v>
      </c>
      <c r="F15" s="440">
        <v>0</v>
      </c>
      <c r="G15" s="440">
        <v>0</v>
      </c>
      <c r="H15" s="440">
        <v>300</v>
      </c>
      <c r="I15" s="440">
        <v>462</v>
      </c>
      <c r="J15" s="440">
        <v>7</v>
      </c>
      <c r="K15" s="440">
        <v>0</v>
      </c>
      <c r="L15" s="440">
        <v>4</v>
      </c>
      <c r="M15" s="440">
        <v>11</v>
      </c>
      <c r="N15" s="440">
        <v>132</v>
      </c>
      <c r="O15" s="534">
        <v>7.6E-3</v>
      </c>
      <c r="P15" s="534">
        <v>0.02</v>
      </c>
    </row>
    <row r="16" spans="2:16" ht="15" customHeight="1" x14ac:dyDescent="0.35">
      <c r="B16" s="195"/>
      <c r="C16" s="531" t="s">
        <v>735</v>
      </c>
      <c r="D16" s="440">
        <v>42</v>
      </c>
      <c r="E16" s="440">
        <v>156</v>
      </c>
      <c r="F16" s="440">
        <v>0</v>
      </c>
      <c r="G16" s="440">
        <v>0</v>
      </c>
      <c r="H16" s="440">
        <v>18</v>
      </c>
      <c r="I16" s="440">
        <v>216</v>
      </c>
      <c r="J16" s="440">
        <v>8</v>
      </c>
      <c r="K16" s="440">
        <v>0</v>
      </c>
      <c r="L16" s="440">
        <v>0</v>
      </c>
      <c r="M16" s="440">
        <v>8</v>
      </c>
      <c r="N16" s="440">
        <v>101</v>
      </c>
      <c r="O16" s="534">
        <v>5.7999999999999996E-3</v>
      </c>
      <c r="P16" s="534">
        <v>0.02</v>
      </c>
    </row>
    <row r="17" spans="2:16" ht="15" customHeight="1" x14ac:dyDescent="0.35">
      <c r="B17" s="195"/>
      <c r="C17" s="532" t="s">
        <v>736</v>
      </c>
      <c r="D17" s="440">
        <v>39</v>
      </c>
      <c r="E17" s="440">
        <v>108</v>
      </c>
      <c r="F17" s="440">
        <v>0</v>
      </c>
      <c r="G17" s="440">
        <v>0</v>
      </c>
      <c r="H17" s="440">
        <v>6</v>
      </c>
      <c r="I17" s="440">
        <v>153</v>
      </c>
      <c r="J17" s="440">
        <v>7</v>
      </c>
      <c r="K17" s="440">
        <v>0</v>
      </c>
      <c r="L17" s="440">
        <v>0</v>
      </c>
      <c r="M17" s="440">
        <v>7</v>
      </c>
      <c r="N17" s="440">
        <v>94</v>
      </c>
      <c r="O17" s="535">
        <v>5.4000000000000003E-3</v>
      </c>
      <c r="P17" s="534">
        <v>5.0000000000000001E-3</v>
      </c>
    </row>
    <row r="18" spans="2:16" ht="15" customHeight="1" x14ac:dyDescent="0.35">
      <c r="B18" s="195"/>
      <c r="C18" s="532" t="s">
        <v>737</v>
      </c>
      <c r="D18" s="440">
        <v>2</v>
      </c>
      <c r="E18" s="440">
        <v>17</v>
      </c>
      <c r="F18" s="440">
        <v>0</v>
      </c>
      <c r="G18" s="440">
        <v>0</v>
      </c>
      <c r="H18" s="440">
        <v>3</v>
      </c>
      <c r="I18" s="440">
        <v>23</v>
      </c>
      <c r="J18" s="440">
        <v>1</v>
      </c>
      <c r="K18" s="440">
        <v>0</v>
      </c>
      <c r="L18" s="440">
        <v>0</v>
      </c>
      <c r="M18" s="440">
        <v>1</v>
      </c>
      <c r="N18" s="440">
        <v>15</v>
      </c>
      <c r="O18" s="535">
        <v>8.9999999999999998E-4</v>
      </c>
      <c r="P18" s="534">
        <v>0.01</v>
      </c>
    </row>
    <row r="19" spans="2:16" ht="15" customHeight="1" x14ac:dyDescent="0.35">
      <c r="B19" s="195"/>
      <c r="C19" s="532" t="s">
        <v>738</v>
      </c>
      <c r="D19" s="440">
        <v>0</v>
      </c>
      <c r="E19" s="440">
        <v>0</v>
      </c>
      <c r="F19" s="440">
        <v>0</v>
      </c>
      <c r="G19" s="440">
        <v>0</v>
      </c>
      <c r="H19" s="440">
        <v>35</v>
      </c>
      <c r="I19" s="440">
        <v>35</v>
      </c>
      <c r="J19" s="440">
        <v>0</v>
      </c>
      <c r="K19" s="440">
        <v>0</v>
      </c>
      <c r="L19" s="440">
        <v>0</v>
      </c>
      <c r="M19" s="440">
        <v>0</v>
      </c>
      <c r="N19" s="440">
        <v>6</v>
      </c>
      <c r="O19" s="535">
        <v>2.9999999999999997E-4</v>
      </c>
      <c r="P19" s="534">
        <v>2.5000000000000001E-2</v>
      </c>
    </row>
    <row r="20" spans="2:16" ht="15" customHeight="1" x14ac:dyDescent="0.35">
      <c r="B20" s="195"/>
      <c r="C20" s="532" t="s">
        <v>739</v>
      </c>
      <c r="D20" s="440">
        <v>11</v>
      </c>
      <c r="E20" s="440">
        <v>6</v>
      </c>
      <c r="F20" s="440">
        <v>0</v>
      </c>
      <c r="G20" s="440">
        <v>0</v>
      </c>
      <c r="H20" s="440">
        <v>1</v>
      </c>
      <c r="I20" s="440">
        <v>18</v>
      </c>
      <c r="J20" s="440">
        <v>0</v>
      </c>
      <c r="K20" s="440">
        <v>0</v>
      </c>
      <c r="L20" s="440">
        <v>0</v>
      </c>
      <c r="M20" s="440">
        <v>0</v>
      </c>
      <c r="N20" s="440">
        <v>4</v>
      </c>
      <c r="O20" s="535">
        <v>2.0000000000000001E-4</v>
      </c>
      <c r="P20" s="534">
        <v>1.4999999999999999E-2</v>
      </c>
    </row>
    <row r="21" spans="2:16" ht="15" customHeight="1" x14ac:dyDescent="0.35">
      <c r="B21" s="195"/>
      <c r="C21" s="532" t="s">
        <v>740</v>
      </c>
      <c r="D21" s="440">
        <v>2</v>
      </c>
      <c r="E21" s="440">
        <v>0</v>
      </c>
      <c r="F21" s="440">
        <v>0</v>
      </c>
      <c r="G21" s="440">
        <v>0</v>
      </c>
      <c r="H21" s="440">
        <v>0</v>
      </c>
      <c r="I21" s="440">
        <v>2</v>
      </c>
      <c r="J21" s="440">
        <v>0</v>
      </c>
      <c r="K21" s="440">
        <v>0</v>
      </c>
      <c r="L21" s="440">
        <v>0</v>
      </c>
      <c r="M21" s="440">
        <v>0</v>
      </c>
      <c r="N21" s="440">
        <v>2</v>
      </c>
      <c r="O21" s="535">
        <v>1E-4</v>
      </c>
      <c r="P21" s="534">
        <v>1.2500000000000001E-2</v>
      </c>
    </row>
    <row r="22" spans="2:16" ht="15" customHeight="1" x14ac:dyDescent="0.35">
      <c r="B22" s="195"/>
      <c r="C22" s="532" t="s">
        <v>741</v>
      </c>
      <c r="D22" s="440">
        <v>10</v>
      </c>
      <c r="E22" s="440">
        <v>0</v>
      </c>
      <c r="F22" s="440">
        <v>0</v>
      </c>
      <c r="G22" s="440">
        <v>0</v>
      </c>
      <c r="H22" s="440">
        <v>0</v>
      </c>
      <c r="I22" s="440">
        <v>10</v>
      </c>
      <c r="J22" s="440">
        <v>0</v>
      </c>
      <c r="K22" s="440">
        <v>0</v>
      </c>
      <c r="L22" s="440">
        <v>0</v>
      </c>
      <c r="M22" s="440">
        <v>0</v>
      </c>
      <c r="N22" s="440">
        <v>2</v>
      </c>
      <c r="O22" s="535">
        <v>1E-4</v>
      </c>
      <c r="P22" s="534">
        <v>0.01</v>
      </c>
    </row>
    <row r="23" spans="2:16" ht="15" customHeight="1" x14ac:dyDescent="0.35">
      <c r="B23" s="195"/>
      <c r="C23" s="532" t="s">
        <v>742</v>
      </c>
      <c r="D23" s="440">
        <v>10</v>
      </c>
      <c r="E23" s="440">
        <v>0</v>
      </c>
      <c r="F23" s="440">
        <v>0</v>
      </c>
      <c r="G23" s="440">
        <v>0</v>
      </c>
      <c r="H23" s="440">
        <v>0</v>
      </c>
      <c r="I23" s="440">
        <v>10</v>
      </c>
      <c r="J23" s="440">
        <v>0</v>
      </c>
      <c r="K23" s="440">
        <v>0</v>
      </c>
      <c r="L23" s="440">
        <v>0</v>
      </c>
      <c r="M23" s="440">
        <v>0</v>
      </c>
      <c r="N23" s="440">
        <v>1</v>
      </c>
      <c r="O23" s="535">
        <v>1E-4</v>
      </c>
      <c r="P23" s="534">
        <v>2.5000000000000001E-2</v>
      </c>
    </row>
    <row r="24" spans="2:16" ht="15" customHeight="1" x14ac:dyDescent="0.35">
      <c r="B24" s="195"/>
      <c r="C24" s="532" t="s">
        <v>743</v>
      </c>
      <c r="D24" s="440">
        <v>2</v>
      </c>
      <c r="E24" s="440">
        <v>0</v>
      </c>
      <c r="F24" s="440">
        <v>0</v>
      </c>
      <c r="G24" s="440">
        <v>0</v>
      </c>
      <c r="H24" s="440">
        <v>1</v>
      </c>
      <c r="I24" s="440">
        <v>3</v>
      </c>
      <c r="J24" s="440">
        <v>0</v>
      </c>
      <c r="K24" s="440">
        <v>0</v>
      </c>
      <c r="L24" s="440">
        <v>0</v>
      </c>
      <c r="M24" s="440">
        <v>0</v>
      </c>
      <c r="N24" s="440">
        <v>1</v>
      </c>
      <c r="O24" s="535">
        <v>1E-4</v>
      </c>
      <c r="P24" s="534">
        <v>1.4999999999999999E-2</v>
      </c>
    </row>
    <row r="25" spans="2:16" ht="15" customHeight="1" x14ac:dyDescent="0.35">
      <c r="B25" s="195"/>
      <c r="C25" s="532" t="s">
        <v>744</v>
      </c>
      <c r="D25" s="440">
        <v>1</v>
      </c>
      <c r="E25" s="440">
        <v>0</v>
      </c>
      <c r="F25" s="440">
        <v>0</v>
      </c>
      <c r="G25" s="440">
        <v>0</v>
      </c>
      <c r="H25" s="440">
        <v>0</v>
      </c>
      <c r="I25" s="440">
        <v>1</v>
      </c>
      <c r="J25" s="440">
        <v>0</v>
      </c>
      <c r="K25" s="440">
        <v>0</v>
      </c>
      <c r="L25" s="440">
        <v>0</v>
      </c>
      <c r="M25" s="440">
        <v>0</v>
      </c>
      <c r="N25" s="440">
        <v>1</v>
      </c>
      <c r="O25" s="535">
        <v>0</v>
      </c>
      <c r="P25" s="534">
        <v>0.01</v>
      </c>
    </row>
    <row r="26" spans="2:16" ht="15" customHeight="1" x14ac:dyDescent="0.35">
      <c r="B26" s="195"/>
      <c r="C26" s="532" t="s">
        <v>745</v>
      </c>
      <c r="D26" s="440">
        <v>1</v>
      </c>
      <c r="E26" s="440">
        <v>0</v>
      </c>
      <c r="F26" s="440">
        <v>0</v>
      </c>
      <c r="G26" s="440">
        <v>0</v>
      </c>
      <c r="H26" s="440">
        <v>1</v>
      </c>
      <c r="I26" s="440">
        <v>2</v>
      </c>
      <c r="J26" s="440">
        <v>0</v>
      </c>
      <c r="K26" s="440">
        <v>0</v>
      </c>
      <c r="L26" s="440">
        <v>0</v>
      </c>
      <c r="M26" s="440">
        <v>0</v>
      </c>
      <c r="N26" s="440">
        <v>1</v>
      </c>
      <c r="O26" s="535">
        <v>0</v>
      </c>
      <c r="P26" s="534">
        <v>0.01</v>
      </c>
    </row>
    <row r="27" spans="2:16" ht="15" customHeight="1" x14ac:dyDescent="0.35">
      <c r="B27" s="195"/>
      <c r="C27" s="532" t="s">
        <v>746</v>
      </c>
      <c r="D27" s="440">
        <v>1</v>
      </c>
      <c r="E27" s="440">
        <v>0</v>
      </c>
      <c r="F27" s="440">
        <v>0</v>
      </c>
      <c r="G27" s="440">
        <v>0</v>
      </c>
      <c r="H27" s="440">
        <v>1</v>
      </c>
      <c r="I27" s="440">
        <v>2</v>
      </c>
      <c r="J27" s="440">
        <v>0</v>
      </c>
      <c r="K27" s="440">
        <v>0</v>
      </c>
      <c r="L27" s="440">
        <v>0</v>
      </c>
      <c r="M27" s="440">
        <v>0</v>
      </c>
      <c r="N27" s="440">
        <v>1</v>
      </c>
      <c r="O27" s="535">
        <v>0</v>
      </c>
      <c r="P27" s="534">
        <v>0.01</v>
      </c>
    </row>
    <row r="28" spans="2:16" ht="15" customHeight="1" x14ac:dyDescent="0.35">
      <c r="B28" s="195"/>
      <c r="C28" s="532" t="s">
        <v>747</v>
      </c>
      <c r="D28" s="440">
        <v>1</v>
      </c>
      <c r="E28" s="440">
        <v>0</v>
      </c>
      <c r="F28" s="440">
        <v>0</v>
      </c>
      <c r="G28" s="440">
        <v>0</v>
      </c>
      <c r="H28" s="440">
        <v>0</v>
      </c>
      <c r="I28" s="440">
        <v>1</v>
      </c>
      <c r="J28" s="440">
        <v>0</v>
      </c>
      <c r="K28" s="440">
        <v>0</v>
      </c>
      <c r="L28" s="440">
        <v>0</v>
      </c>
      <c r="M28" s="440">
        <v>0</v>
      </c>
      <c r="N28" s="440">
        <v>0</v>
      </c>
      <c r="O28" s="535">
        <v>0</v>
      </c>
      <c r="P28" s="534">
        <v>0.02</v>
      </c>
    </row>
    <row r="29" spans="2:16" ht="15" customHeight="1" x14ac:dyDescent="0.35">
      <c r="B29" s="195"/>
      <c r="C29" s="532" t="s">
        <v>748</v>
      </c>
      <c r="D29" s="440">
        <v>0</v>
      </c>
      <c r="E29" s="440">
        <v>0</v>
      </c>
      <c r="F29" s="440">
        <v>0</v>
      </c>
      <c r="G29" s="440">
        <v>0</v>
      </c>
      <c r="H29" s="440">
        <v>1</v>
      </c>
      <c r="I29" s="440">
        <v>1</v>
      </c>
      <c r="J29" s="440">
        <v>0</v>
      </c>
      <c r="K29" s="440">
        <v>0</v>
      </c>
      <c r="L29" s="440">
        <v>0</v>
      </c>
      <c r="M29" s="440">
        <v>0</v>
      </c>
      <c r="N29" s="440">
        <v>0</v>
      </c>
      <c r="O29" s="535">
        <v>0</v>
      </c>
      <c r="P29" s="534">
        <v>0.01</v>
      </c>
    </row>
    <row r="30" spans="2:16" ht="15" customHeight="1" x14ac:dyDescent="0.35">
      <c r="B30" s="195"/>
      <c r="C30" s="532" t="s">
        <v>749</v>
      </c>
      <c r="D30" s="440">
        <v>0</v>
      </c>
      <c r="E30" s="440">
        <v>0</v>
      </c>
      <c r="F30" s="440">
        <v>0</v>
      </c>
      <c r="G30" s="440">
        <v>0</v>
      </c>
      <c r="H30" s="440">
        <v>0</v>
      </c>
      <c r="I30" s="440">
        <v>0</v>
      </c>
      <c r="J30" s="440">
        <v>0</v>
      </c>
      <c r="K30" s="440">
        <v>0</v>
      </c>
      <c r="L30" s="440">
        <v>0</v>
      </c>
      <c r="M30" s="440">
        <v>0</v>
      </c>
      <c r="N30" s="440">
        <v>0</v>
      </c>
      <c r="O30" s="535">
        <v>0</v>
      </c>
      <c r="P30" s="534">
        <v>2.5000000000000001E-3</v>
      </c>
    </row>
    <row r="31" spans="2:16" ht="15" customHeight="1" x14ac:dyDescent="0.35">
      <c r="B31" s="195"/>
      <c r="C31" s="532" t="s">
        <v>750</v>
      </c>
      <c r="D31" s="440">
        <v>0</v>
      </c>
      <c r="E31" s="440">
        <v>0</v>
      </c>
      <c r="F31" s="440">
        <v>0</v>
      </c>
      <c r="G31" s="440">
        <v>0</v>
      </c>
      <c r="H31" s="440">
        <v>0</v>
      </c>
      <c r="I31" s="440">
        <v>0</v>
      </c>
      <c r="J31" s="440">
        <v>0</v>
      </c>
      <c r="K31" s="440">
        <v>0</v>
      </c>
      <c r="L31" s="440">
        <v>0</v>
      </c>
      <c r="M31" s="440">
        <v>0</v>
      </c>
      <c r="N31" s="440">
        <v>0</v>
      </c>
      <c r="O31" s="535">
        <v>0</v>
      </c>
      <c r="P31" s="534">
        <v>0.01</v>
      </c>
    </row>
    <row r="32" spans="2:16" ht="15" customHeight="1" x14ac:dyDescent="0.35">
      <c r="B32" s="195"/>
      <c r="C32" s="532" t="s">
        <v>751</v>
      </c>
      <c r="D32" s="440">
        <v>0</v>
      </c>
      <c r="E32" s="440">
        <v>0</v>
      </c>
      <c r="F32" s="440">
        <v>0</v>
      </c>
      <c r="G32" s="440">
        <v>0</v>
      </c>
      <c r="H32" s="440">
        <v>0</v>
      </c>
      <c r="I32" s="440">
        <v>0</v>
      </c>
      <c r="J32" s="440">
        <v>0</v>
      </c>
      <c r="K32" s="440">
        <v>0</v>
      </c>
      <c r="L32" s="440">
        <v>0</v>
      </c>
      <c r="M32" s="440">
        <v>0</v>
      </c>
      <c r="N32" s="440">
        <v>0</v>
      </c>
      <c r="O32" s="535">
        <v>0</v>
      </c>
      <c r="P32" s="534">
        <v>0.01</v>
      </c>
    </row>
    <row r="33" spans="2:16" ht="15" customHeight="1" x14ac:dyDescent="0.35">
      <c r="B33" s="195"/>
      <c r="C33" s="532" t="s">
        <v>752</v>
      </c>
      <c r="D33" s="440">
        <v>0</v>
      </c>
      <c r="E33" s="440">
        <v>0</v>
      </c>
      <c r="F33" s="440">
        <v>0</v>
      </c>
      <c r="G33" s="440">
        <v>0</v>
      </c>
      <c r="H33" s="440">
        <v>0</v>
      </c>
      <c r="I33" s="440">
        <v>0</v>
      </c>
      <c r="J33" s="440">
        <v>0</v>
      </c>
      <c r="K33" s="440">
        <v>0</v>
      </c>
      <c r="L33" s="440">
        <v>0</v>
      </c>
      <c r="M33" s="440">
        <v>0</v>
      </c>
      <c r="N33" s="440">
        <v>0</v>
      </c>
      <c r="O33" s="535">
        <v>0</v>
      </c>
      <c r="P33" s="534">
        <v>0.01</v>
      </c>
    </row>
    <row r="34" spans="2:16" ht="15" customHeight="1" x14ac:dyDescent="0.35">
      <c r="B34" s="195"/>
      <c r="C34" s="532" t="s">
        <v>753</v>
      </c>
      <c r="D34" s="440">
        <v>0</v>
      </c>
      <c r="E34" s="440">
        <v>0</v>
      </c>
      <c r="F34" s="440">
        <v>0</v>
      </c>
      <c r="G34" s="440">
        <v>0</v>
      </c>
      <c r="H34" s="440">
        <v>0</v>
      </c>
      <c r="I34" s="440">
        <v>0</v>
      </c>
      <c r="J34" s="440">
        <v>0</v>
      </c>
      <c r="K34" s="440">
        <v>0</v>
      </c>
      <c r="L34" s="440">
        <v>0</v>
      </c>
      <c r="M34" s="440">
        <v>0</v>
      </c>
      <c r="N34" s="440">
        <v>0</v>
      </c>
      <c r="O34" s="535">
        <v>0</v>
      </c>
      <c r="P34" s="534">
        <v>5.0000000000000001E-3</v>
      </c>
    </row>
    <row r="35" spans="2:16" ht="15" customHeight="1" x14ac:dyDescent="0.35">
      <c r="B35" s="195"/>
      <c r="C35" s="532" t="s">
        <v>754</v>
      </c>
      <c r="D35" s="440">
        <v>0</v>
      </c>
      <c r="E35" s="440">
        <v>0</v>
      </c>
      <c r="F35" s="440">
        <v>0</v>
      </c>
      <c r="G35" s="440">
        <v>0</v>
      </c>
      <c r="H35" s="440">
        <v>0</v>
      </c>
      <c r="I35" s="440">
        <v>0</v>
      </c>
      <c r="J35" s="440">
        <v>0</v>
      </c>
      <c r="K35" s="440">
        <v>0</v>
      </c>
      <c r="L35" s="440">
        <v>0</v>
      </c>
      <c r="M35" s="440">
        <v>0</v>
      </c>
      <c r="N35" s="440">
        <v>0</v>
      </c>
      <c r="O35" s="535">
        <v>0</v>
      </c>
      <c r="P35" s="1040">
        <v>0.01</v>
      </c>
    </row>
    <row r="36" spans="2:16" ht="15" customHeight="1" x14ac:dyDescent="0.35">
      <c r="B36" s="195"/>
      <c r="C36" s="532" t="s">
        <v>755</v>
      </c>
      <c r="D36" s="440">
        <v>0</v>
      </c>
      <c r="E36" s="440">
        <v>0</v>
      </c>
      <c r="F36" s="440">
        <v>0</v>
      </c>
      <c r="G36" s="440">
        <v>0</v>
      </c>
      <c r="H36" s="440">
        <v>0</v>
      </c>
      <c r="I36" s="440">
        <v>0</v>
      </c>
      <c r="J36" s="440">
        <v>0</v>
      </c>
      <c r="K36" s="440">
        <v>0</v>
      </c>
      <c r="L36" s="440">
        <v>0</v>
      </c>
      <c r="M36" s="440">
        <v>0</v>
      </c>
      <c r="N36" s="440">
        <v>0</v>
      </c>
      <c r="O36" s="535">
        <v>0</v>
      </c>
      <c r="P36" s="534">
        <v>1.4999999999999999E-2</v>
      </c>
    </row>
    <row r="37" spans="2:16" ht="15" customHeight="1" x14ac:dyDescent="0.35">
      <c r="B37" s="195"/>
      <c r="C37" s="532" t="s">
        <v>756</v>
      </c>
      <c r="D37" s="440">
        <v>0</v>
      </c>
      <c r="E37" s="440">
        <v>0</v>
      </c>
      <c r="F37" s="440">
        <v>0</v>
      </c>
      <c r="G37" s="440">
        <v>0</v>
      </c>
      <c r="H37" s="440">
        <v>0</v>
      </c>
      <c r="I37" s="440">
        <v>0</v>
      </c>
      <c r="J37" s="440">
        <v>0</v>
      </c>
      <c r="K37" s="440">
        <v>0</v>
      </c>
      <c r="L37" s="440">
        <v>0</v>
      </c>
      <c r="M37" s="440">
        <v>0</v>
      </c>
      <c r="N37" s="440">
        <v>0</v>
      </c>
      <c r="O37" s="535">
        <v>0</v>
      </c>
      <c r="P37" s="534">
        <v>2.5000000000000001E-2</v>
      </c>
    </row>
    <row r="38" spans="2:16" ht="15" customHeight="1" x14ac:dyDescent="0.35">
      <c r="B38" s="195"/>
      <c r="C38" s="532" t="s">
        <v>757</v>
      </c>
      <c r="D38" s="440">
        <v>0</v>
      </c>
      <c r="E38" s="440">
        <v>0</v>
      </c>
      <c r="F38" s="440">
        <v>0</v>
      </c>
      <c r="G38" s="440">
        <v>0</v>
      </c>
      <c r="H38" s="440">
        <v>0</v>
      </c>
      <c r="I38" s="440">
        <v>0</v>
      </c>
      <c r="J38" s="440">
        <v>0</v>
      </c>
      <c r="K38" s="440">
        <v>0</v>
      </c>
      <c r="L38" s="440">
        <v>0</v>
      </c>
      <c r="M38" s="440">
        <v>0</v>
      </c>
      <c r="N38" s="440">
        <v>0</v>
      </c>
      <c r="O38" s="535">
        <v>0</v>
      </c>
      <c r="P38" s="534">
        <v>5.0000000000000001E-3</v>
      </c>
    </row>
    <row r="39" spans="2:16" ht="15" customHeight="1" x14ac:dyDescent="0.35">
      <c r="B39" s="195"/>
      <c r="C39" s="532" t="s">
        <v>758</v>
      </c>
      <c r="D39" s="440">
        <v>0</v>
      </c>
      <c r="E39" s="440">
        <v>0</v>
      </c>
      <c r="F39" s="440">
        <v>0</v>
      </c>
      <c r="G39" s="440">
        <v>0</v>
      </c>
      <c r="H39" s="440">
        <v>0</v>
      </c>
      <c r="I39" s="440">
        <v>0</v>
      </c>
      <c r="J39" s="440">
        <v>0</v>
      </c>
      <c r="K39" s="440">
        <v>0</v>
      </c>
      <c r="L39" s="440">
        <v>0</v>
      </c>
      <c r="M39" s="440">
        <v>0</v>
      </c>
      <c r="N39" s="440">
        <v>0</v>
      </c>
      <c r="O39" s="535">
        <v>0</v>
      </c>
      <c r="P39" s="534">
        <v>1.4999999999999999E-2</v>
      </c>
    </row>
    <row r="40" spans="2:16" ht="15" customHeight="1" x14ac:dyDescent="0.35">
      <c r="B40" s="195"/>
      <c r="C40" s="531" t="s">
        <v>759</v>
      </c>
      <c r="D40" s="440">
        <v>12033</v>
      </c>
      <c r="E40" s="440">
        <v>4414</v>
      </c>
      <c r="F40" s="440">
        <v>0</v>
      </c>
      <c r="G40" s="440">
        <v>0</v>
      </c>
      <c r="H40" s="440">
        <v>7116</v>
      </c>
      <c r="I40" s="440">
        <v>23563</v>
      </c>
      <c r="J40" s="440">
        <v>683</v>
      </c>
      <c r="K40" s="440">
        <v>0</v>
      </c>
      <c r="L40" s="440">
        <v>102</v>
      </c>
      <c r="M40" s="440">
        <v>784</v>
      </c>
      <c r="N40" s="440">
        <v>9807</v>
      </c>
      <c r="O40" s="534">
        <v>0.56420000000000003</v>
      </c>
      <c r="P40" s="534">
        <v>0</v>
      </c>
    </row>
    <row r="41" spans="2:16" ht="15" customHeight="1" x14ac:dyDescent="0.35">
      <c r="B41" s="195"/>
      <c r="C41" s="532" t="s">
        <v>760</v>
      </c>
      <c r="D41" s="440">
        <v>4</v>
      </c>
      <c r="E41" s="440">
        <v>0</v>
      </c>
      <c r="F41" s="440">
        <v>0</v>
      </c>
      <c r="G41" s="440">
        <v>0</v>
      </c>
      <c r="H41" s="440">
        <v>5</v>
      </c>
      <c r="I41" s="440">
        <v>10</v>
      </c>
      <c r="J41" s="440">
        <v>0</v>
      </c>
      <c r="K41" s="440">
        <v>0</v>
      </c>
      <c r="L41" s="440">
        <v>0</v>
      </c>
      <c r="M41" s="440">
        <v>0</v>
      </c>
      <c r="N41" s="440">
        <v>3</v>
      </c>
      <c r="O41" s="535">
        <v>2.0000000000000001E-4</v>
      </c>
      <c r="P41" s="1039">
        <v>0</v>
      </c>
    </row>
    <row r="42" spans="2:16" s="16" customFormat="1" ht="15" customHeight="1" x14ac:dyDescent="0.35">
      <c r="B42" s="441" t="s">
        <v>761</v>
      </c>
      <c r="C42" s="439" t="s">
        <v>81</v>
      </c>
      <c r="D42" s="533">
        <v>23629</v>
      </c>
      <c r="E42" s="533">
        <v>7154</v>
      </c>
      <c r="F42" s="442">
        <v>0</v>
      </c>
      <c r="G42" s="442">
        <v>0</v>
      </c>
      <c r="H42" s="533">
        <v>12561</v>
      </c>
      <c r="I42" s="533">
        <v>43344</v>
      </c>
      <c r="J42" s="533">
        <v>1218</v>
      </c>
      <c r="K42" s="442">
        <v>0</v>
      </c>
      <c r="L42" s="533">
        <f t="shared" ref="L42:N42" si="0">SUM(L10:L41)</f>
        <v>172</v>
      </c>
      <c r="M42" s="533">
        <f t="shared" si="0"/>
        <v>1387</v>
      </c>
      <c r="N42" s="533">
        <f t="shared" si="0"/>
        <v>17382</v>
      </c>
      <c r="O42" s="1041">
        <v>1</v>
      </c>
      <c r="P42" s="1041"/>
    </row>
    <row r="44" spans="2:16" s="5" customFormat="1" x14ac:dyDescent="0.35">
      <c r="D44" s="674"/>
      <c r="E44" s="674"/>
      <c r="F44" s="674"/>
      <c r="G44" s="674"/>
      <c r="H44" s="674"/>
      <c r="I44" s="674"/>
      <c r="J44" s="674"/>
      <c r="K44" s="674"/>
      <c r="L44" s="674"/>
      <c r="M44" s="674"/>
      <c r="N44" s="674"/>
      <c r="O44" s="674"/>
      <c r="P44" s="689"/>
    </row>
    <row r="47" spans="2:16" s="5" customFormat="1" x14ac:dyDescent="0.35"/>
    <row r="48" spans="2:16" x14ac:dyDescent="0.35">
      <c r="M48" s="402"/>
    </row>
  </sheetData>
  <sortState xmlns:xlrd2="http://schemas.microsoft.com/office/spreadsheetml/2017/richdata2" ref="C10:P39">
    <sortCondition descending="1" ref="O10:O39"/>
    <sortCondition ref="N10:N39"/>
    <sortCondition ref="C10:C39"/>
  </sortState>
  <mergeCells count="8">
    <mergeCell ref="O6:O8"/>
    <mergeCell ref="P6:P8"/>
    <mergeCell ref="D6:E7"/>
    <mergeCell ref="F6:G7"/>
    <mergeCell ref="H6:H8"/>
    <mergeCell ref="I6:I8"/>
    <mergeCell ref="J6:M7"/>
    <mergeCell ref="N6:N8"/>
  </mergeCells>
  <conditionalFormatting sqref="D9:N41 P35 P40:P41">
    <cfRule type="cellIs" dxfId="12" priority="9" stopIfTrue="1" operator="lessThan">
      <formula>0</formula>
    </cfRule>
  </conditionalFormatting>
  <conditionalFormatting sqref="E21">
    <cfRule type="cellIs" dxfId="11" priority="3" stopIfTrue="1" operator="lessThan">
      <formula>0</formula>
    </cfRule>
  </conditionalFormatting>
  <conditionalFormatting sqref="E24:E25">
    <cfRule type="cellIs" dxfId="10" priority="14" stopIfTrue="1" operator="lessThan">
      <formula>0</formula>
    </cfRule>
  </conditionalFormatting>
  <conditionalFormatting sqref="F42:G42">
    <cfRule type="cellIs" dxfId="9" priority="2" stopIfTrue="1" operator="lessThan">
      <formula>0</formula>
    </cfRule>
  </conditionalFormatting>
  <conditionalFormatting sqref="H40:J41">
    <cfRule type="cellIs" dxfId="8" priority="31" stopIfTrue="1" operator="lessThan">
      <formula>0</formula>
    </cfRule>
  </conditionalFormatting>
  <conditionalFormatting sqref="J27:J30 N27:N30">
    <cfRule type="cellIs" dxfId="7" priority="70" stopIfTrue="1" operator="lessThan">
      <formula>0</formula>
    </cfRule>
  </conditionalFormatting>
  <conditionalFormatting sqref="K42">
    <cfRule type="cellIs" dxfId="6" priority="1" stopIfTrue="1" operator="lessThan">
      <formula>0</formula>
    </cfRule>
  </conditionalFormatting>
  <conditionalFormatting sqref="L40:N41">
    <cfRule type="cellIs" dxfId="5" priority="30" stopIfTrue="1" operator="lessThan">
      <formula>0</formula>
    </cfRule>
  </conditionalFormatting>
  <pageMargins left="0.7" right="0.7" top="0.75" bottom="0.75" header="0.3" footer="0.3"/>
  <pageSetup paperSize="9" scale="50" orientation="landscape" r:id="rId1"/>
  <headerFooter>
    <oddHeader>&amp;CEN
Annex 11</oddHeader>
    <oddFooter>&amp;C&amp;P</oddFooter>
  </headerFooter>
  <ignoredErrors>
    <ignoredError sqref="B9 B42" numberStoredAsText="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C8C73-2A5C-4D46-B712-093B46A3E67E}">
  <dimension ref="B2:D8"/>
  <sheetViews>
    <sheetView showGridLines="0" zoomScaleNormal="100" workbookViewId="0">
      <selection activeCell="H42" sqref="H42:K42"/>
    </sheetView>
  </sheetViews>
  <sheetFormatPr defaultColWidth="9.1796875" defaultRowHeight="14.5" x14ac:dyDescent="0.35"/>
  <cols>
    <col min="1" max="1" width="5.7265625" customWidth="1"/>
    <col min="3" max="3" width="69" customWidth="1"/>
    <col min="4" max="4" width="22" customWidth="1"/>
    <col min="5" max="5" width="44" bestFit="1" customWidth="1"/>
    <col min="6" max="6" width="26.54296875" customWidth="1"/>
    <col min="7" max="7" width="44" bestFit="1" customWidth="1"/>
    <col min="8" max="8" width="16.54296875" customWidth="1"/>
    <col min="9" max="9" width="25.81640625" bestFit="1" customWidth="1"/>
    <col min="10" max="10" width="14" customWidth="1"/>
    <col min="11" max="11" width="25.81640625" bestFit="1" customWidth="1"/>
  </cols>
  <sheetData>
    <row r="2" spans="2:4" ht="32.25" customHeight="1" x14ac:dyDescent="0.45">
      <c r="B2" s="1142" t="s">
        <v>762</v>
      </c>
      <c r="C2" s="1142"/>
      <c r="D2" s="1142"/>
    </row>
    <row r="3" spans="2:4" x14ac:dyDescent="0.35">
      <c r="B3" t="str">
        <f>'OV1'!B3</f>
        <v>31.03.2026 - in EUR million</v>
      </c>
    </row>
    <row r="5" spans="2:4" x14ac:dyDescent="0.35">
      <c r="D5" s="538" t="s">
        <v>34</v>
      </c>
    </row>
    <row r="6" spans="2:4" ht="15" customHeight="1" x14ac:dyDescent="0.35">
      <c r="B6" s="105">
        <v>1</v>
      </c>
      <c r="C6" s="106" t="s">
        <v>91</v>
      </c>
      <c r="D6" s="107">
        <v>22594</v>
      </c>
    </row>
    <row r="7" spans="2:4" ht="15" customHeight="1" x14ac:dyDescent="0.35">
      <c r="B7" s="105">
        <v>2</v>
      </c>
      <c r="C7" s="106" t="s">
        <v>763</v>
      </c>
      <c r="D7" s="470">
        <v>4.8999999999999998E-3</v>
      </c>
    </row>
    <row r="8" spans="2:4" ht="15" customHeight="1" x14ac:dyDescent="0.35">
      <c r="B8" s="105">
        <v>3</v>
      </c>
      <c r="C8" s="106" t="s">
        <v>764</v>
      </c>
      <c r="D8" s="107">
        <v>110</v>
      </c>
    </row>
  </sheetData>
  <mergeCells count="1">
    <mergeCell ref="B2:D2"/>
  </mergeCells>
  <conditionalFormatting sqref="D6:D8">
    <cfRule type="cellIs" dxfId="4" priority="1" stopIfTrue="1" operator="lessThan">
      <formula>0</formula>
    </cfRule>
  </conditionalFormatting>
  <pageMargins left="0.7" right="0.7" top="0.75" bottom="0.75" header="0.3" footer="0.3"/>
  <pageSetup paperSize="9" orientation="landscape" verticalDpi="200" r:id="rId1"/>
  <headerFooter>
    <oddHeader>&amp;CEN
Annex 11</oddHeader>
    <oddFooter>&amp;C&amp;P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2:E21"/>
  <sheetViews>
    <sheetView showGridLines="0" zoomScaleNormal="100" workbookViewId="0">
      <selection activeCell="H42" sqref="H42:K42"/>
    </sheetView>
  </sheetViews>
  <sheetFormatPr defaultColWidth="9.1796875" defaultRowHeight="14.5" x14ac:dyDescent="0.35"/>
  <cols>
    <col min="1" max="1" width="5.7265625" style="108" customWidth="1"/>
    <col min="2" max="2" width="9.1796875" style="108"/>
    <col min="3" max="3" width="70.1796875" style="108" customWidth="1"/>
    <col min="4" max="4" width="17.453125" style="414" customWidth="1"/>
    <col min="5" max="5" width="9.1796875" style="904"/>
    <col min="6" max="16384" width="9.1796875" style="108"/>
  </cols>
  <sheetData>
    <row r="2" spans="1:5" ht="33.75" customHeight="1" x14ac:dyDescent="0.35">
      <c r="A2"/>
      <c r="B2" s="1185" t="s">
        <v>765</v>
      </c>
      <c r="C2" s="1185"/>
      <c r="D2" s="1185"/>
    </row>
    <row r="3" spans="1:5" ht="15" customHeight="1" x14ac:dyDescent="0.35">
      <c r="A3"/>
      <c r="B3" t="str">
        <f>'OV1'!B3</f>
        <v>31.03.2026 - in EUR million</v>
      </c>
      <c r="C3" s="548"/>
      <c r="D3" s="548"/>
    </row>
    <row r="4" spans="1:5" x14ac:dyDescent="0.35">
      <c r="A4"/>
      <c r="B4"/>
      <c r="C4"/>
      <c r="D4"/>
    </row>
    <row r="5" spans="1:5" x14ac:dyDescent="0.35">
      <c r="A5"/>
      <c r="B5" s="92"/>
      <c r="C5" s="92"/>
      <c r="D5" s="61" t="s">
        <v>34</v>
      </c>
    </row>
    <row r="6" spans="1:5" x14ac:dyDescent="0.35">
      <c r="A6"/>
      <c r="B6" s="92"/>
      <c r="C6" s="92"/>
      <c r="D6" s="61" t="s">
        <v>766</v>
      </c>
    </row>
    <row r="7" spans="1:5" x14ac:dyDescent="0.35">
      <c r="A7"/>
      <c r="B7" s="511">
        <v>1</v>
      </c>
      <c r="C7" s="494" t="s">
        <v>767</v>
      </c>
      <c r="D7" s="422">
        <v>72297</v>
      </c>
      <c r="E7" s="905"/>
    </row>
    <row r="8" spans="1:5" ht="29" x14ac:dyDescent="0.35">
      <c r="A8"/>
      <c r="B8" s="511">
        <v>2</v>
      </c>
      <c r="C8" s="494" t="s">
        <v>768</v>
      </c>
      <c r="D8" s="422">
        <v>2</v>
      </c>
      <c r="E8" s="905"/>
    </row>
    <row r="9" spans="1:5" ht="29" x14ac:dyDescent="0.35">
      <c r="A9"/>
      <c r="B9" s="511">
        <v>3</v>
      </c>
      <c r="C9" s="494" t="s">
        <v>769</v>
      </c>
      <c r="D9" s="422">
        <v>0</v>
      </c>
    </row>
    <row r="10" spans="1:5" ht="29" x14ac:dyDescent="0.35">
      <c r="A10"/>
      <c r="B10" s="511">
        <v>4</v>
      </c>
      <c r="C10" s="494" t="s">
        <v>770</v>
      </c>
      <c r="D10" s="422">
        <v>0</v>
      </c>
    </row>
    <row r="11" spans="1:5" ht="43.5" x14ac:dyDescent="0.35">
      <c r="A11"/>
      <c r="B11" s="511">
        <v>5</v>
      </c>
      <c r="C11" s="494" t="s">
        <v>771</v>
      </c>
      <c r="D11" s="422">
        <v>0</v>
      </c>
    </row>
    <row r="12" spans="1:5" ht="29" x14ac:dyDescent="0.35">
      <c r="A12"/>
      <c r="B12" s="511">
        <v>6</v>
      </c>
      <c r="C12" s="494" t="s">
        <v>772</v>
      </c>
      <c r="D12" s="422">
        <v>0</v>
      </c>
    </row>
    <row r="13" spans="1:5" x14ac:dyDescent="0.35">
      <c r="A13"/>
      <c r="B13" s="511">
        <v>7</v>
      </c>
      <c r="C13" s="494" t="s">
        <v>773</v>
      </c>
      <c r="D13" s="422">
        <v>0</v>
      </c>
    </row>
    <row r="14" spans="1:5" x14ac:dyDescent="0.35">
      <c r="A14"/>
      <c r="B14" s="511">
        <v>8</v>
      </c>
      <c r="C14" s="494" t="s">
        <v>774</v>
      </c>
      <c r="D14" s="422">
        <v>834</v>
      </c>
    </row>
    <row r="15" spans="1:5" x14ac:dyDescent="0.35">
      <c r="A15"/>
      <c r="B15" s="511">
        <v>9</v>
      </c>
      <c r="C15" s="494" t="s">
        <v>775</v>
      </c>
      <c r="D15" s="422">
        <v>0</v>
      </c>
    </row>
    <row r="16" spans="1:5" ht="29" x14ac:dyDescent="0.35">
      <c r="A16"/>
      <c r="B16" s="511">
        <v>10</v>
      </c>
      <c r="C16" s="494" t="s">
        <v>776</v>
      </c>
      <c r="D16" s="422">
        <v>2488</v>
      </c>
    </row>
    <row r="17" spans="1:4" ht="29" x14ac:dyDescent="0.35">
      <c r="A17"/>
      <c r="B17" s="511">
        <v>11</v>
      </c>
      <c r="C17" s="494" t="s">
        <v>777</v>
      </c>
      <c r="D17" s="422">
        <v>0</v>
      </c>
    </row>
    <row r="18" spans="1:4" ht="29" x14ac:dyDescent="0.35">
      <c r="A18"/>
      <c r="B18" s="511" t="s">
        <v>778</v>
      </c>
      <c r="C18" s="591" t="s">
        <v>779</v>
      </c>
      <c r="D18" s="422">
        <v>0</v>
      </c>
    </row>
    <row r="19" spans="1:4" ht="29" x14ac:dyDescent="0.35">
      <c r="A19"/>
      <c r="B19" s="511" t="s">
        <v>780</v>
      </c>
      <c r="C19" s="591" t="s">
        <v>781</v>
      </c>
      <c r="D19" s="422">
        <v>0</v>
      </c>
    </row>
    <row r="20" spans="1:4" x14ac:dyDescent="0.35">
      <c r="A20"/>
      <c r="B20" s="511">
        <v>12</v>
      </c>
      <c r="C20" s="494" t="s">
        <v>782</v>
      </c>
      <c r="D20" s="422">
        <v>-971</v>
      </c>
    </row>
    <row r="21" spans="1:4" x14ac:dyDescent="0.35">
      <c r="A21"/>
      <c r="B21" s="511">
        <v>13</v>
      </c>
      <c r="C21" s="21" t="s">
        <v>783</v>
      </c>
      <c r="D21" s="428">
        <v>74649</v>
      </c>
    </row>
  </sheetData>
  <mergeCells count="1">
    <mergeCell ref="B2:D2"/>
  </mergeCells>
  <pageMargins left="0.7" right="0.7" top="0.75" bottom="0.75" header="0.3" footer="0.3"/>
  <pageSetup paperSize="9" scale="86" fitToHeight="0"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M75"/>
  <sheetViews>
    <sheetView showGridLines="0" topLeftCell="A45" zoomScaleNormal="100" workbookViewId="0">
      <selection activeCell="H42" sqref="H42:K42"/>
    </sheetView>
  </sheetViews>
  <sheetFormatPr defaultColWidth="9.1796875" defaultRowHeight="15" customHeight="1" x14ac:dyDescent="0.35"/>
  <cols>
    <col min="1" max="1" width="5.7265625" style="111" customWidth="1"/>
    <col min="2" max="2" width="9.54296875" style="110" customWidth="1"/>
    <col min="3" max="3" width="87.26953125" style="111" customWidth="1"/>
    <col min="4" max="4" width="15.54296875" style="111" customWidth="1"/>
    <col min="5" max="5" width="15.54296875" style="1099" customWidth="1"/>
    <col min="6" max="6" width="9.1796875" style="111" customWidth="1"/>
    <col min="7" max="16384" width="9.1796875" style="111"/>
  </cols>
  <sheetData>
    <row r="1" spans="1:6" ht="15" customHeight="1" x14ac:dyDescent="0.35">
      <c r="A1"/>
      <c r="B1" s="5"/>
      <c r="C1"/>
      <c r="D1"/>
      <c r="E1" s="3"/>
    </row>
    <row r="2" spans="1:6" ht="15" customHeight="1" x14ac:dyDescent="0.45">
      <c r="A2" s="112"/>
      <c r="B2" s="226" t="s">
        <v>784</v>
      </c>
      <c r="C2"/>
      <c r="D2"/>
      <c r="E2" s="3"/>
    </row>
    <row r="3" spans="1:6" ht="15" customHeight="1" x14ac:dyDescent="0.35">
      <c r="A3"/>
      <c r="B3" t="str">
        <f>'OV1'!B3</f>
        <v>31.03.2026 - in EUR million</v>
      </c>
      <c r="C3"/>
      <c r="D3"/>
      <c r="E3" s="3"/>
    </row>
    <row r="4" spans="1:6" ht="15" customHeight="1" x14ac:dyDescent="0.35">
      <c r="A4"/>
      <c r="B4" s="5"/>
      <c r="C4"/>
      <c r="D4"/>
      <c r="E4" s="3"/>
    </row>
    <row r="5" spans="1:6" ht="29.25" customHeight="1" x14ac:dyDescent="0.35">
      <c r="A5"/>
      <c r="B5" s="5"/>
      <c r="C5"/>
      <c r="D5" s="1186" t="s">
        <v>785</v>
      </c>
      <c r="E5" s="1187"/>
    </row>
    <row r="6" spans="1:6" ht="15" customHeight="1" x14ac:dyDescent="0.35">
      <c r="A6"/>
      <c r="B6" s="1191"/>
      <c r="C6" s="1192"/>
      <c r="D6" s="552" t="s">
        <v>34</v>
      </c>
      <c r="E6" s="513" t="s">
        <v>35</v>
      </c>
    </row>
    <row r="7" spans="1:6" ht="15" customHeight="1" x14ac:dyDescent="0.35">
      <c r="A7"/>
      <c r="B7" s="1193"/>
      <c r="C7" s="1194"/>
      <c r="D7" s="600">
        <f>'OV1'!E7</f>
        <v>46022</v>
      </c>
      <c r="E7" s="600">
        <v>45838</v>
      </c>
    </row>
    <row r="8" spans="1:6" ht="15" customHeight="1" x14ac:dyDescent="0.35">
      <c r="A8"/>
      <c r="B8" s="1195" t="s">
        <v>786</v>
      </c>
      <c r="C8" s="1196"/>
      <c r="D8" s="1196"/>
      <c r="E8" s="1197"/>
    </row>
    <row r="9" spans="1:6" ht="15" customHeight="1" x14ac:dyDescent="0.35">
      <c r="A9"/>
      <c r="B9" s="513">
        <v>1</v>
      </c>
      <c r="C9" s="515" t="s">
        <v>787</v>
      </c>
      <c r="D9" s="516">
        <v>71835</v>
      </c>
      <c r="E9" s="516">
        <v>72031</v>
      </c>
      <c r="F9" s="874"/>
    </row>
    <row r="10" spans="1:6" ht="30" customHeight="1" x14ac:dyDescent="0.35">
      <c r="A10"/>
      <c r="B10" s="98">
        <v>2</v>
      </c>
      <c r="C10" s="591" t="s">
        <v>788</v>
      </c>
      <c r="D10" s="422">
        <v>0</v>
      </c>
      <c r="E10" s="422" t="s">
        <v>57</v>
      </c>
      <c r="F10" s="874"/>
    </row>
    <row r="11" spans="1:6" ht="15" customHeight="1" x14ac:dyDescent="0.35">
      <c r="A11"/>
      <c r="B11" s="98">
        <v>3</v>
      </c>
      <c r="C11" s="591" t="s">
        <v>789</v>
      </c>
      <c r="D11" s="422">
        <v>-305</v>
      </c>
      <c r="E11" s="422">
        <v>-279</v>
      </c>
      <c r="F11" s="874"/>
    </row>
    <row r="12" spans="1:6" ht="30" customHeight="1" x14ac:dyDescent="0.35">
      <c r="A12"/>
      <c r="B12" s="98">
        <v>4</v>
      </c>
      <c r="C12" s="591" t="s">
        <v>790</v>
      </c>
      <c r="D12" s="422">
        <v>0</v>
      </c>
      <c r="E12" s="422" t="s">
        <v>57</v>
      </c>
      <c r="F12" s="874"/>
    </row>
    <row r="13" spans="1:6" ht="15" customHeight="1" x14ac:dyDescent="0.35">
      <c r="A13"/>
      <c r="B13" s="98">
        <v>5</v>
      </c>
      <c r="C13" s="113" t="s">
        <v>791</v>
      </c>
      <c r="D13" s="422">
        <v>0</v>
      </c>
      <c r="E13" s="422" t="s">
        <v>57</v>
      </c>
      <c r="F13" s="874"/>
    </row>
    <row r="14" spans="1:6" ht="15" customHeight="1" x14ac:dyDescent="0.35">
      <c r="A14"/>
      <c r="B14" s="514">
        <v>6</v>
      </c>
      <c r="C14" s="591" t="s">
        <v>792</v>
      </c>
      <c r="D14" s="422">
        <v>-585</v>
      </c>
      <c r="E14" s="422">
        <v>-523</v>
      </c>
      <c r="F14" s="874"/>
    </row>
    <row r="15" spans="1:6" ht="15" customHeight="1" x14ac:dyDescent="0.35">
      <c r="A15"/>
      <c r="B15" s="517">
        <v>7</v>
      </c>
      <c r="C15" s="518" t="s">
        <v>793</v>
      </c>
      <c r="D15" s="675">
        <v>70945</v>
      </c>
      <c r="E15" s="675">
        <v>71229</v>
      </c>
      <c r="F15" s="874"/>
    </row>
    <row r="16" spans="1:6" ht="15" customHeight="1" x14ac:dyDescent="0.35">
      <c r="A16"/>
      <c r="B16" s="1195" t="s">
        <v>794</v>
      </c>
      <c r="C16" s="1196"/>
      <c r="D16" s="1196"/>
      <c r="E16" s="1197"/>
      <c r="F16" s="874"/>
    </row>
    <row r="17" spans="1:6" ht="30" customHeight="1" x14ac:dyDescent="0.35">
      <c r="A17"/>
      <c r="B17" s="586">
        <v>8</v>
      </c>
      <c r="C17" s="519" t="s">
        <v>795</v>
      </c>
      <c r="D17" s="516">
        <v>941</v>
      </c>
      <c r="E17" s="516">
        <v>860</v>
      </c>
      <c r="F17" s="874"/>
    </row>
    <row r="18" spans="1:6" ht="15" customHeight="1" x14ac:dyDescent="0.35">
      <c r="A18"/>
      <c r="B18" s="570" t="s">
        <v>796</v>
      </c>
      <c r="C18" s="114" t="s">
        <v>797</v>
      </c>
      <c r="D18" s="516">
        <v>0</v>
      </c>
      <c r="E18" s="516" t="s">
        <v>57</v>
      </c>
      <c r="F18" s="874"/>
    </row>
    <row r="19" spans="1:6" ht="15" customHeight="1" x14ac:dyDescent="0.35">
      <c r="A19"/>
      <c r="B19" s="570">
        <v>9</v>
      </c>
      <c r="C19" s="591" t="s">
        <v>798</v>
      </c>
      <c r="D19" s="516">
        <v>357</v>
      </c>
      <c r="E19" s="516">
        <v>322</v>
      </c>
      <c r="F19" s="874"/>
    </row>
    <row r="20" spans="1:6" ht="34.5" customHeight="1" x14ac:dyDescent="0.35">
      <c r="A20"/>
      <c r="B20" s="570" t="s">
        <v>609</v>
      </c>
      <c r="C20" s="519" t="s">
        <v>799</v>
      </c>
      <c r="D20" s="516">
        <v>0</v>
      </c>
      <c r="E20" s="516" t="s">
        <v>57</v>
      </c>
      <c r="F20" s="874"/>
    </row>
    <row r="21" spans="1:6" ht="15" customHeight="1" x14ac:dyDescent="0.35">
      <c r="A21"/>
      <c r="B21" s="570" t="s">
        <v>612</v>
      </c>
      <c r="C21" s="115" t="s">
        <v>800</v>
      </c>
      <c r="D21" s="516">
        <v>0</v>
      </c>
      <c r="E21" s="516" t="s">
        <v>57</v>
      </c>
      <c r="F21" s="874"/>
    </row>
    <row r="22" spans="1:6" ht="15" customHeight="1" x14ac:dyDescent="0.35">
      <c r="A22"/>
      <c r="B22" s="549">
        <v>10</v>
      </c>
      <c r="C22" s="18" t="s">
        <v>801</v>
      </c>
      <c r="D22" s="516">
        <v>0</v>
      </c>
      <c r="E22" s="516" t="s">
        <v>57</v>
      </c>
      <c r="F22" s="874"/>
    </row>
    <row r="23" spans="1:6" ht="15" customHeight="1" x14ac:dyDescent="0.35">
      <c r="A23"/>
      <c r="B23" s="549" t="s">
        <v>802</v>
      </c>
      <c r="C23" s="27" t="s">
        <v>803</v>
      </c>
      <c r="D23" s="516">
        <v>0</v>
      </c>
      <c r="E23" s="516" t="s">
        <v>57</v>
      </c>
      <c r="F23" s="874"/>
    </row>
    <row r="24" spans="1:6" ht="15" customHeight="1" x14ac:dyDescent="0.35">
      <c r="A24"/>
      <c r="B24" s="549" t="s">
        <v>804</v>
      </c>
      <c r="C24" s="27" t="s">
        <v>805</v>
      </c>
      <c r="D24" s="516">
        <v>0</v>
      </c>
      <c r="E24" s="516" t="s">
        <v>57</v>
      </c>
      <c r="F24" s="874"/>
    </row>
    <row r="25" spans="1:6" ht="15" customHeight="1" x14ac:dyDescent="0.35">
      <c r="A25"/>
      <c r="B25" s="570">
        <v>11</v>
      </c>
      <c r="C25" s="591" t="s">
        <v>806</v>
      </c>
      <c r="D25" s="516">
        <v>0</v>
      </c>
      <c r="E25" s="516" t="s">
        <v>57</v>
      </c>
      <c r="F25" s="874"/>
    </row>
    <row r="26" spans="1:6" ht="15" customHeight="1" x14ac:dyDescent="0.35">
      <c r="A26"/>
      <c r="B26" s="570">
        <v>12</v>
      </c>
      <c r="C26" s="591" t="s">
        <v>807</v>
      </c>
      <c r="D26" s="516">
        <v>0</v>
      </c>
      <c r="E26" s="516" t="s">
        <v>57</v>
      </c>
      <c r="F26" s="874"/>
    </row>
    <row r="27" spans="1:6" ht="15" customHeight="1" x14ac:dyDescent="0.35">
      <c r="A27"/>
      <c r="B27" s="520">
        <v>13</v>
      </c>
      <c r="C27" s="521" t="s">
        <v>808</v>
      </c>
      <c r="D27" s="522">
        <v>1298</v>
      </c>
      <c r="E27" s="522">
        <v>1182</v>
      </c>
      <c r="F27" s="874"/>
    </row>
    <row r="28" spans="1:6" ht="15" customHeight="1" x14ac:dyDescent="0.35">
      <c r="A28"/>
      <c r="B28" s="1198"/>
      <c r="C28" s="1199"/>
      <c r="D28" s="1199"/>
      <c r="E28" s="1200"/>
      <c r="F28" s="874"/>
    </row>
    <row r="29" spans="1:6" ht="30.75" customHeight="1" x14ac:dyDescent="0.35">
      <c r="A29"/>
      <c r="B29" s="513">
        <v>14</v>
      </c>
      <c r="C29" s="515" t="s">
        <v>809</v>
      </c>
      <c r="D29" s="516">
        <v>0</v>
      </c>
      <c r="E29" s="516">
        <v>0</v>
      </c>
      <c r="F29" s="874"/>
    </row>
    <row r="30" spans="1:6" ht="15" customHeight="1" x14ac:dyDescent="0.35">
      <c r="A30"/>
      <c r="B30" s="514">
        <v>15</v>
      </c>
      <c r="C30" s="591" t="s">
        <v>810</v>
      </c>
      <c r="D30" s="516">
        <v>0</v>
      </c>
      <c r="E30" s="516">
        <v>0</v>
      </c>
      <c r="F30" s="874"/>
    </row>
    <row r="31" spans="1:6" ht="15" customHeight="1" x14ac:dyDescent="0.35">
      <c r="A31"/>
      <c r="B31" s="514">
        <v>16</v>
      </c>
      <c r="C31" s="591" t="s">
        <v>811</v>
      </c>
      <c r="D31" s="516">
        <v>0</v>
      </c>
      <c r="E31" s="516">
        <v>0</v>
      </c>
      <c r="F31" s="874"/>
    </row>
    <row r="32" spans="1:6" ht="30" customHeight="1" x14ac:dyDescent="0.35">
      <c r="A32"/>
      <c r="B32" s="570" t="s">
        <v>812</v>
      </c>
      <c r="C32" s="591" t="s">
        <v>813</v>
      </c>
      <c r="D32" s="516">
        <v>0</v>
      </c>
      <c r="E32" s="516">
        <v>0</v>
      </c>
      <c r="F32" s="874"/>
    </row>
    <row r="33" spans="1:7" ht="15" customHeight="1" x14ac:dyDescent="0.35">
      <c r="A33"/>
      <c r="B33" s="570">
        <v>17</v>
      </c>
      <c r="C33" s="591" t="s">
        <v>814</v>
      </c>
      <c r="D33" s="516">
        <v>0</v>
      </c>
      <c r="E33" s="516">
        <v>0</v>
      </c>
      <c r="F33" s="874"/>
    </row>
    <row r="34" spans="1:7" ht="15" customHeight="1" x14ac:dyDescent="0.35">
      <c r="A34"/>
      <c r="B34" s="570" t="s">
        <v>815</v>
      </c>
      <c r="C34" s="591" t="s">
        <v>816</v>
      </c>
      <c r="D34" s="516">
        <v>0</v>
      </c>
      <c r="E34" s="516">
        <v>0</v>
      </c>
      <c r="F34" s="874"/>
    </row>
    <row r="35" spans="1:7" ht="15" customHeight="1" x14ac:dyDescent="0.35">
      <c r="A35"/>
      <c r="B35" s="520">
        <v>18</v>
      </c>
      <c r="C35" s="521" t="s">
        <v>817</v>
      </c>
      <c r="D35" s="523">
        <f>SUM(D29:D34)</f>
        <v>0</v>
      </c>
      <c r="E35" s="523">
        <v>0</v>
      </c>
      <c r="F35" s="874"/>
    </row>
    <row r="36" spans="1:7" ht="15" customHeight="1" x14ac:dyDescent="0.35">
      <c r="A36"/>
      <c r="B36" s="1195" t="s">
        <v>818</v>
      </c>
      <c r="C36" s="1196"/>
      <c r="D36" s="1196"/>
      <c r="E36" s="1197"/>
      <c r="F36" s="874"/>
    </row>
    <row r="37" spans="1:7" ht="15" customHeight="1" x14ac:dyDescent="0.35">
      <c r="A37"/>
      <c r="B37" s="513">
        <v>19</v>
      </c>
      <c r="C37" s="515" t="s">
        <v>819</v>
      </c>
      <c r="D37" s="516">
        <v>17500</v>
      </c>
      <c r="E37" s="516">
        <v>17277</v>
      </c>
      <c r="F37" s="874"/>
    </row>
    <row r="38" spans="1:7" ht="15" customHeight="1" x14ac:dyDescent="0.35">
      <c r="A38"/>
      <c r="B38" s="514">
        <v>20</v>
      </c>
      <c r="C38" s="591" t="s">
        <v>820</v>
      </c>
      <c r="D38" s="516">
        <v>-15012</v>
      </c>
      <c r="E38" s="516">
        <v>-14862</v>
      </c>
      <c r="F38" s="874"/>
    </row>
    <row r="39" spans="1:7" ht="30" customHeight="1" x14ac:dyDescent="0.35">
      <c r="A39"/>
      <c r="B39" s="514">
        <v>21</v>
      </c>
      <c r="C39" s="591" t="s">
        <v>821</v>
      </c>
      <c r="D39" s="516">
        <v>0</v>
      </c>
      <c r="E39" s="516">
        <v>0</v>
      </c>
      <c r="F39" s="874"/>
    </row>
    <row r="40" spans="1:7" ht="15" customHeight="1" x14ac:dyDescent="0.35">
      <c r="A40"/>
      <c r="B40" s="520">
        <v>22</v>
      </c>
      <c r="C40" s="521" t="s">
        <v>822</v>
      </c>
      <c r="D40" s="522">
        <v>2488</v>
      </c>
      <c r="E40" s="522">
        <v>2415</v>
      </c>
      <c r="F40" s="874"/>
    </row>
    <row r="41" spans="1:7" ht="15" customHeight="1" x14ac:dyDescent="0.35">
      <c r="A41"/>
      <c r="B41" s="1188" t="s">
        <v>823</v>
      </c>
      <c r="C41" s="1189"/>
      <c r="D41" s="1189"/>
      <c r="E41" s="1190"/>
      <c r="F41" s="874"/>
    </row>
    <row r="42" spans="1:7" ht="30" customHeight="1" x14ac:dyDescent="0.35">
      <c r="A42"/>
      <c r="B42" s="586" t="s">
        <v>824</v>
      </c>
      <c r="C42" s="515" t="s">
        <v>825</v>
      </c>
      <c r="D42" s="516">
        <v>0</v>
      </c>
      <c r="E42" s="516">
        <v>0</v>
      </c>
      <c r="F42" s="874"/>
      <c r="G42" s="904"/>
    </row>
    <row r="43" spans="1:7" ht="15" customHeight="1" x14ac:dyDescent="0.35">
      <c r="A43"/>
      <c r="B43" s="570" t="s">
        <v>826</v>
      </c>
      <c r="C43" s="591" t="s">
        <v>827</v>
      </c>
      <c r="D43" s="422">
        <v>0</v>
      </c>
      <c r="E43" s="422">
        <v>0</v>
      </c>
      <c r="F43" s="874"/>
    </row>
    <row r="44" spans="1:7" ht="15" customHeight="1" x14ac:dyDescent="0.35">
      <c r="A44"/>
      <c r="B44" s="514" t="s">
        <v>828</v>
      </c>
      <c r="C44" s="114" t="s">
        <v>829</v>
      </c>
      <c r="D44" s="422">
        <v>0</v>
      </c>
      <c r="E44" s="422">
        <v>0</v>
      </c>
      <c r="F44" s="874"/>
    </row>
    <row r="45" spans="1:7" ht="15" customHeight="1" x14ac:dyDescent="0.35">
      <c r="A45"/>
      <c r="B45" s="514" t="s">
        <v>830</v>
      </c>
      <c r="C45" s="114" t="s">
        <v>831</v>
      </c>
      <c r="D45" s="422">
        <v>0</v>
      </c>
      <c r="E45" s="422">
        <v>0</v>
      </c>
      <c r="F45" s="874"/>
    </row>
    <row r="46" spans="1:7" ht="14.5" x14ac:dyDescent="0.35">
      <c r="A46"/>
      <c r="B46" s="514" t="s">
        <v>832</v>
      </c>
      <c r="C46" s="116" t="s">
        <v>833</v>
      </c>
      <c r="D46" s="422">
        <v>0</v>
      </c>
      <c r="E46" s="422">
        <v>0</v>
      </c>
      <c r="F46" s="874"/>
    </row>
    <row r="47" spans="1:7" ht="15" customHeight="1" x14ac:dyDescent="0.35">
      <c r="A47"/>
      <c r="B47" s="514" t="s">
        <v>834</v>
      </c>
      <c r="C47" s="114" t="s">
        <v>835</v>
      </c>
      <c r="D47" s="422">
        <v>-48</v>
      </c>
      <c r="E47" s="422">
        <v>-55</v>
      </c>
      <c r="F47" s="874"/>
    </row>
    <row r="48" spans="1:7" ht="15" customHeight="1" x14ac:dyDescent="0.35">
      <c r="A48"/>
      <c r="B48" s="514" t="s">
        <v>836</v>
      </c>
      <c r="C48" s="114" t="s">
        <v>837</v>
      </c>
      <c r="D48" s="422">
        <v>-34</v>
      </c>
      <c r="E48" s="422">
        <v>-33</v>
      </c>
      <c r="F48" s="874"/>
    </row>
    <row r="49" spans="1:7" ht="36" customHeight="1" x14ac:dyDescent="0.35">
      <c r="A49"/>
      <c r="B49" s="514" t="s">
        <v>838</v>
      </c>
      <c r="C49" s="114" t="s">
        <v>839</v>
      </c>
      <c r="D49" s="422">
        <v>0</v>
      </c>
      <c r="E49" s="422">
        <v>0</v>
      </c>
      <c r="F49" s="874"/>
    </row>
    <row r="50" spans="1:7" ht="33" customHeight="1" x14ac:dyDescent="0.35">
      <c r="A50"/>
      <c r="B50" s="514" t="s">
        <v>840</v>
      </c>
      <c r="C50" s="114" t="s">
        <v>841</v>
      </c>
      <c r="D50" s="422">
        <v>0</v>
      </c>
      <c r="E50" s="422">
        <v>0</v>
      </c>
      <c r="F50" s="874"/>
    </row>
    <row r="51" spans="1:7" ht="15" customHeight="1" x14ac:dyDescent="0.35">
      <c r="A51"/>
      <c r="B51" s="514" t="s">
        <v>842</v>
      </c>
      <c r="C51" s="114" t="s">
        <v>843</v>
      </c>
      <c r="D51" s="422">
        <v>0</v>
      </c>
      <c r="E51" s="422">
        <v>0</v>
      </c>
      <c r="F51" s="874"/>
    </row>
    <row r="52" spans="1:7" ht="15" customHeight="1" x14ac:dyDescent="0.35">
      <c r="A52"/>
      <c r="B52" s="1035" t="s">
        <v>844</v>
      </c>
      <c r="C52" s="115" t="s">
        <v>845</v>
      </c>
      <c r="D52" s="422">
        <v>0</v>
      </c>
      <c r="E52" s="422">
        <v>0</v>
      </c>
      <c r="F52" s="874"/>
      <c r="G52" s="664"/>
    </row>
    <row r="53" spans="1:7" ht="15" customHeight="1" x14ac:dyDescent="0.35">
      <c r="A53"/>
      <c r="B53" s="1035" t="s">
        <v>846</v>
      </c>
      <c r="C53" s="115" t="s">
        <v>847</v>
      </c>
      <c r="D53" s="422">
        <v>0</v>
      </c>
      <c r="E53" s="422">
        <v>0</v>
      </c>
      <c r="F53" s="874"/>
      <c r="G53" s="664"/>
    </row>
    <row r="54" spans="1:7" ht="15" customHeight="1" x14ac:dyDescent="0.35">
      <c r="A54"/>
      <c r="B54" s="1036" t="s">
        <v>848</v>
      </c>
      <c r="C54" s="1037" t="s">
        <v>849</v>
      </c>
      <c r="D54" s="528">
        <v>-82</v>
      </c>
      <c r="E54" s="528">
        <v>-88</v>
      </c>
      <c r="F54" s="874"/>
      <c r="G54" s="904"/>
    </row>
    <row r="55" spans="1:7" ht="15" customHeight="1" x14ac:dyDescent="0.35">
      <c r="A55"/>
      <c r="B55" s="1188" t="s">
        <v>850</v>
      </c>
      <c r="C55" s="1189"/>
      <c r="D55" s="1189"/>
      <c r="E55" s="1190"/>
      <c r="F55" s="874"/>
    </row>
    <row r="56" spans="1:7" ht="15" customHeight="1" x14ac:dyDescent="0.35">
      <c r="A56"/>
      <c r="B56" s="513">
        <v>23</v>
      </c>
      <c r="C56" s="524" t="s">
        <v>440</v>
      </c>
      <c r="D56" s="516">
        <v>3751</v>
      </c>
      <c r="E56" s="516">
        <v>3575</v>
      </c>
      <c r="F56" s="874"/>
    </row>
    <row r="57" spans="1:7" ht="15" customHeight="1" x14ac:dyDescent="0.35">
      <c r="A57"/>
      <c r="B57" s="576">
        <v>24</v>
      </c>
      <c r="C57" s="1038" t="s">
        <v>783</v>
      </c>
      <c r="D57" s="1098">
        <v>74649</v>
      </c>
      <c r="E57" s="1098">
        <v>74738</v>
      </c>
      <c r="F57" s="874"/>
      <c r="G57" s="904"/>
    </row>
    <row r="58" spans="1:7" ht="15" customHeight="1" x14ac:dyDescent="0.35">
      <c r="A58"/>
      <c r="B58" s="1188" t="s">
        <v>851</v>
      </c>
      <c r="C58" s="1189"/>
      <c r="D58" s="1189"/>
      <c r="E58" s="1190"/>
      <c r="F58" s="874"/>
    </row>
    <row r="59" spans="1:7" ht="15" customHeight="1" x14ac:dyDescent="0.35">
      <c r="A59"/>
      <c r="B59" s="513">
        <v>25</v>
      </c>
      <c r="C59" s="525" t="s">
        <v>851</v>
      </c>
      <c r="D59" s="526">
        <v>5.0243000000000003E-2</v>
      </c>
      <c r="E59" s="526">
        <v>4.7800000000000002E-2</v>
      </c>
      <c r="F59" s="874"/>
    </row>
    <row r="60" spans="1:7" ht="30" customHeight="1" x14ac:dyDescent="0.35">
      <c r="A60"/>
      <c r="B60" s="514" t="s">
        <v>852</v>
      </c>
      <c r="C60" s="591" t="s">
        <v>853</v>
      </c>
      <c r="D60" s="526">
        <v>5.0243000000000003E-2</v>
      </c>
      <c r="E60" s="526">
        <v>4.7800000000000002E-2</v>
      </c>
      <c r="F60" s="874"/>
    </row>
    <row r="61" spans="1:7" ht="30" customHeight="1" x14ac:dyDescent="0.35">
      <c r="A61"/>
      <c r="B61" s="570" t="s">
        <v>854</v>
      </c>
      <c r="C61" s="479" t="s">
        <v>855</v>
      </c>
      <c r="D61" s="526">
        <v>5.0243000000000003E-2</v>
      </c>
      <c r="E61" s="526">
        <v>4.7800000000000002E-2</v>
      </c>
      <c r="F61" s="874"/>
    </row>
    <row r="62" spans="1:7" ht="15" customHeight="1" x14ac:dyDescent="0.35">
      <c r="A62"/>
      <c r="B62" s="570">
        <v>26</v>
      </c>
      <c r="C62" s="591" t="s">
        <v>856</v>
      </c>
      <c r="D62" s="526">
        <v>0.03</v>
      </c>
      <c r="E62" s="526">
        <v>0.03</v>
      </c>
      <c r="F62" s="874"/>
    </row>
    <row r="63" spans="1:7" ht="15" customHeight="1" x14ac:dyDescent="0.35">
      <c r="A63"/>
      <c r="B63" s="570" t="s">
        <v>857</v>
      </c>
      <c r="C63" s="591" t="s">
        <v>133</v>
      </c>
      <c r="D63" s="422">
        <v>0</v>
      </c>
      <c r="E63" s="422">
        <v>0</v>
      </c>
      <c r="F63" s="874"/>
    </row>
    <row r="64" spans="1:7" ht="15" customHeight="1" x14ac:dyDescent="0.35">
      <c r="A64"/>
      <c r="B64" s="570" t="s">
        <v>858</v>
      </c>
      <c r="C64" s="591" t="s">
        <v>112</v>
      </c>
      <c r="D64" s="422">
        <v>0</v>
      </c>
      <c r="E64" s="422">
        <v>0</v>
      </c>
      <c r="F64" s="874"/>
    </row>
    <row r="65" spans="1:13" ht="15" customHeight="1" x14ac:dyDescent="0.35">
      <c r="A65"/>
      <c r="B65" s="570">
        <v>27</v>
      </c>
      <c r="C65" s="479" t="s">
        <v>139</v>
      </c>
      <c r="D65" s="422">
        <v>0</v>
      </c>
      <c r="E65" s="422">
        <v>0</v>
      </c>
      <c r="F65" s="874"/>
    </row>
    <row r="66" spans="1:13" ht="15" customHeight="1" x14ac:dyDescent="0.35">
      <c r="A66"/>
      <c r="B66" s="560" t="s">
        <v>859</v>
      </c>
      <c r="C66" s="527" t="s">
        <v>141</v>
      </c>
      <c r="D66" s="526">
        <v>0.03</v>
      </c>
      <c r="E66" s="526">
        <v>0.03</v>
      </c>
      <c r="F66" s="874"/>
      <c r="L66" s="109"/>
    </row>
    <row r="67" spans="1:13" s="11" customFormat="1" ht="15" customHeight="1" x14ac:dyDescent="0.35">
      <c r="A67"/>
      <c r="B67" s="1188" t="s">
        <v>860</v>
      </c>
      <c r="C67" s="1189"/>
      <c r="D67" s="1189"/>
      <c r="E67" s="1190"/>
      <c r="F67" s="874"/>
    </row>
    <row r="68" spans="1:13" s="11" customFormat="1" ht="15" customHeight="1" x14ac:dyDescent="0.35">
      <c r="A68"/>
      <c r="B68" s="529" t="s">
        <v>861</v>
      </c>
      <c r="C68" s="530" t="s">
        <v>862</v>
      </c>
      <c r="D68" s="528">
        <v>0</v>
      </c>
      <c r="E68" s="528" t="s">
        <v>57</v>
      </c>
      <c r="F68" s="874"/>
      <c r="M68" s="52"/>
    </row>
    <row r="69" spans="1:13" s="11" customFormat="1" ht="15" customHeight="1" x14ac:dyDescent="0.35">
      <c r="A69"/>
      <c r="B69" s="1188" t="s">
        <v>863</v>
      </c>
      <c r="C69" s="1189"/>
      <c r="D69" s="1189"/>
      <c r="E69" s="1190"/>
      <c r="F69" s="874"/>
      <c r="M69" s="52"/>
    </row>
    <row r="70" spans="1:13" s="11" customFormat="1" ht="30" customHeight="1" x14ac:dyDescent="0.35">
      <c r="A70"/>
      <c r="B70" s="586">
        <v>28</v>
      </c>
      <c r="C70" s="515" t="s">
        <v>864</v>
      </c>
      <c r="D70" s="528">
        <v>0</v>
      </c>
      <c r="E70" s="528">
        <v>0</v>
      </c>
      <c r="F70" s="874"/>
      <c r="M70" s="52"/>
    </row>
    <row r="71" spans="1:13" s="11" customFormat="1" ht="30" customHeight="1" x14ac:dyDescent="0.35">
      <c r="A71"/>
      <c r="B71" s="570">
        <v>29</v>
      </c>
      <c r="C71" s="591" t="s">
        <v>865</v>
      </c>
      <c r="D71" s="528">
        <v>0</v>
      </c>
      <c r="E71" s="528">
        <v>0</v>
      </c>
      <c r="F71" s="874"/>
      <c r="M71" s="52"/>
    </row>
    <row r="72" spans="1:13" s="11" customFormat="1" ht="43.5" x14ac:dyDescent="0.35">
      <c r="A72"/>
      <c r="B72" s="570">
        <v>30</v>
      </c>
      <c r="C72" s="591" t="s">
        <v>866</v>
      </c>
      <c r="D72" s="422">
        <v>74649</v>
      </c>
      <c r="E72" s="422">
        <v>74738</v>
      </c>
      <c r="F72" s="874"/>
      <c r="M72" s="52"/>
    </row>
    <row r="73" spans="1:13" s="11" customFormat="1" ht="43.5" x14ac:dyDescent="0.35">
      <c r="A73"/>
      <c r="B73" s="570" t="s">
        <v>867</v>
      </c>
      <c r="C73" s="591" t="s">
        <v>868</v>
      </c>
      <c r="D73" s="422">
        <v>74649</v>
      </c>
      <c r="E73" s="422">
        <v>74738</v>
      </c>
      <c r="F73" s="874"/>
      <c r="M73" s="52"/>
    </row>
    <row r="74" spans="1:13" ht="43.5" x14ac:dyDescent="0.35">
      <c r="A74"/>
      <c r="B74" s="570">
        <v>31</v>
      </c>
      <c r="C74" s="591" t="s">
        <v>869</v>
      </c>
      <c r="D74" s="526">
        <v>5.0243000000000003E-2</v>
      </c>
      <c r="E74" s="526">
        <v>4.7800000000000002E-2</v>
      </c>
      <c r="F74" s="874"/>
    </row>
    <row r="75" spans="1:13" ht="43.5" x14ac:dyDescent="0.35">
      <c r="A75"/>
      <c r="B75" s="570" t="s">
        <v>870</v>
      </c>
      <c r="C75" s="591" t="s">
        <v>871</v>
      </c>
      <c r="D75" s="526">
        <v>5.0243000000000003E-2</v>
      </c>
      <c r="E75" s="471">
        <v>4.7800000000000002E-2</v>
      </c>
      <c r="F75" s="874"/>
    </row>
  </sheetData>
  <mergeCells count="11">
    <mergeCell ref="D5:E5"/>
    <mergeCell ref="B55:E55"/>
    <mergeCell ref="B58:E58"/>
    <mergeCell ref="B67:E67"/>
    <mergeCell ref="B69:E69"/>
    <mergeCell ref="B6:C7"/>
    <mergeCell ref="B8:E8"/>
    <mergeCell ref="B16:E16"/>
    <mergeCell ref="B28:E28"/>
    <mergeCell ref="B36:E36"/>
    <mergeCell ref="B41:E41"/>
  </mergeCells>
  <pageMargins left="0.51181102362204722" right="0.51181102362204722" top="0.74803149606299213" bottom="0.74803149606299213" header="0.31496062992125984" footer="0.31496062992125984"/>
  <pageSetup paperSize="9" scale="68"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0D434-0687-4D4D-8441-E1D7CC095C3B}">
  <sheetPr>
    <tabColor rgb="FFF08D8D"/>
  </sheetPr>
  <dimension ref="A2:P11"/>
  <sheetViews>
    <sheetView showGridLines="0" workbookViewId="0">
      <selection activeCell="C13" sqref="C13"/>
    </sheetView>
  </sheetViews>
  <sheetFormatPr defaultColWidth="9.1796875" defaultRowHeight="14.5" x14ac:dyDescent="0.35"/>
  <cols>
    <col min="4" max="4" width="0" hidden="1" customWidth="1"/>
  </cols>
  <sheetData>
    <row r="2" spans="1:16" ht="15.5" x14ac:dyDescent="0.35">
      <c r="A2" s="506" t="s">
        <v>27</v>
      </c>
    </row>
    <row r="10" spans="1:16" x14ac:dyDescent="0.35">
      <c r="A10" s="1130" t="s">
        <v>28</v>
      </c>
      <c r="B10" s="1130"/>
      <c r="C10" s="1130"/>
      <c r="D10" s="1130"/>
      <c r="E10" s="1130"/>
      <c r="F10" s="1130"/>
      <c r="G10" s="1130"/>
      <c r="H10" s="1130"/>
      <c r="I10" s="1130"/>
      <c r="J10" s="1130"/>
      <c r="K10" s="1130"/>
      <c r="L10" s="1130"/>
      <c r="M10" s="1130"/>
      <c r="N10" s="1130"/>
      <c r="O10" s="1130"/>
      <c r="P10" s="1130"/>
    </row>
    <row r="11" spans="1:16" ht="201" customHeight="1" x14ac:dyDescent="0.35">
      <c r="A11" s="1129" t="s">
        <v>29</v>
      </c>
      <c r="B11" s="1129"/>
      <c r="C11" s="1129"/>
      <c r="D11" s="1129"/>
      <c r="E11" s="1129"/>
      <c r="F11" s="1129"/>
      <c r="G11" s="1129"/>
      <c r="H11" s="1129"/>
      <c r="I11" s="1129"/>
      <c r="J11" s="1129"/>
      <c r="K11" s="1129"/>
      <c r="L11" s="1129"/>
      <c r="M11" s="1129"/>
      <c r="N11" s="1129"/>
      <c r="O11" s="1129"/>
      <c r="P11" s="1129"/>
    </row>
  </sheetData>
  <mergeCells count="2">
    <mergeCell ref="A11:P11"/>
    <mergeCell ref="A10:P10"/>
  </mergeCell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E23"/>
  <sheetViews>
    <sheetView showGridLines="0" zoomScaleNormal="100" workbookViewId="0">
      <selection activeCell="H42" sqref="H42:K42"/>
    </sheetView>
  </sheetViews>
  <sheetFormatPr defaultColWidth="9.1796875" defaultRowHeight="14.5" x14ac:dyDescent="0.35"/>
  <cols>
    <col min="1" max="2" width="9.1796875" style="117"/>
    <col min="3" max="3" width="46.1796875" style="117" customWidth="1"/>
    <col min="4" max="4" width="34.81640625" style="117" customWidth="1"/>
    <col min="5" max="16384" width="9.1796875" style="117"/>
  </cols>
  <sheetData>
    <row r="1" spans="1:5" x14ac:dyDescent="0.35">
      <c r="A1"/>
      <c r="B1"/>
      <c r="C1"/>
      <c r="D1"/>
      <c r="E1" s="871"/>
    </row>
    <row r="2" spans="1:5" ht="35.25" customHeight="1" x14ac:dyDescent="0.35">
      <c r="A2"/>
      <c r="B2" s="1185" t="s">
        <v>872</v>
      </c>
      <c r="C2" s="1185"/>
      <c r="D2" s="1185"/>
      <c r="E2" s="871"/>
    </row>
    <row r="3" spans="1:5" ht="15" customHeight="1" x14ac:dyDescent="0.35">
      <c r="A3"/>
      <c r="B3" t="str">
        <f>'OV1'!B3</f>
        <v>31.03.2026 - in EUR million</v>
      </c>
      <c r="C3" s="186"/>
      <c r="D3" s="186"/>
      <c r="E3" s="871"/>
    </row>
    <row r="4" spans="1:5" ht="15" customHeight="1" x14ac:dyDescent="0.35">
      <c r="A4"/>
      <c r="B4" s="186"/>
      <c r="C4" s="186"/>
      <c r="D4" s="186"/>
      <c r="E4" s="871"/>
    </row>
    <row r="5" spans="1:5" s="201" customFormat="1" x14ac:dyDescent="0.35">
      <c r="A5"/>
      <c r="B5"/>
      <c r="C5"/>
      <c r="D5" s="552" t="s">
        <v>34</v>
      </c>
    </row>
    <row r="6" spans="1:5" s="201" customFormat="1" x14ac:dyDescent="0.35">
      <c r="A6"/>
      <c r="B6" s="552"/>
      <c r="C6" s="92"/>
      <c r="D6" s="200" t="s">
        <v>785</v>
      </c>
    </row>
    <row r="7" spans="1:5" s="201" customFormat="1" ht="43.5" x14ac:dyDescent="0.35">
      <c r="A7"/>
      <c r="B7" s="399" t="s">
        <v>873</v>
      </c>
      <c r="C7" s="118" t="s">
        <v>874</v>
      </c>
      <c r="D7" s="429">
        <v>71448</v>
      </c>
      <c r="E7" s="875"/>
    </row>
    <row r="8" spans="1:5" s="201" customFormat="1" x14ac:dyDescent="0.35">
      <c r="A8"/>
      <c r="B8" s="549" t="s">
        <v>875</v>
      </c>
      <c r="C8" s="119" t="s">
        <v>876</v>
      </c>
      <c r="D8" s="422">
        <v>0</v>
      </c>
      <c r="E8" s="875"/>
    </row>
    <row r="9" spans="1:5" s="201" customFormat="1" x14ac:dyDescent="0.35">
      <c r="A9"/>
      <c r="B9" s="549" t="s">
        <v>877</v>
      </c>
      <c r="C9" s="119" t="s">
        <v>878</v>
      </c>
      <c r="D9" s="551">
        <v>71448</v>
      </c>
      <c r="E9" s="875"/>
    </row>
    <row r="10" spans="1:5" s="201" customFormat="1" x14ac:dyDescent="0.35">
      <c r="A10"/>
      <c r="B10" s="549" t="s">
        <v>879</v>
      </c>
      <c r="C10" s="119" t="s">
        <v>880</v>
      </c>
      <c r="D10" s="422">
        <v>458</v>
      </c>
      <c r="E10" s="875"/>
    </row>
    <row r="11" spans="1:5" s="201" customFormat="1" x14ac:dyDescent="0.35">
      <c r="A11"/>
      <c r="B11" s="549" t="s">
        <v>881</v>
      </c>
      <c r="C11" s="119" t="s">
        <v>882</v>
      </c>
      <c r="D11" s="422">
        <v>18120</v>
      </c>
      <c r="E11" s="875"/>
    </row>
    <row r="12" spans="1:5" s="201" customFormat="1" ht="43.5" x14ac:dyDescent="0.35">
      <c r="A12"/>
      <c r="B12" s="549" t="s">
        <v>883</v>
      </c>
      <c r="C12" s="119" t="s">
        <v>884</v>
      </c>
      <c r="D12" s="422">
        <v>62</v>
      </c>
      <c r="E12" s="875"/>
    </row>
    <row r="13" spans="1:5" s="201" customFormat="1" x14ac:dyDescent="0.35">
      <c r="A13"/>
      <c r="B13" s="549" t="s">
        <v>885</v>
      </c>
      <c r="C13" s="119" t="s">
        <v>192</v>
      </c>
      <c r="D13" s="422">
        <v>1262</v>
      </c>
      <c r="E13" s="875"/>
    </row>
    <row r="14" spans="1:5" s="201" customFormat="1" x14ac:dyDescent="0.35">
      <c r="A14"/>
      <c r="B14" s="549" t="s">
        <v>886</v>
      </c>
      <c r="C14" s="119" t="s">
        <v>887</v>
      </c>
      <c r="D14" s="422">
        <v>11656</v>
      </c>
      <c r="E14" s="875"/>
    </row>
    <row r="15" spans="1:5" s="201" customFormat="1" x14ac:dyDescent="0.35">
      <c r="A15"/>
      <c r="B15" s="549" t="s">
        <v>888</v>
      </c>
      <c r="C15" s="119" t="s">
        <v>889</v>
      </c>
      <c r="D15" s="422">
        <v>17531</v>
      </c>
      <c r="E15" s="875"/>
    </row>
    <row r="16" spans="1:5" s="201" customFormat="1" x14ac:dyDescent="0.35">
      <c r="A16"/>
      <c r="B16" s="549" t="s">
        <v>890</v>
      </c>
      <c r="C16" s="119" t="s">
        <v>891</v>
      </c>
      <c r="D16" s="422">
        <v>7184</v>
      </c>
      <c r="E16" s="875"/>
    </row>
    <row r="17" spans="1:5" s="201" customFormat="1" x14ac:dyDescent="0.35">
      <c r="A17"/>
      <c r="B17" s="549" t="s">
        <v>892</v>
      </c>
      <c r="C17" s="119" t="s">
        <v>893</v>
      </c>
      <c r="D17" s="422">
        <v>342</v>
      </c>
      <c r="E17" s="875"/>
    </row>
    <row r="18" spans="1:5" s="201" customFormat="1" ht="29" x14ac:dyDescent="0.35">
      <c r="A18"/>
      <c r="B18" s="549" t="s">
        <v>894</v>
      </c>
      <c r="C18" s="119" t="s">
        <v>895</v>
      </c>
      <c r="D18" s="422">
        <v>14832</v>
      </c>
      <c r="E18" s="875"/>
    </row>
    <row r="23" spans="1:5" x14ac:dyDescent="0.35">
      <c r="A23" s="871"/>
      <c r="B23" s="871"/>
      <c r="C23" s="871"/>
      <c r="D23" s="872"/>
      <c r="E23" s="871"/>
    </row>
  </sheetData>
  <mergeCells count="1">
    <mergeCell ref="B2:D2"/>
  </mergeCell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M63"/>
  <sheetViews>
    <sheetView showGridLines="0" zoomScaleNormal="100" zoomScalePageLayoutView="70" workbookViewId="0">
      <selection activeCell="G33" sqref="G33"/>
    </sheetView>
  </sheetViews>
  <sheetFormatPr defaultColWidth="9.1796875" defaultRowHeight="14.5" x14ac:dyDescent="0.35"/>
  <cols>
    <col min="1" max="2" width="9.1796875" style="11"/>
    <col min="3" max="3" width="39.7265625" style="11" customWidth="1"/>
    <col min="4" max="5" width="15.7265625" style="449" customWidth="1"/>
    <col min="6" max="6" width="16.453125" style="449" customWidth="1"/>
    <col min="7" max="8" width="15.7265625" style="449" customWidth="1"/>
    <col min="9" max="9" width="19.26953125" style="11" customWidth="1"/>
    <col min="10" max="10" width="9.1796875" style="11"/>
    <col min="11" max="11" width="35" style="11" customWidth="1"/>
    <col min="12" max="12" width="28" style="11" customWidth="1"/>
    <col min="13" max="13" width="26" style="11" customWidth="1"/>
    <col min="14" max="16384" width="9.1796875" style="11"/>
  </cols>
  <sheetData>
    <row r="1" spans="1:13" x14ac:dyDescent="0.35">
      <c r="A1"/>
      <c r="B1"/>
      <c r="C1"/>
      <c r="D1" s="5"/>
      <c r="E1" s="5"/>
      <c r="F1" s="5"/>
      <c r="G1" s="5"/>
      <c r="H1" s="5"/>
    </row>
    <row r="2" spans="1:13" ht="18.5" x14ac:dyDescent="0.35">
      <c r="A2"/>
      <c r="B2" s="121" t="s">
        <v>896</v>
      </c>
      <c r="C2"/>
      <c r="D2" s="5"/>
      <c r="E2" s="5"/>
      <c r="F2" s="5"/>
      <c r="G2" s="5"/>
      <c r="H2" s="5"/>
    </row>
    <row r="3" spans="1:13" x14ac:dyDescent="0.35">
      <c r="A3"/>
      <c r="B3" t="str">
        <f>'OV1'!B3</f>
        <v>31.03.2026 - in EUR million</v>
      </c>
      <c r="C3"/>
      <c r="D3" s="5"/>
      <c r="E3" s="5"/>
      <c r="F3" s="5"/>
      <c r="G3" s="5"/>
      <c r="H3" s="5"/>
    </row>
    <row r="4" spans="1:13" x14ac:dyDescent="0.35">
      <c r="A4"/>
      <c r="B4"/>
      <c r="C4"/>
      <c r="D4" s="5"/>
      <c r="E4" s="5"/>
      <c r="F4" s="5"/>
      <c r="G4" s="5"/>
      <c r="H4" s="5"/>
    </row>
    <row r="5" spans="1:13" x14ac:dyDescent="0.35">
      <c r="A5"/>
      <c r="B5" s="1201"/>
      <c r="C5" s="1201"/>
      <c r="D5" s="512" t="s">
        <v>34</v>
      </c>
      <c r="E5" s="512" t="s">
        <v>35</v>
      </c>
      <c r="F5" s="512" t="s">
        <v>36</v>
      </c>
      <c r="G5" s="512" t="s">
        <v>84</v>
      </c>
      <c r="H5" s="540" t="s">
        <v>85</v>
      </c>
    </row>
    <row r="6" spans="1:13" x14ac:dyDescent="0.35">
      <c r="A6"/>
      <c r="B6" s="1201" t="s">
        <v>897</v>
      </c>
      <c r="C6" s="1201"/>
      <c r="D6" s="1156" t="s">
        <v>898</v>
      </c>
      <c r="E6" s="1156"/>
      <c r="F6" s="1156"/>
      <c r="G6" s="1156"/>
      <c r="H6" s="1156" t="s">
        <v>899</v>
      </c>
    </row>
    <row r="7" spans="1:13" x14ac:dyDescent="0.35">
      <c r="A7"/>
      <c r="B7" s="1201"/>
      <c r="C7" s="1201"/>
      <c r="D7" s="512" t="s">
        <v>620</v>
      </c>
      <c r="E7" s="512" t="s">
        <v>900</v>
      </c>
      <c r="F7" s="512" t="s">
        <v>901</v>
      </c>
      <c r="G7" s="512" t="s">
        <v>902</v>
      </c>
      <c r="H7" s="1156"/>
    </row>
    <row r="8" spans="1:13" x14ac:dyDescent="0.35">
      <c r="A8"/>
      <c r="B8" s="205" t="s">
        <v>903</v>
      </c>
      <c r="C8" s="205"/>
      <c r="D8" s="206"/>
      <c r="E8" s="206"/>
      <c r="F8" s="206"/>
      <c r="G8" s="206"/>
      <c r="H8" s="206"/>
    </row>
    <row r="9" spans="1:13" x14ac:dyDescent="0.35">
      <c r="A9"/>
      <c r="B9" s="450">
        <v>1</v>
      </c>
      <c r="C9" s="451" t="s">
        <v>904</v>
      </c>
      <c r="D9" s="459">
        <v>4322</v>
      </c>
      <c r="E9" s="459">
        <v>0</v>
      </c>
      <c r="F9" s="459">
        <v>0</v>
      </c>
      <c r="G9" s="424">
        <v>685</v>
      </c>
      <c r="H9" s="424">
        <v>5007</v>
      </c>
    </row>
    <row r="10" spans="1:13" x14ac:dyDescent="0.35">
      <c r="A10"/>
      <c r="B10" s="422">
        <v>2</v>
      </c>
      <c r="C10" s="452" t="s">
        <v>905</v>
      </c>
      <c r="D10" s="422">
        <v>4322</v>
      </c>
      <c r="E10" s="422">
        <v>0</v>
      </c>
      <c r="F10" s="422">
        <v>0</v>
      </c>
      <c r="G10" s="551">
        <v>685</v>
      </c>
      <c r="H10" s="551">
        <v>5007</v>
      </c>
      <c r="I10" s="125"/>
      <c r="J10" s="125"/>
      <c r="K10" s="125"/>
      <c r="L10" s="123"/>
      <c r="M10" s="124"/>
    </row>
    <row r="11" spans="1:13" x14ac:dyDescent="0.35">
      <c r="A11"/>
      <c r="B11" s="422">
        <v>3</v>
      </c>
      <c r="C11" s="452" t="s">
        <v>906</v>
      </c>
      <c r="D11" s="460"/>
      <c r="E11" s="422">
        <v>0</v>
      </c>
      <c r="F11" s="422">
        <v>0</v>
      </c>
      <c r="G11" s="551">
        <v>0</v>
      </c>
      <c r="H11" s="551">
        <v>0</v>
      </c>
      <c r="I11" s="125"/>
      <c r="J11" s="125"/>
      <c r="K11" s="125"/>
      <c r="L11" s="125"/>
      <c r="M11" s="125"/>
    </row>
    <row r="12" spans="1:13" x14ac:dyDescent="0.35">
      <c r="A12"/>
      <c r="B12" s="423">
        <v>4</v>
      </c>
      <c r="C12" s="451" t="s">
        <v>907</v>
      </c>
      <c r="D12" s="460"/>
      <c r="E12" s="459">
        <v>39595</v>
      </c>
      <c r="F12" s="459">
        <v>387</v>
      </c>
      <c r="G12" s="459">
        <v>1115</v>
      </c>
      <c r="H12" s="459">
        <v>38538</v>
      </c>
      <c r="I12" s="125"/>
      <c r="J12" s="125"/>
      <c r="K12" s="125"/>
      <c r="L12" s="125"/>
      <c r="M12" s="125"/>
    </row>
    <row r="13" spans="1:13" x14ac:dyDescent="0.35">
      <c r="A13"/>
      <c r="B13" s="422">
        <v>5</v>
      </c>
      <c r="C13" s="452" t="s">
        <v>908</v>
      </c>
      <c r="D13" s="460"/>
      <c r="E13" s="551">
        <v>28775</v>
      </c>
      <c r="F13" s="551" t="s">
        <v>909</v>
      </c>
      <c r="G13" s="551" t="s">
        <v>909</v>
      </c>
      <c r="H13" s="551">
        <v>27336</v>
      </c>
      <c r="I13" s="125"/>
      <c r="J13" s="125"/>
      <c r="K13" s="125"/>
      <c r="L13" s="125"/>
      <c r="M13" s="125"/>
    </row>
    <row r="14" spans="1:13" x14ac:dyDescent="0.35">
      <c r="A14"/>
      <c r="B14" s="422">
        <v>6</v>
      </c>
      <c r="C14" s="452" t="s">
        <v>910</v>
      </c>
      <c r="D14" s="460"/>
      <c r="E14" s="551">
        <v>10820</v>
      </c>
      <c r="F14" s="551">
        <v>387</v>
      </c>
      <c r="G14" s="551">
        <v>1115</v>
      </c>
      <c r="H14" s="551">
        <v>11202</v>
      </c>
      <c r="I14" s="130"/>
      <c r="J14" s="130"/>
      <c r="K14" s="130"/>
      <c r="L14" s="130"/>
      <c r="M14" s="130"/>
    </row>
    <row r="15" spans="1:13" x14ac:dyDescent="0.35">
      <c r="A15"/>
      <c r="B15" s="423">
        <v>7</v>
      </c>
      <c r="C15" s="451" t="s">
        <v>911</v>
      </c>
      <c r="D15" s="460"/>
      <c r="E15" s="459">
        <v>7421</v>
      </c>
      <c r="F15" s="459">
        <v>393</v>
      </c>
      <c r="G15" s="459">
        <v>16350</v>
      </c>
      <c r="H15" s="459">
        <v>19281</v>
      </c>
      <c r="I15" s="133"/>
      <c r="J15" s="133"/>
      <c r="K15" s="133"/>
      <c r="L15" s="126"/>
      <c r="M15" s="126"/>
    </row>
    <row r="16" spans="1:13" x14ac:dyDescent="0.35">
      <c r="A16"/>
      <c r="B16" s="422">
        <v>8</v>
      </c>
      <c r="C16" s="452" t="s">
        <v>912</v>
      </c>
      <c r="D16" s="460"/>
      <c r="E16" s="461">
        <v>1112</v>
      </c>
      <c r="F16" s="551" t="s">
        <v>909</v>
      </c>
      <c r="G16" s="551" t="s">
        <v>909</v>
      </c>
      <c r="H16" s="551">
        <v>556</v>
      </c>
      <c r="I16" s="131"/>
      <c r="J16" s="131"/>
      <c r="K16" s="131"/>
      <c r="L16" s="127"/>
      <c r="M16" s="127"/>
    </row>
    <row r="17" spans="1:13" x14ac:dyDescent="0.35">
      <c r="A17"/>
      <c r="B17" s="422">
        <v>9</v>
      </c>
      <c r="C17" s="452" t="s">
        <v>913</v>
      </c>
      <c r="D17" s="460"/>
      <c r="E17" s="551">
        <v>6309</v>
      </c>
      <c r="F17" s="551">
        <v>393</v>
      </c>
      <c r="G17" s="551">
        <v>16350</v>
      </c>
      <c r="H17" s="551">
        <v>18725</v>
      </c>
      <c r="I17" s="131"/>
      <c r="J17" s="131"/>
      <c r="K17" s="131"/>
      <c r="L17" s="127"/>
      <c r="M17" s="127"/>
    </row>
    <row r="18" spans="1:13" x14ac:dyDescent="0.35">
      <c r="A18"/>
      <c r="B18" s="423">
        <v>10</v>
      </c>
      <c r="C18" s="451" t="s">
        <v>914</v>
      </c>
      <c r="D18" s="460"/>
      <c r="E18" s="459" t="s">
        <v>909</v>
      </c>
      <c r="F18" s="459" t="s">
        <v>909</v>
      </c>
      <c r="G18" s="459" t="s">
        <v>909</v>
      </c>
      <c r="H18" s="459" t="s">
        <v>909</v>
      </c>
      <c r="I18" s="133"/>
      <c r="J18" s="133"/>
      <c r="K18" s="133"/>
      <c r="L18" s="128"/>
      <c r="M18" s="128"/>
    </row>
    <row r="19" spans="1:13" x14ac:dyDescent="0.35">
      <c r="A19"/>
      <c r="B19" s="423">
        <v>11</v>
      </c>
      <c r="C19" s="451" t="s">
        <v>915</v>
      </c>
      <c r="D19" s="459">
        <v>10</v>
      </c>
      <c r="E19" s="459">
        <v>947</v>
      </c>
      <c r="F19" s="459">
        <v>48</v>
      </c>
      <c r="G19" s="459">
        <v>541</v>
      </c>
      <c r="H19" s="459">
        <v>565</v>
      </c>
      <c r="I19" s="132"/>
      <c r="J19" s="132"/>
      <c r="K19" s="132"/>
      <c r="L19" s="127"/>
      <c r="M19" s="127"/>
    </row>
    <row r="20" spans="1:13" x14ac:dyDescent="0.35">
      <c r="A20"/>
      <c r="B20" s="422">
        <v>12</v>
      </c>
      <c r="C20" s="452" t="s">
        <v>916</v>
      </c>
      <c r="D20" s="551">
        <v>10</v>
      </c>
      <c r="E20" s="460"/>
      <c r="F20" s="460"/>
      <c r="G20" s="460"/>
      <c r="H20" s="455"/>
      <c r="I20" s="132"/>
      <c r="J20" s="132"/>
      <c r="K20" s="132"/>
      <c r="L20" s="127"/>
      <c r="M20" s="127"/>
    </row>
    <row r="21" spans="1:13" ht="30" customHeight="1" x14ac:dyDescent="0.35">
      <c r="A21"/>
      <c r="B21" s="422">
        <v>13</v>
      </c>
      <c r="C21" s="452" t="s">
        <v>917</v>
      </c>
      <c r="D21" s="460"/>
      <c r="E21" s="551">
        <v>947</v>
      </c>
      <c r="F21" s="551">
        <v>48</v>
      </c>
      <c r="G21" s="551">
        <v>541</v>
      </c>
      <c r="H21" s="551">
        <v>565</v>
      </c>
      <c r="I21" s="133"/>
      <c r="J21" s="133"/>
      <c r="K21" s="133"/>
      <c r="L21" s="128"/>
      <c r="M21" s="128"/>
    </row>
    <row r="22" spans="1:13" x14ac:dyDescent="0.35">
      <c r="A22"/>
      <c r="B22" s="428">
        <v>14</v>
      </c>
      <c r="C22" s="453" t="s">
        <v>918</v>
      </c>
      <c r="D22" s="458"/>
      <c r="E22" s="458"/>
      <c r="F22" s="458"/>
      <c r="G22" s="458"/>
      <c r="H22" s="428">
        <v>63392</v>
      </c>
      <c r="I22" s="132"/>
      <c r="J22" s="132"/>
      <c r="K22" s="132"/>
      <c r="L22" s="127"/>
      <c r="M22" s="127"/>
    </row>
    <row r="23" spans="1:13" x14ac:dyDescent="0.35">
      <c r="A23"/>
      <c r="B23" s="1204" t="s">
        <v>919</v>
      </c>
      <c r="C23" s="1204"/>
      <c r="D23" s="1204"/>
      <c r="E23" s="1204"/>
      <c r="F23" s="1204"/>
      <c r="G23" s="1204"/>
      <c r="H23" s="1204"/>
      <c r="I23" s="132"/>
      <c r="J23" s="132"/>
      <c r="K23" s="132"/>
      <c r="L23" s="127"/>
      <c r="M23" s="127"/>
    </row>
    <row r="24" spans="1:13" x14ac:dyDescent="0.35">
      <c r="A24"/>
      <c r="B24" s="423">
        <v>15</v>
      </c>
      <c r="C24" s="451" t="s">
        <v>920</v>
      </c>
      <c r="D24" s="455"/>
      <c r="E24" s="454"/>
      <c r="F24" s="454"/>
      <c r="G24" s="454"/>
      <c r="H24" s="459">
        <v>101</v>
      </c>
      <c r="I24" s="133"/>
      <c r="J24" s="133"/>
      <c r="K24" s="133"/>
      <c r="L24" s="128"/>
      <c r="M24" s="128"/>
    </row>
    <row r="25" spans="1:13" ht="29" x14ac:dyDescent="0.35">
      <c r="A25"/>
      <c r="B25" s="423" t="s">
        <v>921</v>
      </c>
      <c r="C25" s="451" t="s">
        <v>922</v>
      </c>
      <c r="D25" s="455"/>
      <c r="E25" s="459">
        <v>318</v>
      </c>
      <c r="F25" s="459">
        <v>376</v>
      </c>
      <c r="G25" s="459">
        <v>13687</v>
      </c>
      <c r="H25" s="459">
        <v>12224</v>
      </c>
      <c r="I25" s="133"/>
      <c r="J25" s="133"/>
      <c r="K25" s="133"/>
      <c r="L25" s="128"/>
      <c r="M25" s="128"/>
    </row>
    <row r="26" spans="1:13" ht="29" x14ac:dyDescent="0.35">
      <c r="A26"/>
      <c r="B26" s="423">
        <v>16</v>
      </c>
      <c r="C26" s="451" t="s">
        <v>923</v>
      </c>
      <c r="D26" s="455"/>
      <c r="E26" s="459" t="s">
        <v>909</v>
      </c>
      <c r="F26" s="459" t="s">
        <v>909</v>
      </c>
      <c r="G26" s="459" t="s">
        <v>909</v>
      </c>
      <c r="H26" s="459" t="s">
        <v>909</v>
      </c>
      <c r="I26" s="129"/>
      <c r="J26" s="129"/>
      <c r="K26" s="129"/>
      <c r="L26" s="129"/>
      <c r="M26" s="129"/>
    </row>
    <row r="27" spans="1:13" x14ac:dyDescent="0.35">
      <c r="A27"/>
      <c r="B27" s="423">
        <v>17</v>
      </c>
      <c r="C27" s="451" t="s">
        <v>924</v>
      </c>
      <c r="D27" s="455"/>
      <c r="E27" s="459">
        <v>3120</v>
      </c>
      <c r="F27" s="459">
        <v>2699</v>
      </c>
      <c r="G27" s="459">
        <v>34402</v>
      </c>
      <c r="H27" s="459">
        <v>29457</v>
      </c>
      <c r="I27" s="132"/>
      <c r="J27" s="132"/>
      <c r="K27" s="132"/>
      <c r="L27" s="127"/>
      <c r="M27" s="127"/>
    </row>
    <row r="28" spans="1:13" ht="59.25" customHeight="1" x14ac:dyDescent="0.35">
      <c r="A28"/>
      <c r="B28" s="422">
        <v>18</v>
      </c>
      <c r="C28" s="456" t="s">
        <v>925</v>
      </c>
      <c r="D28" s="455"/>
      <c r="E28" s="551">
        <v>0</v>
      </c>
      <c r="F28" s="551">
        <v>0</v>
      </c>
      <c r="G28" s="551">
        <v>0</v>
      </c>
      <c r="H28" s="551">
        <v>0</v>
      </c>
      <c r="I28" s="131"/>
      <c r="J28" s="131"/>
      <c r="K28" s="131"/>
      <c r="L28" s="131"/>
      <c r="M28" s="126"/>
    </row>
    <row r="29" spans="1:13" ht="58" x14ac:dyDescent="0.35">
      <c r="A29"/>
      <c r="B29" s="422">
        <v>19</v>
      </c>
      <c r="C29" s="452" t="s">
        <v>926</v>
      </c>
      <c r="D29" s="455"/>
      <c r="E29" s="551">
        <v>233</v>
      </c>
      <c r="F29" s="551">
        <v>665</v>
      </c>
      <c r="G29" s="551">
        <v>2025</v>
      </c>
      <c r="H29" s="551">
        <v>2381</v>
      </c>
    </row>
    <row r="30" spans="1:13" ht="58" x14ac:dyDescent="0.35">
      <c r="A30"/>
      <c r="B30" s="422">
        <v>20</v>
      </c>
      <c r="C30" s="452" t="s">
        <v>927</v>
      </c>
      <c r="D30" s="455"/>
      <c r="E30" s="551">
        <v>2389</v>
      </c>
      <c r="F30" s="551">
        <v>1805</v>
      </c>
      <c r="G30" s="551">
        <v>17684</v>
      </c>
      <c r="H30" s="551">
        <v>16090</v>
      </c>
    </row>
    <row r="31" spans="1:13" ht="43.5" x14ac:dyDescent="0.35">
      <c r="A31"/>
      <c r="B31" s="422">
        <v>21</v>
      </c>
      <c r="C31" s="457" t="s">
        <v>928</v>
      </c>
      <c r="D31" s="455"/>
      <c r="E31" s="551">
        <v>399</v>
      </c>
      <c r="F31" s="551">
        <v>306</v>
      </c>
      <c r="G31" s="551">
        <v>5417</v>
      </c>
      <c r="H31" s="551">
        <v>3912</v>
      </c>
      <c r="I31" s="125"/>
      <c r="J31" s="125"/>
      <c r="K31" s="125"/>
      <c r="L31" s="123"/>
      <c r="M31" s="124"/>
    </row>
    <row r="32" spans="1:13" ht="30.75" customHeight="1" x14ac:dyDescent="0.35">
      <c r="A32"/>
      <c r="B32" s="422">
        <v>22</v>
      </c>
      <c r="C32" s="452" t="s">
        <v>929</v>
      </c>
      <c r="D32" s="455"/>
      <c r="E32" s="551">
        <v>114</v>
      </c>
      <c r="F32" s="551">
        <v>173</v>
      </c>
      <c r="G32" s="551">
        <v>10419</v>
      </c>
      <c r="H32" s="551">
        <v>7185</v>
      </c>
      <c r="I32" s="125"/>
      <c r="J32" s="125"/>
      <c r="K32" s="125"/>
      <c r="L32" s="125"/>
      <c r="M32" s="125"/>
    </row>
    <row r="33" spans="1:13" ht="43.5" x14ac:dyDescent="0.35">
      <c r="A33"/>
      <c r="B33" s="422">
        <v>23</v>
      </c>
      <c r="C33" s="457" t="s">
        <v>928</v>
      </c>
      <c r="D33" s="455"/>
      <c r="E33" s="551">
        <v>82</v>
      </c>
      <c r="F33" s="551">
        <v>148</v>
      </c>
      <c r="G33" s="551">
        <v>9157</v>
      </c>
      <c r="H33" s="551">
        <v>6081</v>
      </c>
      <c r="I33" s="125"/>
      <c r="J33" s="125"/>
      <c r="K33" s="125"/>
      <c r="L33" s="125"/>
      <c r="M33" s="125"/>
    </row>
    <row r="34" spans="1:13" ht="62.25" customHeight="1" x14ac:dyDescent="0.35">
      <c r="A34"/>
      <c r="B34" s="422">
        <v>24</v>
      </c>
      <c r="C34" s="452" t="s">
        <v>930</v>
      </c>
      <c r="D34" s="455"/>
      <c r="E34" s="551">
        <v>384</v>
      </c>
      <c r="F34" s="551">
        <v>56</v>
      </c>
      <c r="G34" s="551">
        <v>4274</v>
      </c>
      <c r="H34" s="551">
        <v>3801</v>
      </c>
      <c r="I34" s="125"/>
      <c r="J34" s="125"/>
      <c r="K34" s="125"/>
      <c r="L34" s="125"/>
      <c r="M34" s="125"/>
    </row>
    <row r="35" spans="1:13" x14ac:dyDescent="0.35">
      <c r="A35"/>
      <c r="B35" s="423">
        <v>25</v>
      </c>
      <c r="C35" s="451" t="s">
        <v>931</v>
      </c>
      <c r="D35" s="455"/>
      <c r="E35" s="459" t="s">
        <v>909</v>
      </c>
      <c r="F35" s="459" t="s">
        <v>909</v>
      </c>
      <c r="G35" s="459" t="s">
        <v>909</v>
      </c>
      <c r="H35" s="459" t="s">
        <v>909</v>
      </c>
      <c r="I35" s="130"/>
      <c r="J35" s="130"/>
      <c r="K35" s="130"/>
      <c r="L35" s="130"/>
      <c r="M35" s="130"/>
    </row>
    <row r="36" spans="1:13" x14ac:dyDescent="0.35">
      <c r="A36"/>
      <c r="B36" s="423">
        <v>26</v>
      </c>
      <c r="C36" s="451" t="s">
        <v>932</v>
      </c>
      <c r="D36" s="459"/>
      <c r="E36" s="459">
        <v>288</v>
      </c>
      <c r="F36" s="459">
        <v>144</v>
      </c>
      <c r="G36" s="459">
        <v>2644</v>
      </c>
      <c r="H36" s="459">
        <v>2533</v>
      </c>
      <c r="I36" s="133"/>
      <c r="J36" s="133"/>
      <c r="K36" s="133"/>
      <c r="L36" s="128"/>
      <c r="M36" s="128"/>
    </row>
    <row r="37" spans="1:13" x14ac:dyDescent="0.35">
      <c r="A37"/>
      <c r="B37" s="422">
        <v>27</v>
      </c>
      <c r="C37" s="452" t="s">
        <v>933</v>
      </c>
      <c r="D37" s="455"/>
      <c r="E37" s="455"/>
      <c r="F37" s="455"/>
      <c r="G37" s="551">
        <v>0</v>
      </c>
      <c r="H37" s="551">
        <v>0</v>
      </c>
      <c r="I37" s="133"/>
      <c r="J37" s="133"/>
      <c r="K37" s="133"/>
      <c r="L37" s="128"/>
      <c r="M37" s="128"/>
    </row>
    <row r="38" spans="1:13" ht="43.5" x14ac:dyDescent="0.35">
      <c r="A38"/>
      <c r="B38" s="422">
        <v>28</v>
      </c>
      <c r="C38" s="452" t="s">
        <v>934</v>
      </c>
      <c r="D38" s="455"/>
      <c r="E38" s="1205">
        <v>300</v>
      </c>
      <c r="F38" s="1205">
        <v>0</v>
      </c>
      <c r="G38" s="1205">
        <v>0</v>
      </c>
      <c r="H38" s="551">
        <v>255</v>
      </c>
      <c r="I38" s="133"/>
      <c r="J38" s="133"/>
      <c r="K38" s="133"/>
      <c r="L38" s="128"/>
      <c r="M38" s="128"/>
    </row>
    <row r="39" spans="1:13" x14ac:dyDescent="0.35">
      <c r="A39"/>
      <c r="B39" s="422">
        <v>29</v>
      </c>
      <c r="C39" s="452" t="s">
        <v>935</v>
      </c>
      <c r="D39" s="455"/>
      <c r="E39" s="1205">
        <v>0</v>
      </c>
      <c r="F39" s="1205">
        <v>0</v>
      </c>
      <c r="G39" s="1205">
        <v>0</v>
      </c>
      <c r="H39" s="551">
        <v>0</v>
      </c>
      <c r="I39" s="133"/>
      <c r="J39" s="133"/>
      <c r="K39" s="133"/>
      <c r="L39" s="128"/>
      <c r="M39" s="128"/>
    </row>
    <row r="40" spans="1:13" ht="29" x14ac:dyDescent="0.35">
      <c r="A40"/>
      <c r="B40" s="422">
        <v>30</v>
      </c>
      <c r="C40" s="452" t="s">
        <v>936</v>
      </c>
      <c r="D40" s="455"/>
      <c r="E40" s="1205">
        <v>321</v>
      </c>
      <c r="F40" s="1205">
        <v>0</v>
      </c>
      <c r="G40" s="1205">
        <v>0</v>
      </c>
      <c r="H40" s="551">
        <v>16</v>
      </c>
      <c r="I40" s="132"/>
      <c r="J40" s="132"/>
      <c r="K40" s="132"/>
      <c r="L40" s="127"/>
      <c r="M40" s="127"/>
    </row>
    <row r="41" spans="1:13" ht="29" x14ac:dyDescent="0.35">
      <c r="A41"/>
      <c r="B41" s="422">
        <v>31</v>
      </c>
      <c r="C41" s="452" t="s">
        <v>937</v>
      </c>
      <c r="D41" s="455"/>
      <c r="E41" s="462">
        <v>288</v>
      </c>
      <c r="F41" s="462">
        <v>144</v>
      </c>
      <c r="G41" s="551">
        <v>2023</v>
      </c>
      <c r="H41" s="551">
        <v>2262</v>
      </c>
      <c r="I41" s="132"/>
      <c r="J41" s="132"/>
      <c r="K41" s="132"/>
      <c r="L41" s="127"/>
      <c r="M41" s="127"/>
    </row>
    <row r="42" spans="1:13" x14ac:dyDescent="0.35">
      <c r="A42"/>
      <c r="B42" s="423">
        <v>32</v>
      </c>
      <c r="C42" s="451" t="s">
        <v>938</v>
      </c>
      <c r="D42" s="455"/>
      <c r="E42" s="463">
        <v>1867</v>
      </c>
      <c r="F42" s="551">
        <v>0</v>
      </c>
      <c r="G42" s="463">
        <v>1</v>
      </c>
      <c r="H42" s="463">
        <v>94</v>
      </c>
      <c r="I42" s="132"/>
      <c r="J42" s="132"/>
      <c r="K42" s="132"/>
      <c r="L42" s="127"/>
      <c r="M42" s="127"/>
    </row>
    <row r="43" spans="1:13" x14ac:dyDescent="0.35">
      <c r="A43"/>
      <c r="B43" s="428">
        <v>33</v>
      </c>
      <c r="C43" s="453" t="s">
        <v>939</v>
      </c>
      <c r="D43" s="458"/>
      <c r="E43" s="458"/>
      <c r="F43" s="458"/>
      <c r="G43" s="458"/>
      <c r="H43" s="428">
        <v>44409</v>
      </c>
      <c r="I43" s="132"/>
      <c r="J43" s="132"/>
      <c r="K43" s="132"/>
      <c r="L43" s="127"/>
      <c r="M43" s="127"/>
    </row>
    <row r="44" spans="1:13" x14ac:dyDescent="0.35">
      <c r="A44"/>
      <c r="B44" s="61">
        <v>34</v>
      </c>
      <c r="C44" s="566" t="s">
        <v>940</v>
      </c>
      <c r="D44" s="207"/>
      <c r="E44" s="207"/>
      <c r="F44" s="207"/>
      <c r="G44" s="207"/>
      <c r="H44" s="477">
        <v>1.4275</v>
      </c>
      <c r="I44" s="132"/>
      <c r="J44" s="132"/>
      <c r="K44" s="132"/>
      <c r="L44" s="127"/>
      <c r="M44" s="127"/>
    </row>
    <row r="45" spans="1:13" x14ac:dyDescent="0.35">
      <c r="B45" s="125"/>
      <c r="C45" s="125"/>
      <c r="D45" s="464"/>
      <c r="E45" s="465"/>
      <c r="F45" s="127"/>
      <c r="G45" s="127"/>
      <c r="H45" s="127"/>
      <c r="I45" s="132"/>
      <c r="J45" s="132"/>
      <c r="K45" s="132"/>
      <c r="L45" s="127"/>
      <c r="M45" s="127"/>
    </row>
    <row r="46" spans="1:13" x14ac:dyDescent="0.35">
      <c r="B46" s="125"/>
      <c r="C46" s="125"/>
      <c r="D46" s="464"/>
      <c r="E46" s="465"/>
      <c r="F46" s="127"/>
      <c r="G46" s="127"/>
      <c r="H46" s="127"/>
      <c r="I46" s="132"/>
      <c r="J46" s="132"/>
      <c r="K46" s="132"/>
      <c r="L46" s="127"/>
      <c r="M46" s="127"/>
    </row>
    <row r="48" spans="1:13" x14ac:dyDescent="0.35">
      <c r="B48" s="408"/>
    </row>
    <row r="49" spans="2:8" x14ac:dyDescent="0.35">
      <c r="B49" s="1202"/>
      <c r="C49" s="1203"/>
      <c r="D49" s="1203"/>
      <c r="E49" s="1203"/>
      <c r="F49" s="1203"/>
      <c r="G49" s="1203"/>
      <c r="H49" s="1203"/>
    </row>
    <row r="50" spans="2:8" x14ac:dyDescent="0.35">
      <c r="B50" s="1203"/>
      <c r="C50" s="1203"/>
      <c r="D50" s="1203"/>
      <c r="E50" s="1203"/>
      <c r="F50" s="1203"/>
      <c r="G50" s="1203"/>
      <c r="H50" s="1203"/>
    </row>
    <row r="51" spans="2:8" x14ac:dyDescent="0.35">
      <c r="B51" s="1203"/>
      <c r="C51" s="1203"/>
      <c r="D51" s="1203"/>
      <c r="E51" s="1203"/>
      <c r="F51" s="1203"/>
      <c r="G51" s="1203"/>
      <c r="H51" s="1203"/>
    </row>
    <row r="52" spans="2:8" x14ac:dyDescent="0.35">
      <c r="B52" s="1203"/>
      <c r="C52" s="1203"/>
      <c r="D52" s="1203"/>
      <c r="E52" s="1203"/>
      <c r="F52" s="1203"/>
      <c r="G52" s="1203"/>
      <c r="H52" s="1203"/>
    </row>
    <row r="53" spans="2:8" x14ac:dyDescent="0.35">
      <c r="B53" s="1203"/>
      <c r="C53" s="1203"/>
      <c r="D53" s="1203"/>
      <c r="E53" s="1203"/>
      <c r="F53" s="1203"/>
      <c r="G53" s="1203"/>
      <c r="H53" s="1203"/>
    </row>
    <row r="54" spans="2:8" x14ac:dyDescent="0.35">
      <c r="B54" s="1203"/>
      <c r="C54" s="1203"/>
      <c r="D54" s="1203"/>
      <c r="E54" s="1203"/>
      <c r="F54" s="1203"/>
      <c r="G54" s="1203"/>
      <c r="H54" s="1203"/>
    </row>
    <row r="55" spans="2:8" x14ac:dyDescent="0.35">
      <c r="B55" s="1203"/>
      <c r="C55" s="1203"/>
      <c r="D55" s="1203"/>
      <c r="E55" s="1203"/>
      <c r="F55" s="1203"/>
      <c r="G55" s="1203"/>
      <c r="H55" s="1203"/>
    </row>
    <row r="56" spans="2:8" x14ac:dyDescent="0.35">
      <c r="B56" s="1203"/>
      <c r="C56" s="1203"/>
      <c r="D56" s="1203"/>
      <c r="E56" s="1203"/>
      <c r="F56" s="1203"/>
      <c r="G56" s="1203"/>
      <c r="H56" s="1203"/>
    </row>
    <row r="57" spans="2:8" x14ac:dyDescent="0.35">
      <c r="B57" s="1203"/>
      <c r="C57" s="1203"/>
      <c r="D57" s="1203"/>
      <c r="E57" s="1203"/>
      <c r="F57" s="1203"/>
      <c r="G57" s="1203"/>
      <c r="H57" s="1203"/>
    </row>
    <row r="58" spans="2:8" x14ac:dyDescent="0.35">
      <c r="B58" s="1203"/>
      <c r="C58" s="1203"/>
      <c r="D58" s="1203"/>
      <c r="E58" s="1203"/>
      <c r="F58" s="1203"/>
      <c r="G58" s="1203"/>
      <c r="H58" s="1203"/>
    </row>
    <row r="59" spans="2:8" x14ac:dyDescent="0.35">
      <c r="B59" s="1203"/>
      <c r="C59" s="1203"/>
      <c r="D59" s="1203"/>
      <c r="E59" s="1203"/>
      <c r="F59" s="1203"/>
      <c r="G59" s="1203"/>
      <c r="H59" s="1203"/>
    </row>
    <row r="60" spans="2:8" x14ac:dyDescent="0.35">
      <c r="B60" s="1203"/>
      <c r="C60" s="1203"/>
      <c r="D60" s="1203"/>
      <c r="E60" s="1203"/>
      <c r="F60" s="1203"/>
      <c r="G60" s="1203"/>
      <c r="H60" s="1203"/>
    </row>
    <row r="61" spans="2:8" x14ac:dyDescent="0.35">
      <c r="B61" s="1203"/>
      <c r="C61" s="1203"/>
      <c r="D61" s="1203"/>
      <c r="E61" s="1203"/>
      <c r="F61" s="1203"/>
      <c r="G61" s="1203"/>
      <c r="H61" s="1203"/>
    </row>
    <row r="62" spans="2:8" x14ac:dyDescent="0.35">
      <c r="B62" s="1203"/>
      <c r="C62" s="1203"/>
      <c r="D62" s="1203"/>
      <c r="E62" s="1203"/>
      <c r="F62" s="1203"/>
      <c r="G62" s="1203"/>
      <c r="H62" s="1203"/>
    </row>
    <row r="63" spans="2:8" x14ac:dyDescent="0.35">
      <c r="B63" s="1203"/>
      <c r="C63" s="1203"/>
      <c r="D63" s="1203"/>
      <c r="E63" s="1203"/>
      <c r="F63" s="1203"/>
      <c r="G63" s="1203"/>
      <c r="H63" s="1203"/>
    </row>
  </sheetData>
  <mergeCells count="9">
    <mergeCell ref="B5:C5"/>
    <mergeCell ref="B6:C7"/>
    <mergeCell ref="D6:G6"/>
    <mergeCell ref="B49:H63"/>
    <mergeCell ref="H6:H7"/>
    <mergeCell ref="B23:H23"/>
    <mergeCell ref="E38:G38"/>
    <mergeCell ref="E39:G39"/>
    <mergeCell ref="E40:G40"/>
  </mergeCells>
  <pageMargins left="0.7" right="0.7" top="0.75" bottom="0.75" header="0.3" footer="0.3"/>
  <pageSetup paperSize="9" scale="38" orientation="portrait" r:id="rId1"/>
  <ignoredErrors>
    <ignoredError sqref="B11:C11 B9:C9 B10:C10 B39:C39 B38:C38 B24:C24 B20:C20 B19:C19 B18:C18 B41:C41 B37:C37 B43:C43 B42:C42 B44:C44 B36:C36 B40:C40 B34:C34 B33:C33 B32:C32 B31:C31 B30:C30 B29:C29 B35:C35 B27:C27 B28:C28 B25:C25 B26:C26 B22:C22 B23:H23 B17:C17 B16:C16 B15:C15 B14:C14 B13:C13 B12:C12 B21:C21 D24 D27 D26 D25 D34 D28 D39 D35 D29 D30 D31 D32 D33 D41 D40 D36 B45:H46 D44 D43 D42 D37 D38" numberStoredAsText="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2:R149"/>
  <sheetViews>
    <sheetView showGridLines="0" topLeftCell="E1" zoomScaleNormal="100" workbookViewId="0">
      <selection activeCell="S40" sqref="S40"/>
    </sheetView>
  </sheetViews>
  <sheetFormatPr defaultColWidth="9.1796875" defaultRowHeight="14.5" x14ac:dyDescent="0.35"/>
  <cols>
    <col min="1" max="1" width="5.7265625" style="83" customWidth="1"/>
    <col min="2" max="2" width="9.1796875" style="83"/>
    <col min="3" max="3" width="34.7265625" style="83" customWidth="1"/>
    <col min="4" max="4" width="12.453125" style="83" customWidth="1"/>
    <col min="5" max="15" width="9.1796875" style="83"/>
    <col min="16" max="16" width="12.26953125" style="83" customWidth="1"/>
    <col min="17" max="17" width="12.1796875" style="83" customWidth="1"/>
    <col min="18" max="18" width="15.54296875" style="83" customWidth="1"/>
    <col min="19" max="19" width="11.453125" style="83" customWidth="1"/>
    <col min="20" max="16384" width="9.1796875" style="83"/>
  </cols>
  <sheetData>
    <row r="2" spans="2:18" ht="18.5" x14ac:dyDescent="0.35">
      <c r="B2" s="569" t="s">
        <v>941</v>
      </c>
      <c r="C2"/>
      <c r="D2"/>
      <c r="E2"/>
      <c r="F2"/>
      <c r="G2"/>
      <c r="H2"/>
      <c r="I2"/>
      <c r="J2"/>
      <c r="K2"/>
      <c r="L2"/>
      <c r="M2"/>
      <c r="N2"/>
      <c r="O2"/>
      <c r="P2"/>
      <c r="Q2"/>
      <c r="R2"/>
    </row>
    <row r="3" spans="2:18" ht="15" customHeight="1" x14ac:dyDescent="0.35">
      <c r="B3" t="str">
        <f>'OV1'!B3</f>
        <v>31.03.2026 - in EUR million</v>
      </c>
      <c r="C3"/>
      <c r="D3"/>
      <c r="E3"/>
      <c r="F3"/>
      <c r="G3"/>
      <c r="H3"/>
      <c r="I3"/>
      <c r="J3"/>
      <c r="K3"/>
      <c r="L3"/>
      <c r="M3"/>
      <c r="N3"/>
      <c r="O3"/>
      <c r="P3"/>
      <c r="Q3"/>
      <c r="R3"/>
    </row>
    <row r="4" spans="2:18" ht="15.75" customHeight="1" x14ac:dyDescent="0.35">
      <c r="B4" s="134"/>
      <c r="C4"/>
      <c r="D4"/>
      <c r="E4"/>
      <c r="F4"/>
      <c r="G4"/>
      <c r="H4"/>
      <c r="I4"/>
      <c r="J4"/>
      <c r="K4"/>
      <c r="L4"/>
      <c r="M4"/>
      <c r="N4"/>
      <c r="O4"/>
      <c r="P4"/>
      <c r="Q4"/>
      <c r="R4"/>
    </row>
    <row r="5" spans="2:18" ht="15.75" customHeight="1" x14ac:dyDescent="0.35">
      <c r="B5" s="9"/>
      <c r="C5" s="9"/>
      <c r="D5" s="512" t="s">
        <v>34</v>
      </c>
      <c r="E5" s="512" t="s">
        <v>35</v>
      </c>
      <c r="F5" s="512" t="s">
        <v>36</v>
      </c>
      <c r="G5" s="512" t="s">
        <v>84</v>
      </c>
      <c r="H5" s="512" t="s">
        <v>85</v>
      </c>
      <c r="I5" s="512" t="s">
        <v>226</v>
      </c>
      <c r="J5" s="512" t="s">
        <v>227</v>
      </c>
      <c r="K5" s="512" t="s">
        <v>291</v>
      </c>
      <c r="L5" s="512" t="s">
        <v>707</v>
      </c>
      <c r="M5" s="512" t="s">
        <v>708</v>
      </c>
      <c r="N5" s="512" t="s">
        <v>709</v>
      </c>
      <c r="O5" s="512" t="s">
        <v>710</v>
      </c>
      <c r="P5" s="512" t="s">
        <v>711</v>
      </c>
      <c r="Q5" s="512" t="s">
        <v>942</v>
      </c>
      <c r="R5" s="512" t="s">
        <v>943</v>
      </c>
    </row>
    <row r="6" spans="2:18" ht="45.75" customHeight="1" x14ac:dyDescent="0.35">
      <c r="B6" s="9"/>
      <c r="C6" s="9"/>
      <c r="D6" s="1156" t="s">
        <v>944</v>
      </c>
      <c r="E6" s="1156"/>
      <c r="F6" s="1156"/>
      <c r="G6" s="1156"/>
      <c r="H6" s="1156"/>
      <c r="I6" s="1156"/>
      <c r="J6" s="1156" t="s">
        <v>945</v>
      </c>
      <c r="K6" s="1156"/>
      <c r="L6" s="1156"/>
      <c r="M6" s="1156"/>
      <c r="N6" s="1156"/>
      <c r="O6" s="1156"/>
      <c r="P6" s="1206" t="s">
        <v>946</v>
      </c>
      <c r="Q6" s="1156" t="s">
        <v>947</v>
      </c>
      <c r="R6" s="1156"/>
    </row>
    <row r="7" spans="2:18" ht="105" customHeight="1" x14ac:dyDescent="0.35">
      <c r="B7" s="9"/>
      <c r="C7" s="9"/>
      <c r="D7" s="1206" t="s">
        <v>948</v>
      </c>
      <c r="E7" s="1156"/>
      <c r="F7" s="1156"/>
      <c r="G7" s="1206" t="s">
        <v>949</v>
      </c>
      <c r="H7" s="1156"/>
      <c r="I7" s="1156"/>
      <c r="J7" s="1206" t="s">
        <v>950</v>
      </c>
      <c r="K7" s="1156"/>
      <c r="L7" s="1156"/>
      <c r="M7" s="1206" t="s">
        <v>951</v>
      </c>
      <c r="N7" s="1156"/>
      <c r="O7" s="1156"/>
      <c r="P7" s="1207"/>
      <c r="Q7" s="1156" t="s">
        <v>952</v>
      </c>
      <c r="R7" s="1156" t="s">
        <v>953</v>
      </c>
    </row>
    <row r="8" spans="2:18" ht="60" customHeight="1" x14ac:dyDescent="0.35">
      <c r="B8" s="9"/>
      <c r="C8" s="208"/>
      <c r="D8" s="856"/>
      <c r="E8" s="543" t="s">
        <v>954</v>
      </c>
      <c r="F8" s="541" t="s">
        <v>955</v>
      </c>
      <c r="G8" s="856"/>
      <c r="H8" s="543" t="s">
        <v>955</v>
      </c>
      <c r="I8" s="541" t="s">
        <v>956</v>
      </c>
      <c r="J8" s="856"/>
      <c r="K8" s="543" t="s">
        <v>954</v>
      </c>
      <c r="L8" s="541" t="s">
        <v>955</v>
      </c>
      <c r="M8" s="856"/>
      <c r="N8" s="543" t="s">
        <v>955</v>
      </c>
      <c r="O8" s="512" t="s">
        <v>956</v>
      </c>
      <c r="P8" s="1164"/>
      <c r="Q8" s="1156"/>
      <c r="R8" s="1156"/>
    </row>
    <row r="9" spans="2:18" ht="29" x14ac:dyDescent="0.35">
      <c r="B9" s="214" t="s">
        <v>957</v>
      </c>
      <c r="C9" s="479" t="s">
        <v>958</v>
      </c>
      <c r="D9" s="855">
        <v>13929</v>
      </c>
      <c r="E9" s="551">
        <v>13929</v>
      </c>
      <c r="F9" s="551">
        <v>0</v>
      </c>
      <c r="G9" s="855">
        <v>0</v>
      </c>
      <c r="H9" s="551">
        <v>0</v>
      </c>
      <c r="I9" s="551">
        <v>0</v>
      </c>
      <c r="J9" s="855">
        <v>0</v>
      </c>
      <c r="K9" s="551">
        <v>0</v>
      </c>
      <c r="L9" s="551">
        <v>0</v>
      </c>
      <c r="M9" s="855">
        <v>0</v>
      </c>
      <c r="N9" s="551">
        <v>0</v>
      </c>
      <c r="O9" s="551">
        <v>0</v>
      </c>
      <c r="P9" s="551">
        <v>0</v>
      </c>
      <c r="Q9" s="551">
        <v>0</v>
      </c>
      <c r="R9" s="551">
        <v>0</v>
      </c>
    </row>
    <row r="10" spans="2:18" ht="15.75" customHeight="1" x14ac:dyDescent="0.35">
      <c r="B10" s="214" t="s">
        <v>727</v>
      </c>
      <c r="C10" s="479" t="s">
        <v>959</v>
      </c>
      <c r="D10" s="551">
        <v>50971</v>
      </c>
      <c r="E10" s="551">
        <v>48620</v>
      </c>
      <c r="F10" s="551">
        <v>1976</v>
      </c>
      <c r="G10" s="551">
        <v>745</v>
      </c>
      <c r="H10" s="551">
        <v>73</v>
      </c>
      <c r="I10" s="551">
        <v>610</v>
      </c>
      <c r="J10" s="551">
        <v>-155</v>
      </c>
      <c r="K10" s="551">
        <v>-84</v>
      </c>
      <c r="L10" s="551">
        <v>-87</v>
      </c>
      <c r="M10" s="551">
        <v>-318</v>
      </c>
      <c r="N10" s="551">
        <v>-8</v>
      </c>
      <c r="O10" s="551">
        <v>-302</v>
      </c>
      <c r="P10" s="551">
        <v>0</v>
      </c>
      <c r="Q10" s="551">
        <v>33286</v>
      </c>
      <c r="R10" s="551">
        <v>140</v>
      </c>
    </row>
    <row r="11" spans="2:18" x14ac:dyDescent="0.35">
      <c r="B11" s="218" t="s">
        <v>761</v>
      </c>
      <c r="C11" s="219" t="s">
        <v>960</v>
      </c>
      <c r="D11" s="551">
        <v>0</v>
      </c>
      <c r="E11" s="551">
        <v>0</v>
      </c>
      <c r="F11" s="551">
        <v>0</v>
      </c>
      <c r="G11" s="551">
        <v>0</v>
      </c>
      <c r="H11" s="551">
        <v>0</v>
      </c>
      <c r="I11" s="551">
        <v>0</v>
      </c>
      <c r="J11" s="551">
        <v>0</v>
      </c>
      <c r="K11" s="551">
        <v>0</v>
      </c>
      <c r="L11" s="551">
        <v>0</v>
      </c>
      <c r="M11" s="551">
        <v>0</v>
      </c>
      <c r="N11" s="551">
        <v>0</v>
      </c>
      <c r="O11" s="551">
        <v>0</v>
      </c>
      <c r="P11" s="551">
        <v>0</v>
      </c>
      <c r="Q11" s="551">
        <v>0</v>
      </c>
      <c r="R11" s="551">
        <v>0</v>
      </c>
    </row>
    <row r="12" spans="2:18" x14ac:dyDescent="0.35">
      <c r="B12" s="218" t="s">
        <v>961</v>
      </c>
      <c r="C12" s="219" t="s">
        <v>962</v>
      </c>
      <c r="D12" s="551">
        <v>3082</v>
      </c>
      <c r="E12" s="551">
        <v>3066</v>
      </c>
      <c r="F12" s="551">
        <v>1</v>
      </c>
      <c r="G12" s="551">
        <v>1</v>
      </c>
      <c r="H12" s="551">
        <v>0</v>
      </c>
      <c r="I12" s="551">
        <v>1</v>
      </c>
      <c r="J12" s="551">
        <v>0</v>
      </c>
      <c r="K12" s="551">
        <v>0</v>
      </c>
      <c r="L12" s="551">
        <v>0</v>
      </c>
      <c r="M12" s="551">
        <v>0</v>
      </c>
      <c r="N12" s="551">
        <v>0</v>
      </c>
      <c r="O12" s="551">
        <v>0</v>
      </c>
      <c r="P12" s="551">
        <v>0</v>
      </c>
      <c r="Q12" s="551">
        <v>448</v>
      </c>
      <c r="R12" s="551">
        <v>0</v>
      </c>
    </row>
    <row r="13" spans="2:18" x14ac:dyDescent="0.35">
      <c r="B13" s="218" t="s">
        <v>963</v>
      </c>
      <c r="C13" s="219" t="s">
        <v>246</v>
      </c>
      <c r="D13" s="551">
        <v>330</v>
      </c>
      <c r="E13" s="551">
        <v>330</v>
      </c>
      <c r="F13" s="551">
        <v>0</v>
      </c>
      <c r="G13" s="551">
        <v>0</v>
      </c>
      <c r="H13" s="551">
        <v>0</v>
      </c>
      <c r="I13" s="551">
        <v>0</v>
      </c>
      <c r="J13" s="551">
        <v>0</v>
      </c>
      <c r="K13" s="551">
        <v>0</v>
      </c>
      <c r="L13" s="551">
        <v>0</v>
      </c>
      <c r="M13" s="551">
        <v>0</v>
      </c>
      <c r="N13" s="551">
        <v>0</v>
      </c>
      <c r="O13" s="551">
        <v>0</v>
      </c>
      <c r="P13" s="551">
        <v>0</v>
      </c>
      <c r="Q13" s="551">
        <v>26</v>
      </c>
      <c r="R13" s="551">
        <v>0</v>
      </c>
    </row>
    <row r="14" spans="2:18" x14ac:dyDescent="0.35">
      <c r="B14" s="218" t="s">
        <v>964</v>
      </c>
      <c r="C14" s="219" t="s">
        <v>965</v>
      </c>
      <c r="D14" s="551">
        <v>5176</v>
      </c>
      <c r="E14" s="551">
        <v>4883</v>
      </c>
      <c r="F14" s="551">
        <v>288</v>
      </c>
      <c r="G14" s="551">
        <v>8</v>
      </c>
      <c r="H14" s="551">
        <v>0</v>
      </c>
      <c r="I14" s="551">
        <v>7</v>
      </c>
      <c r="J14" s="551">
        <v>-7</v>
      </c>
      <c r="K14" s="551">
        <v>-5</v>
      </c>
      <c r="L14" s="551">
        <v>-3</v>
      </c>
      <c r="M14" s="551">
        <v>-4</v>
      </c>
      <c r="N14" s="551">
        <v>0</v>
      </c>
      <c r="O14" s="551">
        <v>-4</v>
      </c>
      <c r="P14" s="551">
        <v>0</v>
      </c>
      <c r="Q14" s="551">
        <v>3033</v>
      </c>
      <c r="R14" s="551">
        <v>1</v>
      </c>
    </row>
    <row r="15" spans="2:18" x14ac:dyDescent="0.35">
      <c r="B15" s="218" t="s">
        <v>966</v>
      </c>
      <c r="C15" s="219" t="s">
        <v>967</v>
      </c>
      <c r="D15" s="551">
        <v>6977</v>
      </c>
      <c r="E15" s="551">
        <v>6622</v>
      </c>
      <c r="F15" s="551">
        <v>299</v>
      </c>
      <c r="G15" s="551">
        <v>75</v>
      </c>
      <c r="H15" s="551">
        <v>6</v>
      </c>
      <c r="I15" s="551">
        <v>66</v>
      </c>
      <c r="J15" s="551">
        <v>-17</v>
      </c>
      <c r="K15" s="551">
        <v>-12</v>
      </c>
      <c r="L15" s="551">
        <v>-5</v>
      </c>
      <c r="M15" s="551">
        <v>-28</v>
      </c>
      <c r="N15" s="551">
        <v>0</v>
      </c>
      <c r="O15" s="551">
        <v>-26</v>
      </c>
      <c r="P15" s="551">
        <v>0</v>
      </c>
      <c r="Q15" s="551">
        <v>3501</v>
      </c>
      <c r="R15" s="551">
        <v>20</v>
      </c>
    </row>
    <row r="16" spans="2:18" x14ac:dyDescent="0.35">
      <c r="B16" s="218" t="s">
        <v>968</v>
      </c>
      <c r="C16" s="100" t="s">
        <v>969</v>
      </c>
      <c r="D16" s="551">
        <v>712</v>
      </c>
      <c r="E16" s="551">
        <v>674</v>
      </c>
      <c r="F16" s="551">
        <v>38</v>
      </c>
      <c r="G16" s="551">
        <v>39</v>
      </c>
      <c r="H16" s="551">
        <v>2</v>
      </c>
      <c r="I16" s="551">
        <v>35</v>
      </c>
      <c r="J16" s="551">
        <v>-5</v>
      </c>
      <c r="K16" s="551">
        <v>-3</v>
      </c>
      <c r="L16" s="551">
        <v>-2</v>
      </c>
      <c r="M16" s="551">
        <v>-18</v>
      </c>
      <c r="N16" s="551">
        <v>0</v>
      </c>
      <c r="O16" s="551">
        <v>-17</v>
      </c>
      <c r="P16" s="551">
        <v>0</v>
      </c>
      <c r="Q16" s="551">
        <v>340</v>
      </c>
      <c r="R16" s="551">
        <v>10</v>
      </c>
    </row>
    <row r="17" spans="2:18" x14ac:dyDescent="0.35">
      <c r="B17" s="218" t="s">
        <v>970</v>
      </c>
      <c r="C17" s="219" t="s">
        <v>971</v>
      </c>
      <c r="D17" s="551">
        <v>35407</v>
      </c>
      <c r="E17" s="551">
        <v>33719</v>
      </c>
      <c r="F17" s="551">
        <v>1388</v>
      </c>
      <c r="G17" s="551">
        <v>662</v>
      </c>
      <c r="H17" s="551">
        <v>67</v>
      </c>
      <c r="I17" s="551">
        <v>536</v>
      </c>
      <c r="J17" s="551">
        <v>-131</v>
      </c>
      <c r="K17" s="551">
        <v>-68</v>
      </c>
      <c r="L17" s="551">
        <v>-79</v>
      </c>
      <c r="M17" s="551">
        <v>-285</v>
      </c>
      <c r="N17" s="551">
        <v>-8</v>
      </c>
      <c r="O17" s="551">
        <v>-272</v>
      </c>
      <c r="P17" s="551">
        <v>0</v>
      </c>
      <c r="Q17" s="551">
        <v>26278</v>
      </c>
      <c r="R17" s="551">
        <v>119</v>
      </c>
    </row>
    <row r="18" spans="2:18" x14ac:dyDescent="0.35">
      <c r="B18" s="214" t="s">
        <v>972</v>
      </c>
      <c r="C18" s="479" t="s">
        <v>973</v>
      </c>
      <c r="D18" s="551">
        <v>4919</v>
      </c>
      <c r="E18" s="551">
        <v>4879</v>
      </c>
      <c r="F18" s="551">
        <v>0</v>
      </c>
      <c r="G18" s="551">
        <v>0</v>
      </c>
      <c r="H18" s="551">
        <v>0</v>
      </c>
      <c r="I18" s="551">
        <v>0</v>
      </c>
      <c r="J18" s="551">
        <v>-1</v>
      </c>
      <c r="K18" s="551">
        <v>-1</v>
      </c>
      <c r="L18" s="551">
        <v>0</v>
      </c>
      <c r="M18" s="551">
        <v>0</v>
      </c>
      <c r="N18" s="551">
        <v>0</v>
      </c>
      <c r="O18" s="551">
        <v>0</v>
      </c>
      <c r="P18" s="551">
        <v>0</v>
      </c>
      <c r="Q18" s="551">
        <v>535</v>
      </c>
      <c r="R18" s="551">
        <v>0</v>
      </c>
    </row>
    <row r="19" spans="2:18" x14ac:dyDescent="0.35">
      <c r="B19" s="218" t="s">
        <v>974</v>
      </c>
      <c r="C19" s="219" t="s">
        <v>960</v>
      </c>
      <c r="D19" s="551">
        <v>0</v>
      </c>
      <c r="E19" s="551">
        <v>0</v>
      </c>
      <c r="F19" s="551">
        <v>0</v>
      </c>
      <c r="G19" s="551">
        <v>0</v>
      </c>
      <c r="H19" s="551">
        <v>0</v>
      </c>
      <c r="I19" s="551">
        <v>0</v>
      </c>
      <c r="J19" s="551">
        <v>0</v>
      </c>
      <c r="K19" s="551">
        <v>0</v>
      </c>
      <c r="L19" s="551">
        <v>0</v>
      </c>
      <c r="M19" s="551">
        <v>0</v>
      </c>
      <c r="N19" s="551">
        <v>0</v>
      </c>
      <c r="O19" s="551">
        <v>0</v>
      </c>
      <c r="P19" s="551">
        <v>0</v>
      </c>
      <c r="Q19" s="551">
        <v>0</v>
      </c>
      <c r="R19" s="551">
        <v>0</v>
      </c>
    </row>
    <row r="20" spans="2:18" x14ac:dyDescent="0.35">
      <c r="B20" s="218" t="s">
        <v>975</v>
      </c>
      <c r="C20" s="219" t="s">
        <v>962</v>
      </c>
      <c r="D20" s="551">
        <v>498</v>
      </c>
      <c r="E20" s="551">
        <v>498</v>
      </c>
      <c r="F20" s="551">
        <v>0</v>
      </c>
      <c r="G20" s="551">
        <v>0</v>
      </c>
      <c r="H20" s="551">
        <v>0</v>
      </c>
      <c r="I20" s="551">
        <v>0</v>
      </c>
      <c r="J20" s="551">
        <v>0</v>
      </c>
      <c r="K20" s="551">
        <v>0</v>
      </c>
      <c r="L20" s="551">
        <v>0</v>
      </c>
      <c r="M20" s="551">
        <v>0</v>
      </c>
      <c r="N20" s="551">
        <v>0</v>
      </c>
      <c r="O20" s="551">
        <v>0</v>
      </c>
      <c r="P20" s="551">
        <v>0</v>
      </c>
      <c r="Q20" s="551">
        <v>119</v>
      </c>
      <c r="R20" s="551">
        <v>0</v>
      </c>
    </row>
    <row r="21" spans="2:18" x14ac:dyDescent="0.35">
      <c r="B21" s="218" t="s">
        <v>976</v>
      </c>
      <c r="C21" s="219" t="s">
        <v>246</v>
      </c>
      <c r="D21" s="551">
        <v>1271</v>
      </c>
      <c r="E21" s="551">
        <v>1271</v>
      </c>
      <c r="F21" s="551">
        <v>0</v>
      </c>
      <c r="G21" s="551">
        <v>0</v>
      </c>
      <c r="H21" s="551">
        <v>0</v>
      </c>
      <c r="I21" s="551">
        <v>0</v>
      </c>
      <c r="J21" s="551">
        <v>0</v>
      </c>
      <c r="K21" s="551">
        <v>0</v>
      </c>
      <c r="L21" s="551">
        <v>0</v>
      </c>
      <c r="M21" s="551">
        <v>0</v>
      </c>
      <c r="N21" s="551">
        <v>0</v>
      </c>
      <c r="O21" s="551">
        <v>0</v>
      </c>
      <c r="P21" s="551">
        <v>0</v>
      </c>
      <c r="Q21" s="551">
        <v>231</v>
      </c>
      <c r="R21" s="551">
        <v>0</v>
      </c>
    </row>
    <row r="22" spans="2:18" x14ac:dyDescent="0.35">
      <c r="B22" s="218" t="s">
        <v>977</v>
      </c>
      <c r="C22" s="219" t="s">
        <v>965</v>
      </c>
      <c r="D22" s="551">
        <v>2261</v>
      </c>
      <c r="E22" s="551">
        <v>2221</v>
      </c>
      <c r="F22" s="551">
        <v>0</v>
      </c>
      <c r="G22" s="551">
        <v>0</v>
      </c>
      <c r="H22" s="551">
        <v>0</v>
      </c>
      <c r="I22" s="551">
        <v>0</v>
      </c>
      <c r="J22" s="551">
        <v>0</v>
      </c>
      <c r="K22" s="551">
        <v>0</v>
      </c>
      <c r="L22" s="551">
        <v>0</v>
      </c>
      <c r="M22" s="551">
        <v>0</v>
      </c>
      <c r="N22" s="551">
        <v>0</v>
      </c>
      <c r="O22" s="551">
        <v>0</v>
      </c>
      <c r="P22" s="551">
        <v>0</v>
      </c>
      <c r="Q22" s="551">
        <v>162</v>
      </c>
      <c r="R22" s="551">
        <v>0</v>
      </c>
    </row>
    <row r="23" spans="2:18" x14ac:dyDescent="0.35">
      <c r="B23" s="218" t="s">
        <v>978</v>
      </c>
      <c r="C23" s="219" t="s">
        <v>967</v>
      </c>
      <c r="D23" s="551">
        <v>889</v>
      </c>
      <c r="E23" s="551">
        <v>889</v>
      </c>
      <c r="F23" s="551">
        <v>0</v>
      </c>
      <c r="G23" s="551">
        <v>0</v>
      </c>
      <c r="H23" s="551">
        <v>0</v>
      </c>
      <c r="I23" s="551">
        <v>0</v>
      </c>
      <c r="J23" s="551">
        <v>0</v>
      </c>
      <c r="K23" s="551">
        <v>0</v>
      </c>
      <c r="L23" s="551">
        <v>0</v>
      </c>
      <c r="M23" s="551">
        <v>0</v>
      </c>
      <c r="N23" s="551">
        <v>0</v>
      </c>
      <c r="O23" s="551">
        <v>0</v>
      </c>
      <c r="P23" s="551">
        <v>0</v>
      </c>
      <c r="Q23" s="551">
        <v>23</v>
      </c>
      <c r="R23" s="551">
        <v>0</v>
      </c>
    </row>
    <row r="24" spans="2:18" x14ac:dyDescent="0.35">
      <c r="B24" s="214" t="s">
        <v>979</v>
      </c>
      <c r="C24" s="479" t="s">
        <v>980</v>
      </c>
      <c r="D24" s="551">
        <v>17497</v>
      </c>
      <c r="E24" s="551">
        <v>17211</v>
      </c>
      <c r="F24" s="551">
        <v>268</v>
      </c>
      <c r="G24" s="551">
        <v>11</v>
      </c>
      <c r="H24" s="551">
        <v>3</v>
      </c>
      <c r="I24" s="551">
        <v>7</v>
      </c>
      <c r="J24" s="551">
        <v>22</v>
      </c>
      <c r="K24" s="551">
        <v>15</v>
      </c>
      <c r="L24" s="551">
        <v>6</v>
      </c>
      <c r="M24" s="551">
        <v>1</v>
      </c>
      <c r="N24" s="551">
        <v>0</v>
      </c>
      <c r="O24" s="551">
        <v>0</v>
      </c>
      <c r="P24" s="490"/>
      <c r="Q24" s="551">
        <v>450</v>
      </c>
      <c r="R24" s="551">
        <v>0</v>
      </c>
    </row>
    <row r="25" spans="2:18" x14ac:dyDescent="0.35">
      <c r="B25" s="218" t="s">
        <v>981</v>
      </c>
      <c r="C25" s="219" t="s">
        <v>960</v>
      </c>
      <c r="D25" s="551">
        <v>0</v>
      </c>
      <c r="E25" s="551">
        <v>0</v>
      </c>
      <c r="F25" s="551">
        <v>0</v>
      </c>
      <c r="G25" s="551">
        <v>0</v>
      </c>
      <c r="H25" s="551">
        <v>0</v>
      </c>
      <c r="I25" s="551">
        <v>0</v>
      </c>
      <c r="J25" s="551">
        <v>0</v>
      </c>
      <c r="K25" s="551">
        <v>0</v>
      </c>
      <c r="L25" s="551">
        <v>0</v>
      </c>
      <c r="M25" s="551">
        <v>0</v>
      </c>
      <c r="N25" s="551">
        <v>0</v>
      </c>
      <c r="O25" s="551">
        <v>0</v>
      </c>
      <c r="P25" s="490"/>
      <c r="Q25" s="551">
        <v>0</v>
      </c>
      <c r="R25" s="551">
        <v>0</v>
      </c>
    </row>
    <row r="26" spans="2:18" x14ac:dyDescent="0.35">
      <c r="B26" s="218" t="s">
        <v>982</v>
      </c>
      <c r="C26" s="219" t="s">
        <v>962</v>
      </c>
      <c r="D26" s="551">
        <v>727</v>
      </c>
      <c r="E26" s="551">
        <v>727</v>
      </c>
      <c r="F26" s="551">
        <v>0</v>
      </c>
      <c r="G26" s="551">
        <v>0</v>
      </c>
      <c r="H26" s="551">
        <v>0</v>
      </c>
      <c r="I26" s="551">
        <v>0</v>
      </c>
      <c r="J26" s="551">
        <v>0</v>
      </c>
      <c r="K26" s="551">
        <v>0</v>
      </c>
      <c r="L26" s="551">
        <v>0</v>
      </c>
      <c r="M26" s="551">
        <v>0</v>
      </c>
      <c r="N26" s="551">
        <v>0</v>
      </c>
      <c r="O26" s="551">
        <v>0</v>
      </c>
      <c r="P26" s="490"/>
      <c r="Q26" s="551">
        <v>0</v>
      </c>
      <c r="R26" s="551">
        <v>0</v>
      </c>
    </row>
    <row r="27" spans="2:18" x14ac:dyDescent="0.35">
      <c r="B27" s="218" t="s">
        <v>983</v>
      </c>
      <c r="C27" s="219" t="s">
        <v>246</v>
      </c>
      <c r="D27" s="551">
        <v>15</v>
      </c>
      <c r="E27" s="551">
        <v>15</v>
      </c>
      <c r="F27" s="551">
        <v>0</v>
      </c>
      <c r="G27" s="551">
        <v>0</v>
      </c>
      <c r="H27" s="551">
        <v>0</v>
      </c>
      <c r="I27" s="551">
        <v>0</v>
      </c>
      <c r="J27" s="551">
        <v>0</v>
      </c>
      <c r="K27" s="551">
        <v>0</v>
      </c>
      <c r="L27" s="551">
        <v>0</v>
      </c>
      <c r="M27" s="551">
        <v>0</v>
      </c>
      <c r="N27" s="551">
        <v>0</v>
      </c>
      <c r="O27" s="551">
        <v>0</v>
      </c>
      <c r="P27" s="490"/>
      <c r="Q27" s="551">
        <v>0</v>
      </c>
      <c r="R27" s="551">
        <v>0</v>
      </c>
    </row>
    <row r="28" spans="2:18" x14ac:dyDescent="0.35">
      <c r="B28" s="218" t="s">
        <v>984</v>
      </c>
      <c r="C28" s="219" t="s">
        <v>965</v>
      </c>
      <c r="D28" s="551">
        <v>716</v>
      </c>
      <c r="E28" s="551">
        <v>710</v>
      </c>
      <c r="F28" s="551">
        <v>6</v>
      </c>
      <c r="G28" s="551">
        <v>0</v>
      </c>
      <c r="H28" s="551">
        <v>0</v>
      </c>
      <c r="I28" s="551">
        <v>0</v>
      </c>
      <c r="J28" s="551">
        <v>0</v>
      </c>
      <c r="K28" s="551">
        <v>0</v>
      </c>
      <c r="L28" s="551">
        <v>0</v>
      </c>
      <c r="M28" s="551">
        <v>0</v>
      </c>
      <c r="N28" s="551">
        <v>0</v>
      </c>
      <c r="O28" s="551">
        <v>0</v>
      </c>
      <c r="P28" s="490"/>
      <c r="Q28" s="551">
        <v>0</v>
      </c>
      <c r="R28" s="551">
        <v>0</v>
      </c>
    </row>
    <row r="29" spans="2:18" x14ac:dyDescent="0.35">
      <c r="B29" s="218" t="s">
        <v>985</v>
      </c>
      <c r="C29" s="219" t="s">
        <v>967</v>
      </c>
      <c r="D29" s="551">
        <v>1181</v>
      </c>
      <c r="E29" s="551">
        <v>1141</v>
      </c>
      <c r="F29" s="551">
        <v>40</v>
      </c>
      <c r="G29" s="551">
        <v>1</v>
      </c>
      <c r="H29" s="551">
        <v>0</v>
      </c>
      <c r="I29" s="551">
        <v>1</v>
      </c>
      <c r="J29" s="551">
        <v>1</v>
      </c>
      <c r="K29" s="551">
        <v>1</v>
      </c>
      <c r="L29" s="551">
        <v>1</v>
      </c>
      <c r="M29" s="551">
        <v>0</v>
      </c>
      <c r="N29" s="551">
        <v>0</v>
      </c>
      <c r="O29" s="551">
        <v>0</v>
      </c>
      <c r="P29" s="490"/>
      <c r="Q29" s="551">
        <v>44</v>
      </c>
      <c r="R29" s="551">
        <v>0</v>
      </c>
    </row>
    <row r="30" spans="2:18" x14ac:dyDescent="0.35">
      <c r="B30" s="218" t="s">
        <v>986</v>
      </c>
      <c r="C30" s="219" t="s">
        <v>971</v>
      </c>
      <c r="D30" s="551">
        <v>14859</v>
      </c>
      <c r="E30" s="551">
        <v>14619</v>
      </c>
      <c r="F30" s="551">
        <v>223</v>
      </c>
      <c r="G30" s="551">
        <v>10</v>
      </c>
      <c r="H30" s="551">
        <v>3</v>
      </c>
      <c r="I30" s="551">
        <v>7</v>
      </c>
      <c r="J30" s="551">
        <v>20</v>
      </c>
      <c r="K30" s="551">
        <v>14</v>
      </c>
      <c r="L30" s="551">
        <v>6</v>
      </c>
      <c r="M30" s="551">
        <v>0</v>
      </c>
      <c r="N30" s="551">
        <v>0</v>
      </c>
      <c r="O30" s="551">
        <v>0</v>
      </c>
      <c r="P30" s="490"/>
      <c r="Q30" s="551">
        <v>406</v>
      </c>
      <c r="R30" s="551">
        <v>0</v>
      </c>
    </row>
    <row r="31" spans="2:18" x14ac:dyDescent="0.35">
      <c r="B31" s="220" t="s">
        <v>987</v>
      </c>
      <c r="C31" s="221" t="s">
        <v>81</v>
      </c>
      <c r="D31" s="429">
        <v>87317</v>
      </c>
      <c r="E31" s="429">
        <v>84640</v>
      </c>
      <c r="F31" s="429">
        <v>2244</v>
      </c>
      <c r="G31" s="429">
        <v>757</v>
      </c>
      <c r="H31" s="429">
        <v>77</v>
      </c>
      <c r="I31" s="429">
        <v>617</v>
      </c>
      <c r="J31" s="429">
        <v>-178</v>
      </c>
      <c r="K31" s="429">
        <v>-101</v>
      </c>
      <c r="L31" s="429">
        <v>-94</v>
      </c>
      <c r="M31" s="429">
        <v>-318</v>
      </c>
      <c r="N31" s="429">
        <v>-8</v>
      </c>
      <c r="O31" s="429">
        <v>-303</v>
      </c>
      <c r="P31" s="429">
        <v>0</v>
      </c>
      <c r="Q31" s="429">
        <v>34272</v>
      </c>
      <c r="R31" s="429">
        <v>140</v>
      </c>
    </row>
    <row r="34" spans="4:18" x14ac:dyDescent="0.35">
      <c r="D34" s="475"/>
      <c r="E34" s="475"/>
      <c r="F34" s="475"/>
      <c r="G34" s="475"/>
      <c r="H34" s="475"/>
      <c r="I34" s="475"/>
      <c r="J34" s="475"/>
      <c r="K34" s="475"/>
      <c r="L34" s="475"/>
      <c r="M34" s="475"/>
      <c r="N34" s="475"/>
      <c r="O34" s="475"/>
      <c r="P34" s="475"/>
      <c r="Q34" s="475"/>
      <c r="R34" s="475"/>
    </row>
    <row r="35" spans="4:18" x14ac:dyDescent="0.35">
      <c r="D35" s="475"/>
      <c r="E35" s="475"/>
      <c r="F35" s="475"/>
      <c r="G35" s="475"/>
      <c r="H35" s="475"/>
      <c r="I35" s="475"/>
      <c r="J35" s="475"/>
      <c r="K35" s="475"/>
      <c r="L35" s="475"/>
      <c r="M35" s="475"/>
      <c r="N35" s="475"/>
      <c r="O35" s="475"/>
      <c r="P35" s="475"/>
      <c r="Q35" s="475"/>
      <c r="R35" s="475"/>
    </row>
    <row r="36" spans="4:18" x14ac:dyDescent="0.35">
      <c r="D36" s="475"/>
      <c r="E36" s="475"/>
      <c r="F36" s="475"/>
      <c r="G36" s="475"/>
      <c r="H36" s="475"/>
      <c r="I36" s="475"/>
      <c r="J36" s="475"/>
      <c r="K36" s="475"/>
      <c r="L36" s="475"/>
      <c r="M36" s="475"/>
      <c r="N36" s="475"/>
      <c r="O36" s="475"/>
      <c r="P36" s="475"/>
      <c r="Q36" s="475"/>
      <c r="R36" s="475"/>
    </row>
    <row r="37" spans="4:18" x14ac:dyDescent="0.35">
      <c r="D37" s="475"/>
      <c r="E37" s="475"/>
      <c r="F37" s="475"/>
      <c r="G37" s="475"/>
      <c r="H37" s="475"/>
      <c r="I37" s="475"/>
      <c r="J37" s="475"/>
      <c r="K37" s="475"/>
      <c r="L37" s="475"/>
      <c r="M37" s="475"/>
      <c r="N37" s="475"/>
      <c r="O37" s="475"/>
      <c r="P37" s="475"/>
      <c r="Q37" s="475"/>
      <c r="R37" s="475"/>
    </row>
    <row r="38" spans="4:18" x14ac:dyDescent="0.35">
      <c r="D38" s="475"/>
      <c r="E38" s="475"/>
      <c r="F38" s="475"/>
      <c r="G38" s="475"/>
      <c r="H38" s="475"/>
      <c r="I38" s="475"/>
      <c r="J38" s="475"/>
      <c r="K38" s="475"/>
      <c r="L38" s="475"/>
      <c r="M38" s="475"/>
      <c r="N38" s="475"/>
      <c r="O38" s="475"/>
      <c r="P38" s="475"/>
      <c r="Q38" s="475"/>
      <c r="R38" s="475"/>
    </row>
    <row r="39" spans="4:18" x14ac:dyDescent="0.35">
      <c r="D39" s="475"/>
      <c r="E39" s="475"/>
      <c r="F39" s="475"/>
      <c r="G39" s="475"/>
      <c r="H39" s="475"/>
      <c r="I39" s="475"/>
      <c r="J39" s="475"/>
      <c r="K39" s="475"/>
      <c r="L39" s="475"/>
      <c r="M39" s="475"/>
      <c r="N39" s="475"/>
      <c r="O39" s="475"/>
      <c r="P39" s="475"/>
      <c r="Q39" s="475"/>
      <c r="R39" s="475"/>
    </row>
    <row r="40" spans="4:18" x14ac:dyDescent="0.35">
      <c r="D40" s="475"/>
      <c r="E40" s="475"/>
      <c r="F40" s="475"/>
      <c r="G40" s="475"/>
      <c r="H40" s="475"/>
      <c r="I40" s="475"/>
      <c r="J40" s="475"/>
      <c r="K40" s="475"/>
      <c r="L40" s="475"/>
      <c r="M40" s="475"/>
      <c r="N40" s="475"/>
      <c r="O40" s="475"/>
      <c r="P40" s="475"/>
      <c r="Q40" s="475"/>
      <c r="R40" s="475"/>
    </row>
    <row r="41" spans="4:18" x14ac:dyDescent="0.35">
      <c r="D41" s="475"/>
      <c r="E41" s="475"/>
      <c r="F41" s="475"/>
      <c r="G41" s="475"/>
      <c r="H41" s="475"/>
      <c r="I41" s="475"/>
      <c r="J41" s="475"/>
      <c r="K41" s="475"/>
      <c r="L41" s="475"/>
      <c r="M41" s="475"/>
      <c r="N41" s="475"/>
      <c r="O41" s="475"/>
      <c r="P41" s="475"/>
      <c r="Q41" s="475"/>
      <c r="R41" s="475"/>
    </row>
    <row r="42" spans="4:18" x14ac:dyDescent="0.35">
      <c r="D42" s="475"/>
      <c r="E42" s="475"/>
      <c r="F42" s="475"/>
      <c r="G42" s="475"/>
      <c r="H42" s="475"/>
      <c r="I42" s="475"/>
      <c r="J42" s="475"/>
      <c r="K42" s="475"/>
      <c r="L42" s="475"/>
      <c r="M42" s="475"/>
      <c r="N42" s="475"/>
      <c r="O42" s="475"/>
      <c r="P42" s="475"/>
      <c r="Q42" s="475"/>
      <c r="R42" s="475"/>
    </row>
    <row r="43" spans="4:18" x14ac:dyDescent="0.35">
      <c r="D43" s="475"/>
      <c r="E43" s="475"/>
      <c r="F43" s="475"/>
      <c r="G43" s="475"/>
      <c r="H43" s="475"/>
      <c r="I43" s="475"/>
      <c r="J43" s="475"/>
      <c r="K43" s="475"/>
      <c r="L43" s="475"/>
      <c r="M43" s="475"/>
      <c r="N43" s="475"/>
      <c r="O43" s="475"/>
      <c r="P43" s="475"/>
      <c r="Q43" s="475"/>
      <c r="R43" s="475"/>
    </row>
    <row r="44" spans="4:18" x14ac:dyDescent="0.35">
      <c r="D44" s="475"/>
      <c r="E44" s="475"/>
      <c r="F44" s="475"/>
      <c r="G44" s="475"/>
      <c r="H44" s="475"/>
      <c r="I44" s="475"/>
      <c r="J44" s="475"/>
      <c r="K44" s="475"/>
      <c r="L44" s="475"/>
      <c r="M44" s="475"/>
      <c r="N44" s="475"/>
      <c r="O44" s="475"/>
      <c r="P44" s="475"/>
      <c r="Q44" s="475"/>
      <c r="R44" s="475"/>
    </row>
    <row r="45" spans="4:18" x14ac:dyDescent="0.35">
      <c r="D45" s="475"/>
      <c r="E45" s="475"/>
      <c r="F45" s="475"/>
      <c r="G45" s="475"/>
      <c r="H45" s="475"/>
      <c r="I45" s="475"/>
      <c r="J45" s="475"/>
      <c r="K45" s="475"/>
      <c r="L45" s="475"/>
      <c r="M45" s="475"/>
      <c r="N45" s="475"/>
      <c r="O45" s="475"/>
      <c r="P45" s="475"/>
      <c r="Q45" s="475"/>
      <c r="R45" s="475"/>
    </row>
    <row r="46" spans="4:18" x14ac:dyDescent="0.35">
      <c r="D46" s="475"/>
      <c r="E46" s="475"/>
      <c r="F46" s="475"/>
      <c r="G46" s="475"/>
      <c r="H46" s="475"/>
      <c r="I46" s="475"/>
      <c r="J46" s="475"/>
      <c r="K46" s="475"/>
      <c r="L46" s="475"/>
      <c r="M46" s="475"/>
      <c r="N46" s="475"/>
      <c r="O46" s="475"/>
      <c r="P46" s="475"/>
      <c r="Q46" s="475"/>
      <c r="R46" s="475"/>
    </row>
    <row r="47" spans="4:18" x14ac:dyDescent="0.35">
      <c r="D47" s="475"/>
      <c r="E47" s="475"/>
      <c r="F47" s="475"/>
      <c r="G47" s="475"/>
      <c r="H47" s="475"/>
      <c r="I47" s="475"/>
      <c r="J47" s="475"/>
      <c r="K47" s="475"/>
      <c r="L47" s="475"/>
      <c r="M47" s="475"/>
      <c r="N47" s="475"/>
      <c r="O47" s="475"/>
      <c r="P47" s="475"/>
      <c r="Q47" s="475"/>
      <c r="R47" s="475"/>
    </row>
    <row r="48" spans="4:18" x14ac:dyDescent="0.35">
      <c r="D48" s="475"/>
      <c r="E48" s="475"/>
      <c r="F48" s="475"/>
      <c r="G48" s="475"/>
      <c r="H48" s="475"/>
      <c r="I48" s="475"/>
      <c r="J48" s="475"/>
      <c r="K48" s="475"/>
      <c r="L48" s="475"/>
      <c r="M48" s="475"/>
      <c r="N48" s="475"/>
      <c r="O48" s="475"/>
      <c r="P48" s="475"/>
      <c r="Q48" s="475"/>
      <c r="R48" s="475"/>
    </row>
    <row r="49" spans="4:18" x14ac:dyDescent="0.35">
      <c r="D49" s="475"/>
      <c r="E49" s="475"/>
      <c r="F49" s="475"/>
      <c r="G49" s="475"/>
      <c r="H49" s="475"/>
      <c r="I49" s="475"/>
      <c r="J49" s="475"/>
      <c r="K49" s="475"/>
      <c r="L49" s="475"/>
      <c r="M49" s="475"/>
      <c r="N49" s="475"/>
      <c r="O49" s="475"/>
      <c r="P49" s="475"/>
      <c r="Q49" s="475"/>
      <c r="R49" s="475"/>
    </row>
    <row r="50" spans="4:18" x14ac:dyDescent="0.35">
      <c r="D50" s="475"/>
      <c r="E50" s="475"/>
      <c r="F50" s="475"/>
      <c r="G50" s="475"/>
      <c r="H50" s="475"/>
      <c r="I50" s="475"/>
      <c r="J50" s="475"/>
      <c r="K50" s="475"/>
      <c r="L50" s="475"/>
      <c r="M50" s="475"/>
      <c r="N50" s="475"/>
      <c r="O50" s="475"/>
      <c r="P50" s="475"/>
      <c r="Q50" s="475"/>
      <c r="R50" s="475"/>
    </row>
    <row r="51" spans="4:18" x14ac:dyDescent="0.35">
      <c r="D51" s="475"/>
      <c r="E51" s="475"/>
      <c r="F51" s="475"/>
      <c r="G51" s="475"/>
      <c r="H51" s="475"/>
      <c r="I51" s="475"/>
      <c r="J51" s="475"/>
      <c r="K51" s="475"/>
      <c r="L51" s="475"/>
      <c r="M51" s="475"/>
      <c r="N51" s="475"/>
      <c r="O51" s="475"/>
      <c r="P51" s="475"/>
      <c r="Q51" s="475"/>
      <c r="R51" s="475"/>
    </row>
    <row r="52" spans="4:18" x14ac:dyDescent="0.35">
      <c r="D52" s="475"/>
      <c r="E52" s="475"/>
      <c r="F52" s="475"/>
      <c r="G52" s="475"/>
      <c r="H52" s="475"/>
      <c r="I52" s="475"/>
      <c r="J52" s="475"/>
      <c r="K52" s="475"/>
      <c r="L52" s="475"/>
      <c r="M52" s="475"/>
      <c r="N52" s="475"/>
      <c r="O52" s="475"/>
      <c r="P52" s="475"/>
      <c r="Q52" s="475"/>
      <c r="R52" s="475"/>
    </row>
    <row r="53" spans="4:18" x14ac:dyDescent="0.35">
      <c r="D53" s="475"/>
      <c r="E53" s="475"/>
      <c r="F53" s="475"/>
      <c r="G53" s="475"/>
      <c r="H53" s="475"/>
      <c r="I53" s="475"/>
      <c r="J53" s="475"/>
      <c r="K53" s="475"/>
      <c r="L53" s="475"/>
      <c r="M53" s="475"/>
      <c r="N53" s="475"/>
      <c r="O53" s="475"/>
      <c r="P53" s="475"/>
      <c r="Q53" s="475"/>
      <c r="R53" s="475"/>
    </row>
    <row r="54" spans="4:18" x14ac:dyDescent="0.35">
      <c r="D54" s="475"/>
      <c r="E54" s="475"/>
      <c r="F54" s="475"/>
      <c r="G54" s="475"/>
      <c r="H54" s="475"/>
      <c r="I54" s="475"/>
      <c r="J54" s="475"/>
      <c r="K54" s="475"/>
      <c r="L54" s="475"/>
      <c r="M54" s="475"/>
      <c r="N54" s="475"/>
      <c r="O54" s="475"/>
      <c r="P54" s="475"/>
      <c r="Q54" s="475"/>
      <c r="R54" s="475"/>
    </row>
    <row r="55" spans="4:18" x14ac:dyDescent="0.35">
      <c r="D55" s="475"/>
      <c r="E55" s="475"/>
      <c r="F55" s="475"/>
      <c r="G55" s="475"/>
      <c r="H55" s="475"/>
      <c r="I55" s="475"/>
      <c r="J55" s="475"/>
      <c r="K55" s="475"/>
      <c r="L55" s="475"/>
      <c r="M55" s="475"/>
      <c r="N55" s="475"/>
      <c r="O55" s="475"/>
      <c r="P55" s="475"/>
      <c r="Q55" s="475"/>
      <c r="R55" s="475"/>
    </row>
    <row r="56" spans="4:18" x14ac:dyDescent="0.35">
      <c r="D56" s="475"/>
      <c r="E56" s="475"/>
      <c r="F56" s="475"/>
      <c r="G56" s="475"/>
      <c r="H56" s="475"/>
      <c r="I56" s="475"/>
      <c r="J56" s="475"/>
      <c r="K56" s="475"/>
      <c r="L56" s="475"/>
      <c r="M56" s="475"/>
      <c r="N56" s="475"/>
      <c r="O56" s="475"/>
      <c r="P56" s="475"/>
      <c r="Q56" s="475"/>
      <c r="R56" s="475"/>
    </row>
    <row r="138" ht="15" customHeight="1" x14ac:dyDescent="0.35"/>
    <row r="139" ht="15" customHeight="1" x14ac:dyDescent="0.35"/>
    <row r="140" ht="15.75" customHeight="1" x14ac:dyDescent="0.35"/>
    <row r="141" ht="15.75" customHeight="1" x14ac:dyDescent="0.35"/>
    <row r="145" ht="60" customHeight="1" x14ac:dyDescent="0.35"/>
    <row r="146" ht="24" customHeight="1" x14ac:dyDescent="0.35"/>
    <row r="147" ht="24" customHeight="1" x14ac:dyDescent="0.35"/>
    <row r="148" ht="15.75" customHeight="1" x14ac:dyDescent="0.35"/>
    <row r="149" ht="24" customHeight="1" x14ac:dyDescent="0.35"/>
  </sheetData>
  <mergeCells count="10">
    <mergeCell ref="D6:I6"/>
    <mergeCell ref="J6:O6"/>
    <mergeCell ref="Q6:R6"/>
    <mergeCell ref="D7:F7"/>
    <mergeCell ref="G7:I7"/>
    <mergeCell ref="J7:L7"/>
    <mergeCell ref="M7:O7"/>
    <mergeCell ref="Q7:Q8"/>
    <mergeCell ref="R7:R8"/>
    <mergeCell ref="P6:P8"/>
  </mergeCells>
  <pageMargins left="0.7" right="0.7" top="0.75" bottom="0.75" header="0.3" footer="0.3"/>
  <pageSetup paperSize="9" orientation="portrait" r:id="rId1"/>
  <ignoredErrors>
    <ignoredError sqref="B9:B31" numberStoredAsText="1"/>
  </ignoredError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53E2F-B029-4A7D-9246-11AA16EE9B01}">
  <dimension ref="B2:I10"/>
  <sheetViews>
    <sheetView showGridLines="0" zoomScaleNormal="100" workbookViewId="0">
      <selection activeCell="S40" sqref="S40"/>
    </sheetView>
  </sheetViews>
  <sheetFormatPr defaultColWidth="9.1796875" defaultRowHeight="14.5" x14ac:dyDescent="0.35"/>
  <cols>
    <col min="1" max="1" width="5.7265625" customWidth="1"/>
    <col min="2" max="2" width="6.1796875" customWidth="1"/>
    <col min="3" max="3" width="27" customWidth="1"/>
    <col min="4" max="4" width="15.7265625" customWidth="1"/>
    <col min="5" max="5" width="24.81640625" customWidth="1"/>
    <col min="6" max="9" width="15.7265625" customWidth="1"/>
  </cols>
  <sheetData>
    <row r="2" spans="2:9" ht="18.5" x14ac:dyDescent="0.35">
      <c r="B2" s="569" t="s">
        <v>988</v>
      </c>
    </row>
    <row r="3" spans="2:9" x14ac:dyDescent="0.35">
      <c r="B3" t="str">
        <f>'OV1'!B3</f>
        <v>31.03.2026 - in EUR million</v>
      </c>
    </row>
    <row r="4" spans="2:9" x14ac:dyDescent="0.35">
      <c r="B4" s="135"/>
    </row>
    <row r="5" spans="2:9" x14ac:dyDescent="0.35">
      <c r="B5" s="135"/>
      <c r="D5" s="552" t="s">
        <v>34</v>
      </c>
      <c r="E5" s="552" t="s">
        <v>35</v>
      </c>
      <c r="F5" s="552" t="s">
        <v>36</v>
      </c>
      <c r="G5" s="552" t="s">
        <v>84</v>
      </c>
      <c r="H5" s="552" t="s">
        <v>85</v>
      </c>
      <c r="I5" s="552" t="s">
        <v>226</v>
      </c>
    </row>
    <row r="6" spans="2:9" x14ac:dyDescent="0.35">
      <c r="D6" s="1208" t="s">
        <v>989</v>
      </c>
      <c r="E6" s="1208"/>
      <c r="F6" s="1208"/>
      <c r="G6" s="1208"/>
      <c r="H6" s="1208"/>
      <c r="I6" s="1208"/>
    </row>
    <row r="7" spans="2:9" ht="42" customHeight="1" x14ac:dyDescent="0.35">
      <c r="D7" s="512" t="s">
        <v>990</v>
      </c>
      <c r="E7" s="512" t="s">
        <v>991</v>
      </c>
      <c r="F7" s="512" t="s">
        <v>992</v>
      </c>
      <c r="G7" s="512" t="s">
        <v>993</v>
      </c>
      <c r="H7" s="512" t="s">
        <v>994</v>
      </c>
      <c r="I7" s="512" t="s">
        <v>81</v>
      </c>
    </row>
    <row r="8" spans="2:9" x14ac:dyDescent="0.35">
      <c r="B8" s="540">
        <v>1</v>
      </c>
      <c r="C8" s="54" t="s">
        <v>959</v>
      </c>
      <c r="D8" s="422">
        <v>21850</v>
      </c>
      <c r="E8" s="422">
        <v>15933</v>
      </c>
      <c r="F8" s="422">
        <v>5689</v>
      </c>
      <c r="G8" s="422">
        <v>27410</v>
      </c>
      <c r="H8" s="422">
        <v>0</v>
      </c>
      <c r="I8" s="422">
        <v>70882</v>
      </c>
    </row>
    <row r="9" spans="2:9" x14ac:dyDescent="0.35">
      <c r="B9" s="540">
        <v>2</v>
      </c>
      <c r="C9" s="54" t="s">
        <v>973</v>
      </c>
      <c r="D9" s="422">
        <v>0</v>
      </c>
      <c r="E9" s="422">
        <v>274</v>
      </c>
      <c r="F9" s="422">
        <v>995</v>
      </c>
      <c r="G9" s="422">
        <v>1595</v>
      </c>
      <c r="H9" s="422">
        <v>0</v>
      </c>
      <c r="I9" s="422">
        <v>2864</v>
      </c>
    </row>
    <row r="10" spans="2:9" x14ac:dyDescent="0.35">
      <c r="B10" s="61">
        <v>3</v>
      </c>
      <c r="C10" s="289" t="s">
        <v>81</v>
      </c>
      <c r="D10" s="428">
        <v>21850</v>
      </c>
      <c r="E10" s="428">
        <v>16207</v>
      </c>
      <c r="F10" s="428">
        <v>6684</v>
      </c>
      <c r="G10" s="428">
        <v>29005</v>
      </c>
      <c r="H10" s="428">
        <v>0</v>
      </c>
      <c r="I10" s="428">
        <v>73746</v>
      </c>
    </row>
  </sheetData>
  <mergeCells count="1">
    <mergeCell ref="D6:I6"/>
  </mergeCells>
  <pageMargins left="0.7" right="0.7" top="0.75" bottom="0.75" header="0.3" footer="0.3"/>
  <pageSetup paperSize="9" orientation="landscape" verticalDpi="200" r:id="rId1"/>
  <headerFooter>
    <oddHeader>&amp;CEN
Annex 19</oddHeader>
    <oddFooter>&amp;C&amp;P</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2:T33"/>
  <sheetViews>
    <sheetView showGridLines="0" zoomScaleNormal="100" workbookViewId="0">
      <selection activeCell="S40" sqref="S40"/>
    </sheetView>
  </sheetViews>
  <sheetFormatPr defaultColWidth="9.1796875" defaultRowHeight="14.5" x14ac:dyDescent="0.35"/>
  <cols>
    <col min="1" max="1" width="5.7265625" style="83" customWidth="1"/>
    <col min="2" max="2" width="5.1796875" style="83" customWidth="1"/>
    <col min="3" max="3" width="53.26953125" style="83" customWidth="1"/>
    <col min="4" max="4" width="25.1796875" style="83" customWidth="1"/>
    <col min="5" max="5" width="9.1796875" style="83"/>
    <col min="6" max="6" width="21.81640625" style="83" customWidth="1"/>
    <col min="7" max="16384" width="9.1796875" style="83"/>
  </cols>
  <sheetData>
    <row r="2" spans="2:20" ht="18.5" x14ac:dyDescent="0.35">
      <c r="B2" s="1210" t="s">
        <v>995</v>
      </c>
      <c r="C2" s="1210"/>
      <c r="D2" s="1210"/>
      <c r="E2" s="1210"/>
      <c r="F2" s="1210"/>
    </row>
    <row r="3" spans="2:20" x14ac:dyDescent="0.35">
      <c r="B3" t="str">
        <f>'OV1'!B3</f>
        <v>31.03.2026 - in EUR million</v>
      </c>
    </row>
    <row r="5" spans="2:20" x14ac:dyDescent="0.35">
      <c r="D5" s="209" t="s">
        <v>34</v>
      </c>
    </row>
    <row r="6" spans="2:20" x14ac:dyDescent="0.35">
      <c r="D6" s="403" t="s">
        <v>996</v>
      </c>
    </row>
    <row r="7" spans="2:20" x14ac:dyDescent="0.35">
      <c r="B7" s="212" t="s">
        <v>727</v>
      </c>
      <c r="C7" s="502" t="s">
        <v>997</v>
      </c>
      <c r="D7" s="672">
        <v>680</v>
      </c>
      <c r="E7" s="475"/>
      <c r="F7" s="475"/>
    </row>
    <row r="8" spans="2:20" x14ac:dyDescent="0.35">
      <c r="B8" s="214" t="s">
        <v>761</v>
      </c>
      <c r="C8" s="503" t="s">
        <v>998</v>
      </c>
      <c r="D8" s="673">
        <v>259</v>
      </c>
      <c r="E8" s="475"/>
      <c r="F8" s="475"/>
    </row>
    <row r="9" spans="2:20" x14ac:dyDescent="0.35">
      <c r="B9" s="214" t="s">
        <v>961</v>
      </c>
      <c r="C9" s="503" t="s">
        <v>999</v>
      </c>
      <c r="D9" s="673">
        <v>-182</v>
      </c>
    </row>
    <row r="10" spans="2:20" x14ac:dyDescent="0.35">
      <c r="B10" s="214" t="s">
        <v>963</v>
      </c>
      <c r="C10" s="504" t="s">
        <v>1000</v>
      </c>
      <c r="D10" s="673">
        <v>-129</v>
      </c>
    </row>
    <row r="11" spans="2:20" x14ac:dyDescent="0.35">
      <c r="B11" s="214" t="s">
        <v>964</v>
      </c>
      <c r="C11" s="504" t="s">
        <v>1001</v>
      </c>
      <c r="D11" s="673">
        <v>-53</v>
      </c>
    </row>
    <row r="12" spans="2:20" x14ac:dyDescent="0.35">
      <c r="B12" s="212" t="s">
        <v>966</v>
      </c>
      <c r="C12" s="502" t="s">
        <v>1002</v>
      </c>
      <c r="D12" s="672">
        <v>757</v>
      </c>
    </row>
    <row r="13" spans="2:20" x14ac:dyDescent="0.35">
      <c r="C13" s="505"/>
      <c r="D13" s="505"/>
    </row>
    <row r="14" spans="2:20" x14ac:dyDescent="0.35">
      <c r="B14" s="1211"/>
      <c r="C14" s="1211"/>
      <c r="D14" s="1211"/>
    </row>
    <row r="16" spans="2:20" ht="17.25" customHeight="1" x14ac:dyDescent="0.35">
      <c r="B16" s="1212"/>
      <c r="C16" s="1213"/>
      <c r="D16" s="1213"/>
      <c r="E16" s="1213"/>
      <c r="F16" s="1213"/>
      <c r="G16" s="1213"/>
      <c r="H16" s="1213"/>
      <c r="I16" s="1213"/>
      <c r="J16" s="1213"/>
      <c r="K16" s="1213"/>
      <c r="L16" s="1213"/>
      <c r="M16" s="1213"/>
      <c r="N16" s="1213"/>
      <c r="O16" s="1213"/>
      <c r="P16" s="1213"/>
      <c r="Q16" s="1213"/>
      <c r="R16" s="1213"/>
      <c r="S16" s="1213"/>
      <c r="T16" s="1213"/>
    </row>
    <row r="17" spans="2:20" ht="24" customHeight="1" x14ac:dyDescent="0.35">
      <c r="B17" s="1213"/>
      <c r="C17" s="1213"/>
      <c r="D17" s="1213"/>
      <c r="E17" s="1213"/>
      <c r="F17" s="1213"/>
      <c r="G17" s="1213"/>
      <c r="H17" s="1213"/>
      <c r="I17" s="1213"/>
      <c r="J17" s="1213"/>
      <c r="K17" s="1213"/>
      <c r="L17" s="1213"/>
      <c r="M17" s="1213"/>
      <c r="N17" s="1213"/>
      <c r="O17" s="1213"/>
      <c r="P17" s="1213"/>
      <c r="Q17" s="1213"/>
      <c r="R17" s="1213"/>
      <c r="S17" s="1213"/>
      <c r="T17" s="1213"/>
    </row>
    <row r="18" spans="2:20" ht="21.75" customHeight="1" x14ac:dyDescent="0.35">
      <c r="B18" s="1213"/>
      <c r="C18" s="1213"/>
      <c r="D18" s="1213"/>
      <c r="E18" s="1213"/>
      <c r="F18" s="1213"/>
      <c r="G18" s="1213"/>
      <c r="H18" s="1213"/>
      <c r="I18" s="1213"/>
      <c r="J18" s="1213"/>
      <c r="K18" s="1213"/>
      <c r="L18" s="1213"/>
      <c r="M18" s="1213"/>
      <c r="N18" s="1213"/>
      <c r="O18" s="1213"/>
      <c r="P18" s="1213"/>
      <c r="Q18" s="1213"/>
      <c r="R18" s="1213"/>
      <c r="S18" s="1213"/>
      <c r="T18" s="1213"/>
    </row>
    <row r="19" spans="2:20" ht="36" customHeight="1" x14ac:dyDescent="0.35">
      <c r="B19" s="1209"/>
      <c r="C19" s="1209"/>
      <c r="D19" s="1209"/>
      <c r="E19" s="1209"/>
      <c r="F19" s="1209"/>
    </row>
    <row r="20" spans="2:20" ht="36" customHeight="1" x14ac:dyDescent="0.35">
      <c r="B20" s="1209"/>
      <c r="C20" s="1209"/>
      <c r="D20" s="1209"/>
      <c r="E20" s="1209"/>
      <c r="F20" s="1209"/>
    </row>
    <row r="21" spans="2:20" ht="36" customHeight="1" x14ac:dyDescent="0.35">
      <c r="B21" s="553"/>
      <c r="C21" s="553"/>
      <c r="D21" s="553"/>
      <c r="E21" s="553"/>
      <c r="F21" s="553"/>
    </row>
    <row r="22" spans="2:20" ht="93.75" customHeight="1" x14ac:dyDescent="0.35">
      <c r="B22" s="1209"/>
      <c r="C22" s="1209"/>
      <c r="D22" s="1209"/>
      <c r="E22" s="1209"/>
      <c r="F22" s="1209"/>
    </row>
    <row r="23" spans="2:20" ht="65.25" customHeight="1" x14ac:dyDescent="0.35">
      <c r="B23" s="1209"/>
      <c r="C23" s="1209"/>
      <c r="D23" s="1209"/>
      <c r="E23" s="1209"/>
      <c r="F23" s="1209"/>
    </row>
    <row r="24" spans="2:20" ht="36" customHeight="1" x14ac:dyDescent="0.35">
      <c r="B24" s="1209"/>
      <c r="C24" s="1209"/>
      <c r="D24" s="1209"/>
      <c r="E24" s="1209"/>
      <c r="F24" s="1209"/>
    </row>
    <row r="25" spans="2:20" ht="82.5" customHeight="1" x14ac:dyDescent="0.35">
      <c r="B25" s="1209"/>
      <c r="C25" s="1209"/>
      <c r="D25" s="1209"/>
      <c r="E25" s="1209"/>
      <c r="F25" s="1209"/>
    </row>
    <row r="26" spans="2:20" ht="45" customHeight="1" x14ac:dyDescent="0.35">
      <c r="B26" s="1209"/>
      <c r="C26" s="1209"/>
      <c r="D26" s="1209"/>
      <c r="E26" s="1209"/>
      <c r="F26" s="1209"/>
    </row>
    <row r="27" spans="2:20" ht="66.75" customHeight="1" x14ac:dyDescent="0.35">
      <c r="B27" s="1209"/>
      <c r="C27" s="1209"/>
      <c r="D27" s="1209"/>
      <c r="E27" s="1209"/>
      <c r="F27" s="1209"/>
    </row>
    <row r="28" spans="2:20" ht="36" customHeight="1" x14ac:dyDescent="0.35">
      <c r="B28" s="1209"/>
      <c r="C28" s="1209"/>
      <c r="D28" s="1209"/>
      <c r="E28" s="1209"/>
      <c r="F28" s="1209"/>
    </row>
    <row r="29" spans="2:20" ht="42" customHeight="1" x14ac:dyDescent="0.35">
      <c r="B29" s="1209"/>
      <c r="C29" s="1209"/>
      <c r="D29" s="1209"/>
      <c r="E29" s="1209"/>
      <c r="F29" s="1209"/>
    </row>
    <row r="30" spans="2:20" ht="36" customHeight="1" x14ac:dyDescent="0.35">
      <c r="B30" s="1209"/>
      <c r="C30" s="1209"/>
      <c r="D30" s="1209"/>
      <c r="E30" s="1209"/>
      <c r="F30" s="1209"/>
    </row>
    <row r="31" spans="2:20" ht="88.5" customHeight="1" x14ac:dyDescent="0.35">
      <c r="B31" s="1209"/>
      <c r="C31" s="1209"/>
      <c r="D31" s="1209"/>
      <c r="E31" s="1209"/>
      <c r="F31" s="1209"/>
    </row>
    <row r="32" spans="2:20" ht="33" customHeight="1" x14ac:dyDescent="0.35">
      <c r="B32" s="1214"/>
      <c r="C32" s="1214"/>
      <c r="D32" s="1214"/>
      <c r="E32" s="553"/>
      <c r="F32" s="553"/>
    </row>
    <row r="33" spans="2:6" ht="61.5" customHeight="1" x14ac:dyDescent="0.35">
      <c r="B33" s="1209"/>
      <c r="C33" s="1209"/>
      <c r="D33" s="1209"/>
      <c r="E33" s="1209"/>
      <c r="F33" s="1209"/>
    </row>
  </sheetData>
  <mergeCells count="17">
    <mergeCell ref="B32:D32"/>
    <mergeCell ref="B33:F33"/>
    <mergeCell ref="B26:F26"/>
    <mergeCell ref="B27:F27"/>
    <mergeCell ref="B28:F28"/>
    <mergeCell ref="B29:F29"/>
    <mergeCell ref="B30:F30"/>
    <mergeCell ref="B31:F31"/>
    <mergeCell ref="B25:F25"/>
    <mergeCell ref="B2:F2"/>
    <mergeCell ref="B14:D14"/>
    <mergeCell ref="B19:F19"/>
    <mergeCell ref="B20:F20"/>
    <mergeCell ref="B22:F22"/>
    <mergeCell ref="B23:F23"/>
    <mergeCell ref="B24:F24"/>
    <mergeCell ref="B16:T18"/>
  </mergeCells>
  <pageMargins left="0.7" right="0.7" top="0.75" bottom="0.75" header="0.3" footer="0.3"/>
  <pageSetup orientation="portrait" horizontalDpi="1200" verticalDpi="1200" r:id="rId1"/>
  <ignoredErrors>
    <ignoredError sqref="B7:B9 B10:B12" numberStoredAsText="1"/>
  </ignoredError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A6228-BA65-45F4-8173-23AF89680010}">
  <dimension ref="B2:G40"/>
  <sheetViews>
    <sheetView showGridLines="0" zoomScaleNormal="100" workbookViewId="0">
      <selection activeCell="S40" sqref="S40"/>
    </sheetView>
  </sheetViews>
  <sheetFormatPr defaultColWidth="9.1796875" defaultRowHeight="14.5" x14ac:dyDescent="0.35"/>
  <cols>
    <col min="1" max="1" width="9.1796875" style="83"/>
    <col min="2" max="2" width="5.1796875" style="83" customWidth="1"/>
    <col min="3" max="3" width="53.26953125" style="83" customWidth="1"/>
    <col min="4" max="4" width="18.54296875" style="83" bestFit="1" customWidth="1"/>
    <col min="5" max="5" width="17.1796875" style="83" customWidth="1"/>
    <col min="6" max="6" width="9.1796875" style="83"/>
    <col min="7" max="7" width="21.81640625" style="83" customWidth="1"/>
    <col min="8" max="16384" width="9.1796875" style="83"/>
  </cols>
  <sheetData>
    <row r="2" spans="2:7" ht="18.5" x14ac:dyDescent="0.35">
      <c r="B2" s="554" t="s">
        <v>1003</v>
      </c>
      <c r="C2" s="554"/>
      <c r="D2" s="172"/>
      <c r="E2" s="172"/>
      <c r="F2" s="172"/>
      <c r="G2" s="172"/>
    </row>
    <row r="3" spans="2:7" ht="15.5" x14ac:dyDescent="0.35">
      <c r="B3" t="str">
        <f>'OV1'!B3</f>
        <v>31.03.2026 - in EUR million</v>
      </c>
      <c r="C3" s="82"/>
      <c r="D3" s="82"/>
      <c r="E3" s="82"/>
      <c r="F3" s="82"/>
      <c r="G3" s="82"/>
    </row>
    <row r="4" spans="2:7" ht="15.5" x14ac:dyDescent="0.35">
      <c r="B4" s="82"/>
      <c r="C4" s="82"/>
      <c r="D4" s="82"/>
      <c r="E4" s="82"/>
      <c r="F4" s="82"/>
      <c r="G4" s="82"/>
    </row>
    <row r="5" spans="2:7" x14ac:dyDescent="0.35">
      <c r="D5" s="209" t="s">
        <v>34</v>
      </c>
      <c r="E5" s="209" t="s">
        <v>35</v>
      </c>
    </row>
    <row r="6" spans="2:7" ht="43.5" x14ac:dyDescent="0.35">
      <c r="D6" s="565" t="s">
        <v>996</v>
      </c>
      <c r="E6" s="565" t="s">
        <v>1004</v>
      </c>
    </row>
    <row r="7" spans="2:7" x14ac:dyDescent="0.35">
      <c r="B7" s="212" t="s">
        <v>727</v>
      </c>
      <c r="C7" s="213" t="s">
        <v>997</v>
      </c>
      <c r="D7" s="210"/>
      <c r="E7" s="217"/>
    </row>
    <row r="8" spans="2:7" x14ac:dyDescent="0.35">
      <c r="B8" s="214" t="s">
        <v>761</v>
      </c>
      <c r="C8" s="215" t="s">
        <v>998</v>
      </c>
      <c r="D8" s="210"/>
      <c r="E8" s="217"/>
    </row>
    <row r="9" spans="2:7" x14ac:dyDescent="0.35">
      <c r="B9" s="214" t="s">
        <v>961</v>
      </c>
      <c r="C9" s="215" t="s">
        <v>999</v>
      </c>
      <c r="D9" s="210"/>
      <c r="E9" s="217"/>
    </row>
    <row r="10" spans="2:7" x14ac:dyDescent="0.35">
      <c r="B10" s="214" t="s">
        <v>963</v>
      </c>
      <c r="C10" s="216" t="s">
        <v>1005</v>
      </c>
      <c r="D10" s="210"/>
      <c r="E10" s="217"/>
    </row>
    <row r="11" spans="2:7" x14ac:dyDescent="0.35">
      <c r="B11" s="214" t="s">
        <v>964</v>
      </c>
      <c r="C11" s="216" t="s">
        <v>1006</v>
      </c>
      <c r="D11" s="210"/>
      <c r="E11" s="217"/>
    </row>
    <row r="12" spans="2:7" x14ac:dyDescent="0.35">
      <c r="B12" s="214" t="s">
        <v>966</v>
      </c>
      <c r="C12" s="216" t="s">
        <v>1007</v>
      </c>
      <c r="D12" s="210"/>
      <c r="E12" s="210"/>
    </row>
    <row r="13" spans="2:7" x14ac:dyDescent="0.35">
      <c r="B13" s="214" t="s">
        <v>968</v>
      </c>
      <c r="C13" s="216" t="s">
        <v>1008</v>
      </c>
      <c r="D13" s="210"/>
      <c r="E13" s="210"/>
    </row>
    <row r="14" spans="2:7" x14ac:dyDescent="0.35">
      <c r="B14" s="214" t="s">
        <v>970</v>
      </c>
      <c r="C14" s="216" t="s">
        <v>1009</v>
      </c>
      <c r="D14" s="210"/>
      <c r="E14" s="210"/>
    </row>
    <row r="15" spans="2:7" x14ac:dyDescent="0.35">
      <c r="B15" s="214" t="s">
        <v>972</v>
      </c>
      <c r="C15" s="216" t="s">
        <v>1010</v>
      </c>
      <c r="D15" s="210"/>
      <c r="E15" s="210"/>
    </row>
    <row r="16" spans="2:7" x14ac:dyDescent="0.35">
      <c r="B16" s="214" t="s">
        <v>974</v>
      </c>
      <c r="C16" s="216" t="s">
        <v>1000</v>
      </c>
      <c r="D16" s="210"/>
      <c r="E16" s="217"/>
    </row>
    <row r="17" spans="2:7" x14ac:dyDescent="0.35">
      <c r="B17" s="214" t="s">
        <v>975</v>
      </c>
      <c r="C17" s="216" t="s">
        <v>1001</v>
      </c>
      <c r="D17" s="210"/>
      <c r="E17" s="217"/>
    </row>
    <row r="18" spans="2:7" x14ac:dyDescent="0.35">
      <c r="B18" s="565" t="s">
        <v>976</v>
      </c>
      <c r="C18" s="216" t="s">
        <v>1011</v>
      </c>
      <c r="D18" s="211"/>
      <c r="E18" s="217"/>
      <c r="F18" s="149"/>
      <c r="G18" s="149"/>
    </row>
    <row r="19" spans="2:7" x14ac:dyDescent="0.35">
      <c r="B19" s="212" t="s">
        <v>977</v>
      </c>
      <c r="C19" s="213" t="s">
        <v>1002</v>
      </c>
      <c r="D19" s="210"/>
      <c r="E19" s="217"/>
    </row>
    <row r="20" spans="2:7" ht="15.75" x14ac:dyDescent="0.35">
      <c r="B20" s="82"/>
      <c r="C20" s="82"/>
      <c r="D20" s="82"/>
      <c r="E20" s="82"/>
      <c r="F20" s="82"/>
      <c r="G20" s="82"/>
    </row>
    <row r="21" spans="2:7" ht="15.75" x14ac:dyDescent="0.35">
      <c r="B21" s="1217"/>
      <c r="C21" s="1217"/>
      <c r="D21" s="1217"/>
      <c r="E21" s="1217"/>
      <c r="F21" s="82"/>
      <c r="G21" s="82"/>
    </row>
    <row r="22" spans="2:7" ht="15.75" x14ac:dyDescent="0.35">
      <c r="B22" s="82"/>
      <c r="C22" s="82"/>
      <c r="D22" s="82"/>
      <c r="E22" s="82"/>
      <c r="F22" s="82"/>
      <c r="G22" s="82"/>
    </row>
    <row r="23" spans="2:7" ht="15.75" x14ac:dyDescent="0.35">
      <c r="B23" s="1217"/>
      <c r="C23" s="1217"/>
      <c r="D23" s="1217"/>
      <c r="E23" s="1217"/>
      <c r="F23" s="82"/>
      <c r="G23" s="82"/>
    </row>
    <row r="24" spans="2:7" ht="24" customHeight="1" x14ac:dyDescent="0.35">
      <c r="B24" s="1216"/>
      <c r="C24" s="1216"/>
      <c r="D24" s="1216"/>
      <c r="E24" s="1216"/>
      <c r="F24" s="1216"/>
      <c r="G24" s="1216"/>
    </row>
    <row r="25" spans="2:7" ht="15.75" x14ac:dyDescent="0.35">
      <c r="B25" s="1217"/>
      <c r="C25" s="1217"/>
      <c r="D25" s="1217"/>
      <c r="E25" s="1217"/>
      <c r="F25" s="82"/>
      <c r="G25" s="82"/>
    </row>
    <row r="26" spans="2:7" ht="36" customHeight="1" x14ac:dyDescent="0.35">
      <c r="B26" s="1216"/>
      <c r="C26" s="1216"/>
      <c r="D26" s="1216"/>
      <c r="E26" s="1216"/>
      <c r="F26" s="1216"/>
      <c r="G26" s="1216"/>
    </row>
    <row r="27" spans="2:7" ht="36" customHeight="1" x14ac:dyDescent="0.35">
      <c r="B27" s="1216"/>
      <c r="C27" s="1216"/>
      <c r="D27" s="1216"/>
      <c r="E27" s="1216"/>
      <c r="F27" s="1216"/>
      <c r="G27" s="1216"/>
    </row>
    <row r="28" spans="2:7" ht="36" customHeight="1" x14ac:dyDescent="0.35">
      <c r="B28" s="1216"/>
      <c r="C28" s="1216"/>
      <c r="D28" s="1216"/>
      <c r="E28" s="1216"/>
      <c r="F28" s="1216"/>
      <c r="G28" s="1216"/>
    </row>
    <row r="29" spans="2:7" ht="93.75" customHeight="1" x14ac:dyDescent="0.35">
      <c r="B29" s="1216"/>
      <c r="C29" s="1216"/>
      <c r="D29" s="1216"/>
      <c r="E29" s="1216"/>
      <c r="F29" s="1216"/>
      <c r="G29" s="1216"/>
    </row>
    <row r="30" spans="2:7" ht="65.25" customHeight="1" x14ac:dyDescent="0.35">
      <c r="B30" s="1216"/>
      <c r="C30" s="1216"/>
      <c r="D30" s="1216"/>
      <c r="E30" s="1216"/>
      <c r="F30" s="1216"/>
      <c r="G30" s="1216"/>
    </row>
    <row r="31" spans="2:7" ht="36" customHeight="1" x14ac:dyDescent="0.35">
      <c r="B31" s="1216"/>
      <c r="C31" s="1216"/>
      <c r="D31" s="1216"/>
      <c r="E31" s="1216"/>
      <c r="F31" s="1216"/>
      <c r="G31" s="1216"/>
    </row>
    <row r="32" spans="2:7" ht="82.5" customHeight="1" x14ac:dyDescent="0.35">
      <c r="B32" s="1216"/>
      <c r="C32" s="1216"/>
      <c r="D32" s="1216"/>
      <c r="E32" s="1216"/>
      <c r="F32" s="1216"/>
      <c r="G32" s="1216"/>
    </row>
    <row r="33" spans="2:7" ht="45" customHeight="1" x14ac:dyDescent="0.35">
      <c r="B33" s="1216"/>
      <c r="C33" s="1216"/>
      <c r="D33" s="1216"/>
      <c r="E33" s="1216"/>
      <c r="F33" s="1216"/>
      <c r="G33" s="1216"/>
    </row>
    <row r="34" spans="2:7" ht="66.75" customHeight="1" x14ac:dyDescent="0.35">
      <c r="B34" s="1216"/>
      <c r="C34" s="1216"/>
      <c r="D34" s="1216"/>
      <c r="E34" s="1216"/>
      <c r="F34" s="1216"/>
      <c r="G34" s="1216"/>
    </row>
    <row r="35" spans="2:7" ht="36" customHeight="1" x14ac:dyDescent="0.35">
      <c r="B35" s="1216"/>
      <c r="C35" s="1216"/>
      <c r="D35" s="1216"/>
      <c r="E35" s="1216"/>
      <c r="F35" s="1216"/>
      <c r="G35" s="1216"/>
    </row>
    <row r="36" spans="2:7" ht="42" customHeight="1" x14ac:dyDescent="0.35">
      <c r="B36" s="1216"/>
      <c r="C36" s="1216"/>
      <c r="D36" s="1216"/>
      <c r="E36" s="1216"/>
      <c r="F36" s="1216"/>
      <c r="G36" s="1216"/>
    </row>
    <row r="37" spans="2:7" ht="36" customHeight="1" x14ac:dyDescent="0.35">
      <c r="B37" s="1216"/>
      <c r="C37" s="1216"/>
      <c r="D37" s="1216"/>
      <c r="E37" s="1216"/>
      <c r="F37" s="1216"/>
      <c r="G37" s="1216"/>
    </row>
    <row r="38" spans="2:7" ht="88.5" customHeight="1" x14ac:dyDescent="0.35">
      <c r="B38" s="1216"/>
      <c r="C38" s="1216"/>
      <c r="D38" s="1216"/>
      <c r="E38" s="1216"/>
      <c r="F38" s="1216"/>
      <c r="G38" s="1216"/>
    </row>
    <row r="39" spans="2:7" ht="33" customHeight="1" x14ac:dyDescent="0.35">
      <c r="B39" s="1215"/>
      <c r="C39" s="1215"/>
      <c r="D39" s="1215"/>
      <c r="E39" s="1215"/>
      <c r="F39" s="555"/>
      <c r="G39" s="555"/>
    </row>
    <row r="40" spans="2:7" ht="61.5" customHeight="1" x14ac:dyDescent="0.35">
      <c r="B40" s="1216"/>
      <c r="C40" s="1216"/>
      <c r="D40" s="1216"/>
      <c r="E40" s="1216"/>
      <c r="F40" s="1216"/>
      <c r="G40" s="1216"/>
    </row>
  </sheetData>
  <mergeCells count="19">
    <mergeCell ref="B32:G32"/>
    <mergeCell ref="B21:E21"/>
    <mergeCell ref="B23:E23"/>
    <mergeCell ref="B24:G24"/>
    <mergeCell ref="B25:E25"/>
    <mergeCell ref="B26:G26"/>
    <mergeCell ref="B27:G27"/>
    <mergeCell ref="B28:G28"/>
    <mergeCell ref="B29:G29"/>
    <mergeCell ref="B30:G30"/>
    <mergeCell ref="B31:G31"/>
    <mergeCell ref="B39:E39"/>
    <mergeCell ref="B40:G40"/>
    <mergeCell ref="B33:G33"/>
    <mergeCell ref="B34:G34"/>
    <mergeCell ref="B35:G35"/>
    <mergeCell ref="B36:G36"/>
    <mergeCell ref="B37:G37"/>
    <mergeCell ref="B38:G38"/>
  </mergeCells>
  <pageMargins left="0.7" right="0.7" top="0.75" bottom="0.75" header="0.3" footer="0.3"/>
  <pageSetup orientation="portrait" horizontalDpi="1200" verticalDpi="1200" r:id="rId1"/>
  <ignoredErrors>
    <ignoredError sqref="B7:B19"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B2:K33"/>
  <sheetViews>
    <sheetView showGridLines="0" topLeftCell="C1" zoomScaleNormal="100" workbookViewId="0">
      <selection activeCell="S45" sqref="S45"/>
    </sheetView>
  </sheetViews>
  <sheetFormatPr defaultColWidth="9.1796875" defaultRowHeight="14.5" x14ac:dyDescent="0.35"/>
  <cols>
    <col min="1" max="1" width="5.7265625" customWidth="1"/>
    <col min="3" max="3" width="30" customWidth="1"/>
    <col min="4" max="10" width="15.7265625" customWidth="1"/>
    <col min="11" max="11" width="21.1796875" customWidth="1"/>
    <col min="12" max="17" width="15" customWidth="1"/>
  </cols>
  <sheetData>
    <row r="2" spans="2:11" ht="18.5" x14ac:dyDescent="0.35">
      <c r="B2" s="569" t="s">
        <v>1012</v>
      </c>
    </row>
    <row r="3" spans="2:11" x14ac:dyDescent="0.35">
      <c r="B3" t="str">
        <f>'OV1'!B3</f>
        <v>31.03.2026 - in EUR million</v>
      </c>
    </row>
    <row r="4" spans="2:11" x14ac:dyDescent="0.35">
      <c r="B4" s="134"/>
    </row>
    <row r="5" spans="2:11" x14ac:dyDescent="0.35">
      <c r="B5" s="9"/>
      <c r="C5" s="9"/>
      <c r="D5" s="512" t="s">
        <v>34</v>
      </c>
      <c r="E5" s="512" t="s">
        <v>35</v>
      </c>
      <c r="F5" s="512" t="s">
        <v>36</v>
      </c>
      <c r="G5" s="512" t="s">
        <v>84</v>
      </c>
      <c r="H5" s="512" t="s">
        <v>85</v>
      </c>
      <c r="I5" s="512" t="s">
        <v>226</v>
      </c>
      <c r="J5" s="512" t="s">
        <v>227</v>
      </c>
      <c r="K5" s="512" t="s">
        <v>291</v>
      </c>
    </row>
    <row r="6" spans="2:11" ht="64.5" customHeight="1" x14ac:dyDescent="0.35">
      <c r="B6" s="9"/>
      <c r="C6" s="9"/>
      <c r="D6" s="1156" t="s">
        <v>1013</v>
      </c>
      <c r="E6" s="1156"/>
      <c r="F6" s="1156"/>
      <c r="G6" s="1156"/>
      <c r="H6" s="1145" t="s">
        <v>945</v>
      </c>
      <c r="I6" s="1145"/>
      <c r="J6" s="1206" t="s">
        <v>1014</v>
      </c>
      <c r="K6" s="1156"/>
    </row>
    <row r="7" spans="2:11" ht="15" customHeight="1" x14ac:dyDescent="0.35">
      <c r="B7" s="9"/>
      <c r="C7" s="9"/>
      <c r="D7" s="1145" t="s">
        <v>1015</v>
      </c>
      <c r="E7" s="1206" t="s">
        <v>1016</v>
      </c>
      <c r="F7" s="1156"/>
      <c r="G7" s="1156"/>
      <c r="H7" s="1156" t="s">
        <v>1017</v>
      </c>
      <c r="I7" s="1156" t="s">
        <v>1018</v>
      </c>
      <c r="J7" s="1218"/>
      <c r="K7" s="1156" t="s">
        <v>1019</v>
      </c>
    </row>
    <row r="8" spans="2:11" ht="99.75" customHeight="1" x14ac:dyDescent="0.35">
      <c r="B8" s="9"/>
      <c r="C8" s="9"/>
      <c r="D8" s="1115"/>
      <c r="E8" s="856"/>
      <c r="F8" s="854" t="s">
        <v>1020</v>
      </c>
      <c r="G8" s="511" t="s">
        <v>1021</v>
      </c>
      <c r="H8" s="1156"/>
      <c r="I8" s="1156"/>
      <c r="J8" s="1219"/>
      <c r="K8" s="1156"/>
    </row>
    <row r="9" spans="2:11" ht="30" customHeight="1" x14ac:dyDescent="0.35">
      <c r="B9" s="214" t="s">
        <v>957</v>
      </c>
      <c r="C9" s="479" t="s">
        <v>958</v>
      </c>
      <c r="D9" s="417">
        <v>0</v>
      </c>
      <c r="E9" s="857">
        <v>0</v>
      </c>
      <c r="F9" s="417">
        <v>0</v>
      </c>
      <c r="G9" s="417">
        <v>0</v>
      </c>
      <c r="H9" s="417">
        <v>0</v>
      </c>
      <c r="I9" s="417">
        <v>0</v>
      </c>
      <c r="J9" s="417">
        <v>0</v>
      </c>
      <c r="K9" s="417">
        <v>0</v>
      </c>
    </row>
    <row r="10" spans="2:11" x14ac:dyDescent="0.35">
      <c r="B10" s="214" t="s">
        <v>727</v>
      </c>
      <c r="C10" s="479" t="s">
        <v>959</v>
      </c>
      <c r="D10" s="426">
        <v>816</v>
      </c>
      <c r="E10" s="426">
        <v>141</v>
      </c>
      <c r="F10" s="426">
        <v>128</v>
      </c>
      <c r="G10" s="426">
        <v>101</v>
      </c>
      <c r="H10" s="426">
        <v>-14</v>
      </c>
      <c r="I10" s="426">
        <v>-46</v>
      </c>
      <c r="J10" s="426">
        <v>421</v>
      </c>
      <c r="K10" s="426">
        <v>34</v>
      </c>
    </row>
    <row r="11" spans="2:11" x14ac:dyDescent="0.35">
      <c r="B11" s="218" t="s">
        <v>761</v>
      </c>
      <c r="C11" s="219" t="s">
        <v>960</v>
      </c>
      <c r="D11" s="426">
        <v>0</v>
      </c>
      <c r="E11" s="426">
        <v>0</v>
      </c>
      <c r="F11" s="426">
        <v>0</v>
      </c>
      <c r="G11" s="426">
        <v>0</v>
      </c>
      <c r="H11" s="426">
        <v>0</v>
      </c>
      <c r="I11" s="426">
        <v>0</v>
      </c>
      <c r="J11" s="426">
        <v>0</v>
      </c>
      <c r="K11" s="426">
        <v>0</v>
      </c>
    </row>
    <row r="12" spans="2:11" x14ac:dyDescent="0.35">
      <c r="B12" s="218" t="s">
        <v>961</v>
      </c>
      <c r="C12" s="219" t="s">
        <v>962</v>
      </c>
      <c r="D12" s="426">
        <v>0</v>
      </c>
      <c r="E12" s="426">
        <v>0</v>
      </c>
      <c r="F12" s="426">
        <v>0</v>
      </c>
      <c r="G12" s="426">
        <v>0</v>
      </c>
      <c r="H12" s="426">
        <v>0</v>
      </c>
      <c r="I12" s="426">
        <v>0</v>
      </c>
      <c r="J12" s="426">
        <v>0</v>
      </c>
      <c r="K12" s="426">
        <v>0</v>
      </c>
    </row>
    <row r="13" spans="2:11" x14ac:dyDescent="0.35">
      <c r="B13" s="218" t="s">
        <v>963</v>
      </c>
      <c r="C13" s="219" t="s">
        <v>246</v>
      </c>
      <c r="D13" s="426">
        <v>0</v>
      </c>
      <c r="E13" s="426">
        <v>0</v>
      </c>
      <c r="F13" s="426">
        <v>0</v>
      </c>
      <c r="G13" s="426">
        <v>0</v>
      </c>
      <c r="H13" s="426">
        <v>0</v>
      </c>
      <c r="I13" s="426">
        <v>0</v>
      </c>
      <c r="J13" s="426">
        <v>0</v>
      </c>
      <c r="K13" s="426">
        <v>0</v>
      </c>
    </row>
    <row r="14" spans="2:11" x14ac:dyDescent="0.35">
      <c r="B14" s="218" t="s">
        <v>964</v>
      </c>
      <c r="C14" s="219" t="s">
        <v>965</v>
      </c>
      <c r="D14" s="426">
        <v>241</v>
      </c>
      <c r="E14" s="426">
        <v>2</v>
      </c>
      <c r="F14" s="426">
        <v>2</v>
      </c>
      <c r="G14" s="426">
        <v>2</v>
      </c>
      <c r="H14" s="426">
        <v>-2</v>
      </c>
      <c r="I14" s="426">
        <v>-1</v>
      </c>
      <c r="J14" s="426">
        <v>173</v>
      </c>
      <c r="K14" s="426">
        <v>1</v>
      </c>
    </row>
    <row r="15" spans="2:11" x14ac:dyDescent="0.35">
      <c r="B15" s="218" t="s">
        <v>966</v>
      </c>
      <c r="C15" s="219" t="s">
        <v>967</v>
      </c>
      <c r="D15" s="426">
        <v>203</v>
      </c>
      <c r="E15" s="426">
        <v>21</v>
      </c>
      <c r="F15" s="426">
        <v>20</v>
      </c>
      <c r="G15" s="426">
        <v>20</v>
      </c>
      <c r="H15" s="426">
        <v>-1</v>
      </c>
      <c r="I15" s="426">
        <v>-7</v>
      </c>
      <c r="J15" s="426">
        <v>72</v>
      </c>
      <c r="K15" s="426">
        <v>2</v>
      </c>
    </row>
    <row r="16" spans="2:11" x14ac:dyDescent="0.35">
      <c r="B16" s="218" t="s">
        <v>968</v>
      </c>
      <c r="C16" s="219" t="s">
        <v>971</v>
      </c>
      <c r="D16" s="426">
        <v>372</v>
      </c>
      <c r="E16" s="426">
        <v>118</v>
      </c>
      <c r="F16" s="426">
        <v>107</v>
      </c>
      <c r="G16" s="426">
        <v>80</v>
      </c>
      <c r="H16" s="426">
        <v>-11</v>
      </c>
      <c r="I16" s="426">
        <v>-38</v>
      </c>
      <c r="J16" s="426">
        <v>175</v>
      </c>
      <c r="K16" s="426">
        <v>31</v>
      </c>
    </row>
    <row r="17" spans="2:11" x14ac:dyDescent="0.35">
      <c r="B17" s="228" t="s">
        <v>970</v>
      </c>
      <c r="C17" s="479" t="s">
        <v>1022</v>
      </c>
      <c r="D17" s="426">
        <v>0</v>
      </c>
      <c r="E17" s="426">
        <v>0</v>
      </c>
      <c r="F17" s="426">
        <v>0</v>
      </c>
      <c r="G17" s="426">
        <v>0</v>
      </c>
      <c r="H17" s="426">
        <v>0</v>
      </c>
      <c r="I17" s="426">
        <v>0</v>
      </c>
      <c r="J17" s="426">
        <v>0</v>
      </c>
      <c r="K17" s="426">
        <v>0</v>
      </c>
    </row>
    <row r="18" spans="2:11" x14ac:dyDescent="0.35">
      <c r="B18" s="228" t="s">
        <v>972</v>
      </c>
      <c r="C18" s="479" t="s">
        <v>1023</v>
      </c>
      <c r="D18" s="426">
        <v>15</v>
      </c>
      <c r="E18" s="426">
        <v>0</v>
      </c>
      <c r="F18" s="426">
        <v>0</v>
      </c>
      <c r="G18" s="426">
        <v>0</v>
      </c>
      <c r="H18" s="426">
        <v>0</v>
      </c>
      <c r="I18" s="426">
        <v>0</v>
      </c>
      <c r="J18" s="426">
        <v>1</v>
      </c>
      <c r="K18" s="426">
        <v>0</v>
      </c>
    </row>
    <row r="19" spans="2:11" x14ac:dyDescent="0.35">
      <c r="B19" s="212">
        <v>100</v>
      </c>
      <c r="C19" s="566" t="s">
        <v>81</v>
      </c>
      <c r="D19" s="434">
        <v>831</v>
      </c>
      <c r="E19" s="434">
        <v>141</v>
      </c>
      <c r="F19" s="434">
        <v>129</v>
      </c>
      <c r="G19" s="434">
        <v>101</v>
      </c>
      <c r="H19" s="434">
        <v>-14</v>
      </c>
      <c r="I19" s="434">
        <v>-46</v>
      </c>
      <c r="J19" s="434">
        <v>422</v>
      </c>
      <c r="K19" s="434">
        <v>34</v>
      </c>
    </row>
    <row r="23" spans="2:11" x14ac:dyDescent="0.35">
      <c r="D23" s="620"/>
      <c r="E23" s="620"/>
      <c r="F23" s="620"/>
      <c r="G23" s="620"/>
      <c r="H23" s="620"/>
      <c r="I23" s="620"/>
      <c r="J23" s="620"/>
      <c r="K23" s="620"/>
    </row>
    <row r="24" spans="2:11" x14ac:dyDescent="0.35">
      <c r="D24" s="620"/>
      <c r="E24" s="620"/>
      <c r="F24" s="620"/>
      <c r="G24" s="620"/>
      <c r="H24" s="620"/>
      <c r="I24" s="620"/>
      <c r="J24" s="620"/>
      <c r="K24" s="620"/>
    </row>
    <row r="25" spans="2:11" x14ac:dyDescent="0.35">
      <c r="D25" s="620"/>
      <c r="E25" s="620"/>
      <c r="F25" s="620"/>
      <c r="G25" s="620"/>
      <c r="H25" s="620"/>
      <c r="I25" s="620"/>
      <c r="J25" s="620"/>
      <c r="K25" s="620"/>
    </row>
    <row r="26" spans="2:11" x14ac:dyDescent="0.35">
      <c r="D26" s="620"/>
      <c r="E26" s="620"/>
      <c r="F26" s="620"/>
      <c r="G26" s="620"/>
      <c r="H26" s="620"/>
      <c r="I26" s="620"/>
      <c r="J26" s="620"/>
      <c r="K26" s="620"/>
    </row>
    <row r="27" spans="2:11" x14ac:dyDescent="0.35">
      <c r="D27" s="620"/>
      <c r="E27" s="620"/>
      <c r="F27" s="620"/>
      <c r="G27" s="620"/>
      <c r="H27" s="620"/>
      <c r="I27" s="620"/>
      <c r="J27" s="620"/>
      <c r="K27" s="620"/>
    </row>
    <row r="28" spans="2:11" x14ac:dyDescent="0.35">
      <c r="D28" s="620"/>
      <c r="E28" s="620"/>
      <c r="F28" s="620"/>
      <c r="G28" s="620"/>
      <c r="H28" s="620"/>
      <c r="I28" s="620"/>
      <c r="J28" s="620"/>
      <c r="K28" s="620"/>
    </row>
    <row r="29" spans="2:11" x14ac:dyDescent="0.35">
      <c r="D29" s="620"/>
      <c r="E29" s="620"/>
      <c r="F29" s="620"/>
      <c r="G29" s="620"/>
      <c r="H29" s="620"/>
      <c r="I29" s="620"/>
      <c r="J29" s="620"/>
      <c r="K29" s="620"/>
    </row>
    <row r="30" spans="2:11" x14ac:dyDescent="0.35">
      <c r="D30" s="620"/>
      <c r="E30" s="620"/>
      <c r="F30" s="620"/>
      <c r="G30" s="620"/>
      <c r="H30" s="620"/>
      <c r="I30" s="620"/>
      <c r="J30" s="620"/>
      <c r="K30" s="620"/>
    </row>
    <row r="31" spans="2:11" x14ac:dyDescent="0.35">
      <c r="D31" s="620"/>
      <c r="E31" s="620"/>
      <c r="F31" s="620"/>
      <c r="G31" s="620"/>
      <c r="H31" s="620"/>
      <c r="I31" s="620"/>
      <c r="J31" s="620"/>
      <c r="K31" s="620"/>
    </row>
    <row r="32" spans="2:11" x14ac:dyDescent="0.35">
      <c r="D32" s="620"/>
      <c r="E32" s="620"/>
      <c r="F32" s="620"/>
      <c r="G32" s="620"/>
      <c r="H32" s="620"/>
      <c r="I32" s="620"/>
      <c r="J32" s="620"/>
      <c r="K32" s="620"/>
    </row>
    <row r="33" spans="4:11" x14ac:dyDescent="0.35">
      <c r="D33" s="620"/>
      <c r="E33" s="620"/>
      <c r="F33" s="620"/>
      <c r="G33" s="620"/>
      <c r="H33" s="620"/>
      <c r="I33" s="620"/>
      <c r="J33" s="620"/>
      <c r="K33" s="620"/>
    </row>
  </sheetData>
  <mergeCells count="9">
    <mergeCell ref="H6:I6"/>
    <mergeCell ref="D6:G6"/>
    <mergeCell ref="J6:K6"/>
    <mergeCell ref="D7:D8"/>
    <mergeCell ref="E7:G7"/>
    <mergeCell ref="H7:H8"/>
    <mergeCell ref="I7:I8"/>
    <mergeCell ref="K7:K8"/>
    <mergeCell ref="J7:J8"/>
  </mergeCells>
  <pageMargins left="0.7" right="0.7" top="0.75" bottom="0.75" header="0.3" footer="0.3"/>
  <pageSetup paperSize="9" orientation="portrait" verticalDpi="1200" r:id="rId1"/>
  <ignoredErrors>
    <ignoredError sqref="B9:B19" numberStoredAsText="1"/>
  </ignoredError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B1:N19"/>
  <sheetViews>
    <sheetView showGridLines="0" zoomScaleNormal="100" workbookViewId="0">
      <selection activeCell="S45" sqref="S45"/>
    </sheetView>
  </sheetViews>
  <sheetFormatPr defaultColWidth="9.1796875" defaultRowHeight="28.5" customHeight="1" x14ac:dyDescent="0.35"/>
  <cols>
    <col min="6" max="6" width="31.54296875" customWidth="1"/>
  </cols>
  <sheetData>
    <row r="1" spans="2:14" ht="15" customHeight="1" x14ac:dyDescent="0.35"/>
    <row r="2" spans="2:14" ht="18.5" x14ac:dyDescent="0.35">
      <c r="B2" s="1221" t="s">
        <v>1024</v>
      </c>
      <c r="C2" s="1221"/>
      <c r="D2" s="1221"/>
      <c r="E2" s="1221"/>
      <c r="F2" s="1221"/>
      <c r="G2" s="1221"/>
      <c r="H2" s="1221"/>
      <c r="I2" s="1221"/>
      <c r="J2" s="1221"/>
      <c r="K2" s="1221"/>
      <c r="L2" s="1220"/>
      <c r="M2" s="1220"/>
    </row>
    <row r="3" spans="2:14" ht="18.75" customHeight="1" x14ac:dyDescent="0.35">
      <c r="B3" t="str">
        <f>'OV1'!B3</f>
        <v>31.03.2026 - in EUR million</v>
      </c>
      <c r="G3" s="1220"/>
      <c r="H3" s="1220"/>
      <c r="I3" s="1220"/>
      <c r="J3" s="1220"/>
      <c r="K3" s="1220"/>
      <c r="L3" s="1220"/>
      <c r="M3" s="1220"/>
    </row>
    <row r="4" spans="2:14" ht="18.75" customHeight="1" x14ac:dyDescent="0.35">
      <c r="C4" s="1220"/>
      <c r="D4" s="1220"/>
      <c r="E4" s="1220"/>
      <c r="F4" s="1220"/>
      <c r="G4" s="1220"/>
      <c r="H4" s="1220"/>
      <c r="I4" s="1220"/>
      <c r="J4" s="1220"/>
      <c r="K4" s="1220"/>
      <c r="L4" s="1220"/>
      <c r="M4" s="1220"/>
    </row>
    <row r="5" spans="2:14" ht="28.5" customHeight="1" x14ac:dyDescent="0.35">
      <c r="C5" s="1220"/>
      <c r="D5" s="1220"/>
      <c r="E5" s="1220"/>
      <c r="F5" s="1220"/>
      <c r="G5" s="1222" t="s">
        <v>34</v>
      </c>
      <c r="H5" s="1222"/>
      <c r="I5" s="1222"/>
      <c r="J5" s="1222"/>
      <c r="K5" s="1222"/>
      <c r="L5" s="1220"/>
      <c r="M5" s="1220"/>
    </row>
    <row r="6" spans="2:14" ht="28.5" customHeight="1" x14ac:dyDescent="0.35">
      <c r="C6" s="1220"/>
      <c r="D6" s="1220"/>
      <c r="E6" s="1220"/>
      <c r="F6" s="1220"/>
      <c r="G6" s="1223" t="s">
        <v>1025</v>
      </c>
      <c r="H6" s="1223"/>
      <c r="I6" s="1223"/>
      <c r="J6" s="1223"/>
      <c r="K6" s="1223"/>
      <c r="L6" s="1220"/>
      <c r="M6" s="1220"/>
    </row>
    <row r="7" spans="2:14" ht="33" customHeight="1" x14ac:dyDescent="0.35">
      <c r="B7" s="214" t="s">
        <v>727</v>
      </c>
      <c r="C7" s="1224" t="s">
        <v>1026</v>
      </c>
      <c r="D7" s="1224"/>
      <c r="E7" s="1224"/>
      <c r="F7" s="1224"/>
      <c r="G7" s="1225"/>
      <c r="H7" s="1225"/>
      <c r="I7" s="1225"/>
      <c r="J7" s="1225"/>
      <c r="K7" s="1225"/>
      <c r="L7" s="1220"/>
      <c r="M7" s="1220"/>
    </row>
    <row r="8" spans="2:14" ht="33.75" customHeight="1" x14ac:dyDescent="0.35">
      <c r="B8" s="214" t="s">
        <v>761</v>
      </c>
      <c r="C8" s="1224" t="s">
        <v>1027</v>
      </c>
      <c r="D8" s="1224"/>
      <c r="E8" s="1224"/>
      <c r="F8" s="1224"/>
      <c r="G8" s="1225"/>
      <c r="H8" s="1225"/>
      <c r="I8" s="1225"/>
      <c r="J8" s="1225"/>
      <c r="K8" s="1225"/>
      <c r="L8" s="1220"/>
      <c r="M8" s="1220"/>
    </row>
    <row r="9" spans="2:14" ht="28.5" customHeight="1" x14ac:dyDescent="0.35">
      <c r="C9" s="1220"/>
      <c r="D9" s="1220"/>
      <c r="E9" s="1220"/>
      <c r="F9" s="1220"/>
      <c r="G9" s="1220"/>
      <c r="H9" s="1220"/>
      <c r="I9" s="1220"/>
      <c r="J9" s="1220"/>
      <c r="K9" s="1220"/>
      <c r="L9" s="1220"/>
      <c r="M9" s="1220"/>
    </row>
    <row r="10" spans="2:14" ht="28.5" customHeight="1" x14ac:dyDescent="0.35">
      <c r="B10" s="1226"/>
      <c r="C10" s="1226"/>
      <c r="D10" s="1226"/>
      <c r="E10" s="1226"/>
      <c r="F10" s="1226"/>
      <c r="G10" s="1220"/>
      <c r="H10" s="1220"/>
      <c r="I10" s="1220"/>
      <c r="J10" s="1220"/>
      <c r="K10" s="1220"/>
      <c r="L10" s="1220"/>
      <c r="M10" s="1220"/>
    </row>
    <row r="11" spans="2:14" ht="28.5" customHeight="1" x14ac:dyDescent="0.35">
      <c r="C11" s="1220"/>
      <c r="D11" s="1220"/>
      <c r="E11" s="1220"/>
      <c r="F11" s="1220"/>
      <c r="G11" s="1220"/>
      <c r="H11" s="1220"/>
      <c r="I11" s="1220"/>
      <c r="J11" s="1220"/>
      <c r="K11" s="1220"/>
      <c r="L11" s="1220"/>
      <c r="M11" s="1220"/>
    </row>
    <row r="12" spans="2:14" ht="28.5" customHeight="1" x14ac:dyDescent="0.35">
      <c r="B12" s="557"/>
      <c r="C12" s="1220"/>
      <c r="D12" s="1220"/>
      <c r="E12" s="1220"/>
      <c r="F12" s="1220"/>
      <c r="G12" s="1220"/>
      <c r="H12" s="1220"/>
      <c r="I12" s="1220"/>
      <c r="J12" s="1220"/>
      <c r="K12" s="1220"/>
      <c r="L12" s="1220"/>
      <c r="M12" s="1220"/>
    </row>
    <row r="13" spans="2:14" ht="28.5" customHeight="1" x14ac:dyDescent="0.35">
      <c r="B13" s="1229"/>
      <c r="C13" s="1229"/>
      <c r="D13" s="1229"/>
      <c r="E13" s="1229"/>
      <c r="F13" s="1229"/>
      <c r="G13" s="1229"/>
      <c r="H13" s="1229"/>
      <c r="I13" s="1229"/>
      <c r="J13" s="1229"/>
      <c r="K13" s="1229"/>
      <c r="L13" s="1229"/>
      <c r="M13" s="1229"/>
      <c r="N13" s="134"/>
    </row>
    <row r="14" spans="2:14" ht="28.5" customHeight="1" x14ac:dyDescent="0.35">
      <c r="B14" s="1229"/>
      <c r="C14" s="1229"/>
      <c r="D14" s="1229"/>
      <c r="E14" s="1229"/>
      <c r="F14" s="1229"/>
      <c r="G14" s="1229"/>
      <c r="H14" s="1229"/>
      <c r="I14" s="1229"/>
      <c r="J14" s="1229"/>
      <c r="K14" s="1229"/>
      <c r="L14" s="1229"/>
      <c r="M14" s="1229"/>
      <c r="N14" s="134"/>
    </row>
    <row r="15" spans="2:14" ht="28.5" customHeight="1" x14ac:dyDescent="0.35">
      <c r="C15" s="1220"/>
      <c r="D15" s="1220"/>
      <c r="E15" s="1220"/>
      <c r="F15" s="1220"/>
      <c r="G15" s="1220"/>
      <c r="H15" s="1220"/>
      <c r="I15" s="1220"/>
      <c r="J15" s="1220"/>
      <c r="K15" s="1220"/>
      <c r="L15" s="1220"/>
      <c r="M15" s="1220"/>
    </row>
    <row r="16" spans="2:14" ht="28.5" customHeight="1" x14ac:dyDescent="0.35">
      <c r="B16" s="557"/>
      <c r="C16" s="1220"/>
      <c r="D16" s="1220"/>
      <c r="E16" s="1220"/>
      <c r="F16" s="1220"/>
      <c r="G16" s="1220"/>
      <c r="H16" s="1220"/>
      <c r="I16" s="1220"/>
      <c r="J16" s="1220"/>
      <c r="K16" s="1220"/>
      <c r="L16" s="1220"/>
      <c r="M16" s="1220"/>
    </row>
    <row r="17" spans="2:14" ht="28.5" customHeight="1" x14ac:dyDescent="0.35">
      <c r="B17" s="1227"/>
      <c r="C17" s="1227"/>
      <c r="D17" s="1227"/>
      <c r="E17" s="1227"/>
      <c r="F17" s="1227"/>
      <c r="G17" s="1227"/>
      <c r="H17" s="1227"/>
      <c r="I17" s="1227"/>
      <c r="J17" s="1227"/>
      <c r="K17" s="1227"/>
      <c r="L17" s="1227"/>
      <c r="M17" s="1227"/>
      <c r="N17" s="9"/>
    </row>
    <row r="18" spans="2:14" ht="48" customHeight="1" x14ac:dyDescent="0.35">
      <c r="B18" s="1228"/>
      <c r="C18" s="1228"/>
      <c r="D18" s="1228"/>
      <c r="E18" s="1228"/>
      <c r="F18" s="1228"/>
      <c r="G18" s="1228"/>
      <c r="H18" s="1228"/>
      <c r="I18" s="1228"/>
      <c r="J18" s="1228"/>
      <c r="K18" s="1228"/>
      <c r="L18" s="1228"/>
      <c r="M18" s="1228"/>
      <c r="N18" s="9"/>
    </row>
    <row r="19" spans="2:14" ht="63.75" customHeight="1" x14ac:dyDescent="0.35">
      <c r="B19" s="1228"/>
      <c r="C19" s="1228"/>
      <c r="D19" s="1228"/>
      <c r="E19" s="1228"/>
      <c r="F19" s="1228"/>
      <c r="G19" s="1228"/>
      <c r="H19" s="1228"/>
      <c r="I19" s="1228"/>
      <c r="J19" s="1228"/>
      <c r="K19" s="1228"/>
      <c r="L19" s="1228"/>
      <c r="M19" s="1228"/>
      <c r="N19" s="9"/>
    </row>
  </sheetData>
  <mergeCells count="42">
    <mergeCell ref="B17:M17"/>
    <mergeCell ref="B18:M18"/>
    <mergeCell ref="B19:M19"/>
    <mergeCell ref="B13:M13"/>
    <mergeCell ref="B14:M14"/>
    <mergeCell ref="C15:F15"/>
    <mergeCell ref="G15:K15"/>
    <mergeCell ref="L15:M15"/>
    <mergeCell ref="C16:F16"/>
    <mergeCell ref="G16:K16"/>
    <mergeCell ref="L16:M16"/>
    <mergeCell ref="C11:F11"/>
    <mergeCell ref="G11:K11"/>
    <mergeCell ref="L11:M11"/>
    <mergeCell ref="C12:F12"/>
    <mergeCell ref="G12:K12"/>
    <mergeCell ref="L12:M12"/>
    <mergeCell ref="C9:F9"/>
    <mergeCell ref="G9:K9"/>
    <mergeCell ref="L9:M9"/>
    <mergeCell ref="B10:F10"/>
    <mergeCell ref="G10:K10"/>
    <mergeCell ref="L10:M10"/>
    <mergeCell ref="C7:F7"/>
    <mergeCell ref="G7:K7"/>
    <mergeCell ref="L7:M7"/>
    <mergeCell ref="C8:F8"/>
    <mergeCell ref="G8:K8"/>
    <mergeCell ref="L8:M8"/>
    <mergeCell ref="C5:F5"/>
    <mergeCell ref="G5:K5"/>
    <mergeCell ref="L5:M5"/>
    <mergeCell ref="C6:F6"/>
    <mergeCell ref="G6:K6"/>
    <mergeCell ref="L6:M6"/>
    <mergeCell ref="C4:F4"/>
    <mergeCell ref="G4:K4"/>
    <mergeCell ref="L4:M4"/>
    <mergeCell ref="B2:K2"/>
    <mergeCell ref="L2:M2"/>
    <mergeCell ref="G3:K3"/>
    <mergeCell ref="L3:M3"/>
  </mergeCells>
  <pageMargins left="0.7" right="0.7" top="0.75" bottom="0.75" header="0.3" footer="0.3"/>
  <pageSetup orientation="portrait" horizontalDpi="1200" verticalDpi="1200" r:id="rId1"/>
  <ignoredErrors>
    <ignoredError sqref="B7:B8"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B2:AD58"/>
  <sheetViews>
    <sheetView showGridLines="0" zoomScaleNormal="100" workbookViewId="0">
      <selection activeCell="S45" sqref="S45"/>
    </sheetView>
  </sheetViews>
  <sheetFormatPr defaultColWidth="9.1796875" defaultRowHeight="14.5" x14ac:dyDescent="0.35"/>
  <cols>
    <col min="1" max="2" width="9.1796875" style="83"/>
    <col min="3" max="3" width="30.81640625" style="83" customWidth="1"/>
    <col min="4" max="4" width="9.1796875" style="83"/>
    <col min="5" max="15" width="13.26953125" style="83" customWidth="1"/>
    <col min="16" max="16384" width="9.1796875" style="83"/>
  </cols>
  <sheetData>
    <row r="2" spans="2:30" ht="18.5" x14ac:dyDescent="0.35">
      <c r="B2" s="569" t="s">
        <v>1028</v>
      </c>
      <c r="C2"/>
      <c r="D2"/>
      <c r="E2"/>
      <c r="F2"/>
      <c r="G2"/>
      <c r="H2"/>
      <c r="I2"/>
      <c r="J2"/>
      <c r="K2"/>
      <c r="L2"/>
      <c r="M2"/>
      <c r="N2"/>
      <c r="O2"/>
    </row>
    <row r="3" spans="2:30" ht="18.5" x14ac:dyDescent="0.35">
      <c r="B3" t="str">
        <f>'OV1'!B3</f>
        <v>31.03.2026 - in EUR million</v>
      </c>
      <c r="C3"/>
      <c r="D3"/>
      <c r="E3"/>
      <c r="F3"/>
      <c r="G3"/>
      <c r="H3"/>
      <c r="I3"/>
      <c r="J3"/>
      <c r="K3"/>
      <c r="L3"/>
      <c r="M3"/>
      <c r="N3"/>
      <c r="O3"/>
      <c r="P3" s="554"/>
      <c r="Q3" s="554"/>
      <c r="R3" s="554"/>
      <c r="S3" s="554"/>
      <c r="T3" s="554"/>
      <c r="U3" s="554"/>
      <c r="V3" s="554"/>
      <c r="W3" s="554"/>
      <c r="X3" s="554"/>
      <c r="Y3" s="554"/>
      <c r="Z3" s="554"/>
      <c r="AA3" s="554"/>
      <c r="AB3" s="554"/>
      <c r="AC3" s="554"/>
      <c r="AD3" s="554"/>
    </row>
    <row r="4" spans="2:30" ht="18.5" x14ac:dyDescent="0.35">
      <c r="B4" s="134"/>
      <c r="C4"/>
      <c r="D4"/>
      <c r="E4"/>
      <c r="F4"/>
      <c r="G4"/>
      <c r="H4"/>
      <c r="I4"/>
      <c r="J4"/>
      <c r="K4"/>
      <c r="L4"/>
      <c r="M4"/>
      <c r="N4"/>
      <c r="O4"/>
      <c r="P4" s="554"/>
      <c r="Q4" s="554"/>
      <c r="R4" s="554"/>
      <c r="S4" s="554"/>
      <c r="T4" s="554"/>
      <c r="U4" s="554"/>
      <c r="V4" s="554"/>
      <c r="W4" s="554"/>
      <c r="X4" s="554"/>
      <c r="Y4" s="554"/>
      <c r="Z4" s="554"/>
      <c r="AA4" s="554"/>
      <c r="AB4" s="554"/>
      <c r="AC4" s="554"/>
      <c r="AD4" s="554"/>
    </row>
    <row r="5" spans="2:30" x14ac:dyDescent="0.35">
      <c r="B5" s="9"/>
      <c r="C5" s="9"/>
      <c r="D5" s="512" t="s">
        <v>34</v>
      </c>
      <c r="E5" s="512" t="s">
        <v>35</v>
      </c>
      <c r="F5" s="512" t="s">
        <v>36</v>
      </c>
      <c r="G5" s="512" t="s">
        <v>84</v>
      </c>
      <c r="H5" s="512" t="s">
        <v>85</v>
      </c>
      <c r="I5" s="512" t="s">
        <v>226</v>
      </c>
      <c r="J5" s="512" t="s">
        <v>227</v>
      </c>
      <c r="K5" s="512" t="s">
        <v>291</v>
      </c>
      <c r="L5" s="512" t="s">
        <v>707</v>
      </c>
      <c r="M5" s="512" t="s">
        <v>708</v>
      </c>
      <c r="N5" s="512" t="s">
        <v>709</v>
      </c>
      <c r="O5" s="512" t="s">
        <v>710</v>
      </c>
      <c r="P5" s="85"/>
      <c r="Q5" s="85"/>
      <c r="R5" s="85"/>
      <c r="S5" s="85"/>
      <c r="T5" s="85"/>
      <c r="U5" s="85"/>
      <c r="V5" s="85"/>
      <c r="W5" s="85"/>
      <c r="X5" s="85"/>
      <c r="Y5" s="85"/>
      <c r="Z5" s="85"/>
      <c r="AA5" s="85"/>
      <c r="AB5" s="85"/>
      <c r="AC5" s="85"/>
      <c r="AD5" s="85"/>
    </row>
    <row r="6" spans="2:30" ht="15.5" x14ac:dyDescent="0.35">
      <c r="B6" s="9"/>
      <c r="C6" s="9"/>
      <c r="D6" s="1145" t="s">
        <v>944</v>
      </c>
      <c r="E6" s="1145"/>
      <c r="F6" s="1145"/>
      <c r="G6" s="1145"/>
      <c r="H6" s="1145"/>
      <c r="I6" s="1145"/>
      <c r="J6" s="1145"/>
      <c r="K6" s="1145"/>
      <c r="L6" s="1145"/>
      <c r="M6" s="1145"/>
      <c r="N6" s="1145"/>
      <c r="O6" s="1145"/>
      <c r="P6" s="82"/>
      <c r="Q6" s="82"/>
      <c r="R6" s="82"/>
      <c r="S6" s="82"/>
      <c r="T6" s="82"/>
      <c r="U6" s="82"/>
      <c r="V6" s="82"/>
      <c r="W6" s="82"/>
      <c r="X6" s="82"/>
      <c r="Y6" s="82"/>
      <c r="Z6" s="82"/>
      <c r="AA6" s="82"/>
      <c r="AB6" s="82"/>
      <c r="AC6" s="82"/>
      <c r="AD6" s="82"/>
    </row>
    <row r="7" spans="2:30" ht="15.5" x14ac:dyDescent="0.35">
      <c r="B7" s="9"/>
      <c r="C7" s="9"/>
      <c r="D7" s="1206" t="s">
        <v>948</v>
      </c>
      <c r="E7" s="1156"/>
      <c r="F7" s="1156"/>
      <c r="G7" s="1206" t="s">
        <v>949</v>
      </c>
      <c r="H7" s="1156"/>
      <c r="I7" s="1156"/>
      <c r="J7" s="1156"/>
      <c r="K7" s="1156"/>
      <c r="L7" s="1156"/>
      <c r="M7" s="1156"/>
      <c r="N7" s="1156"/>
      <c r="O7" s="1156"/>
      <c r="P7" s="82"/>
      <c r="Q7" s="82"/>
      <c r="R7" s="82"/>
      <c r="S7" s="82"/>
      <c r="T7" s="82"/>
      <c r="U7" s="82"/>
      <c r="V7" s="82"/>
      <c r="W7" s="82"/>
      <c r="X7" s="82"/>
      <c r="Y7" s="82"/>
      <c r="Z7" s="82"/>
      <c r="AA7" s="82"/>
      <c r="AB7" s="82"/>
      <c r="AC7" s="82"/>
      <c r="AD7" s="82"/>
    </row>
    <row r="8" spans="2:30" ht="15.5" x14ac:dyDescent="0.35">
      <c r="B8" s="1231"/>
      <c r="C8" s="1231"/>
      <c r="D8" s="1219"/>
      <c r="E8" s="1156" t="s">
        <v>1029</v>
      </c>
      <c r="F8" s="1156" t="s">
        <v>1030</v>
      </c>
      <c r="G8" s="1219"/>
      <c r="H8" s="1156" t="s">
        <v>1031</v>
      </c>
      <c r="I8" s="1156" t="s">
        <v>1032</v>
      </c>
      <c r="J8" s="1156" t="s">
        <v>1033</v>
      </c>
      <c r="K8" s="1156" t="s">
        <v>1034</v>
      </c>
      <c r="L8" s="1156" t="s">
        <v>1035</v>
      </c>
      <c r="M8" s="1156" t="s">
        <v>1036</v>
      </c>
      <c r="N8" s="1156" t="s">
        <v>1037</v>
      </c>
      <c r="O8" s="1156" t="s">
        <v>1020</v>
      </c>
      <c r="P8" s="82"/>
      <c r="Q8" s="82"/>
      <c r="R8" s="82"/>
      <c r="S8" s="82"/>
      <c r="T8" s="82"/>
      <c r="U8" s="82"/>
      <c r="V8" s="82"/>
      <c r="W8" s="82"/>
      <c r="X8" s="82"/>
      <c r="Y8" s="82"/>
      <c r="Z8" s="82"/>
      <c r="AA8" s="82"/>
      <c r="AB8" s="82"/>
      <c r="AC8" s="82"/>
      <c r="AD8" s="82"/>
    </row>
    <row r="9" spans="2:30" x14ac:dyDescent="0.35">
      <c r="B9" s="1231"/>
      <c r="C9" s="1231"/>
      <c r="D9" s="1232"/>
      <c r="E9" s="1156"/>
      <c r="F9" s="1156"/>
      <c r="G9" s="1230"/>
      <c r="H9" s="1156"/>
      <c r="I9" s="1156"/>
      <c r="J9" s="1156"/>
      <c r="K9" s="1156"/>
      <c r="L9" s="1156"/>
      <c r="M9" s="1156"/>
      <c r="N9" s="1156"/>
      <c r="O9" s="1156"/>
      <c r="P9" s="493"/>
      <c r="Q9" s="493"/>
      <c r="R9" s="493"/>
      <c r="S9" s="493"/>
      <c r="T9" s="493"/>
      <c r="U9" s="493"/>
      <c r="V9" s="493"/>
      <c r="W9" s="493"/>
      <c r="X9" s="493"/>
      <c r="Y9" s="493"/>
      <c r="Z9" s="493"/>
      <c r="AA9" s="493"/>
      <c r="AB9" s="493"/>
      <c r="AC9" s="493"/>
      <c r="AD9" s="493"/>
    </row>
    <row r="10" spans="2:30" ht="75.75" customHeight="1" x14ac:dyDescent="0.35">
      <c r="B10" s="9"/>
      <c r="C10" s="9"/>
      <c r="D10" s="545"/>
      <c r="E10" s="1156"/>
      <c r="F10" s="1156"/>
      <c r="G10" s="1230"/>
      <c r="H10" s="1156"/>
      <c r="I10" s="1156"/>
      <c r="J10" s="1156"/>
      <c r="K10" s="1156"/>
      <c r="L10" s="1156"/>
      <c r="M10" s="1156"/>
      <c r="N10" s="1156"/>
      <c r="O10" s="1156"/>
      <c r="P10" s="136"/>
      <c r="Q10" s="136"/>
      <c r="R10" s="136"/>
      <c r="S10" s="136"/>
      <c r="T10" s="136"/>
      <c r="U10" s="136"/>
      <c r="V10" s="136"/>
      <c r="W10" s="136"/>
      <c r="X10" s="136"/>
      <c r="Y10" s="136"/>
      <c r="Z10" s="136"/>
      <c r="AA10" s="136"/>
      <c r="AB10" s="136"/>
      <c r="AC10" s="136"/>
      <c r="AD10" s="136"/>
    </row>
    <row r="11" spans="2:30" ht="29" x14ac:dyDescent="0.35">
      <c r="B11" s="214" t="s">
        <v>957</v>
      </c>
      <c r="C11" s="479" t="s">
        <v>958</v>
      </c>
      <c r="D11" s="426">
        <v>13929</v>
      </c>
      <c r="E11" s="426">
        <v>13929</v>
      </c>
      <c r="F11" s="426">
        <v>0</v>
      </c>
      <c r="G11" s="426">
        <v>0</v>
      </c>
      <c r="H11" s="426">
        <v>0</v>
      </c>
      <c r="I11" s="426">
        <v>0</v>
      </c>
      <c r="J11" s="426">
        <v>0</v>
      </c>
      <c r="K11" s="426">
        <v>0</v>
      </c>
      <c r="L11" s="426">
        <v>0</v>
      </c>
      <c r="M11" s="426">
        <v>0</v>
      </c>
      <c r="N11" s="426">
        <v>0</v>
      </c>
      <c r="O11" s="426">
        <v>0</v>
      </c>
      <c r="P11" s="137"/>
      <c r="Q11" s="137"/>
      <c r="R11" s="137"/>
      <c r="S11" s="137"/>
      <c r="T11" s="137"/>
      <c r="U11" s="137"/>
      <c r="V11" s="137"/>
      <c r="W11" s="137"/>
      <c r="X11" s="137"/>
      <c r="Y11" s="137"/>
      <c r="Z11" s="137"/>
      <c r="AA11" s="137"/>
      <c r="AB11" s="137"/>
      <c r="AC11" s="137"/>
      <c r="AD11" s="137"/>
    </row>
    <row r="12" spans="2:30" x14ac:dyDescent="0.35">
      <c r="B12" s="214" t="s">
        <v>727</v>
      </c>
      <c r="C12" s="479" t="s">
        <v>959</v>
      </c>
      <c r="D12" s="426">
        <v>50971</v>
      </c>
      <c r="E12" s="426">
        <v>50724</v>
      </c>
      <c r="F12" s="426">
        <v>247</v>
      </c>
      <c r="G12" s="426">
        <v>745</v>
      </c>
      <c r="H12" s="426">
        <v>194</v>
      </c>
      <c r="I12" s="426">
        <v>86</v>
      </c>
      <c r="J12" s="426">
        <v>173</v>
      </c>
      <c r="K12" s="426">
        <v>89</v>
      </c>
      <c r="L12" s="426">
        <v>157</v>
      </c>
      <c r="M12" s="426">
        <v>26</v>
      </c>
      <c r="N12" s="426">
        <v>21</v>
      </c>
      <c r="O12" s="426">
        <v>732</v>
      </c>
      <c r="P12" s="137"/>
      <c r="Q12" s="137"/>
      <c r="R12" s="137"/>
      <c r="S12" s="137"/>
      <c r="T12" s="137"/>
      <c r="U12" s="137"/>
      <c r="V12" s="137"/>
      <c r="W12" s="137"/>
      <c r="X12" s="137"/>
      <c r="Y12" s="137"/>
      <c r="Z12" s="137"/>
      <c r="AA12" s="137"/>
      <c r="AB12" s="137"/>
      <c r="AC12" s="137"/>
      <c r="AD12" s="137"/>
    </row>
    <row r="13" spans="2:30" x14ac:dyDescent="0.35">
      <c r="B13" s="218" t="s">
        <v>761</v>
      </c>
      <c r="C13" s="219" t="s">
        <v>960</v>
      </c>
      <c r="D13" s="426">
        <v>0</v>
      </c>
      <c r="E13" s="426">
        <v>0</v>
      </c>
      <c r="F13" s="426">
        <v>0</v>
      </c>
      <c r="G13" s="426">
        <v>0</v>
      </c>
      <c r="H13" s="426">
        <v>0</v>
      </c>
      <c r="I13" s="426">
        <v>0</v>
      </c>
      <c r="J13" s="426">
        <v>0</v>
      </c>
      <c r="K13" s="426">
        <v>0</v>
      </c>
      <c r="L13" s="426">
        <v>0</v>
      </c>
      <c r="M13" s="426">
        <v>0</v>
      </c>
      <c r="N13" s="426">
        <v>0</v>
      </c>
      <c r="O13" s="426">
        <v>0</v>
      </c>
      <c r="P13" s="564"/>
      <c r="Q13" s="564"/>
      <c r="R13" s="564"/>
      <c r="S13" s="564"/>
      <c r="T13" s="564"/>
      <c r="U13" s="564"/>
      <c r="V13" s="564"/>
      <c r="W13" s="564"/>
      <c r="X13" s="564"/>
      <c r="Y13" s="564"/>
      <c r="Z13" s="564"/>
      <c r="AA13" s="564"/>
      <c r="AB13" s="564"/>
      <c r="AC13" s="564"/>
      <c r="AD13" s="564"/>
    </row>
    <row r="14" spans="2:30" x14ac:dyDescent="0.35">
      <c r="B14" s="218" t="s">
        <v>961</v>
      </c>
      <c r="C14" s="219" t="s">
        <v>962</v>
      </c>
      <c r="D14" s="426">
        <v>3082</v>
      </c>
      <c r="E14" s="426">
        <v>3082</v>
      </c>
      <c r="F14" s="426">
        <v>0</v>
      </c>
      <c r="G14" s="426">
        <v>1</v>
      </c>
      <c r="H14" s="426">
        <v>0</v>
      </c>
      <c r="I14" s="426">
        <v>0</v>
      </c>
      <c r="J14" s="426">
        <v>0</v>
      </c>
      <c r="K14" s="426">
        <v>0</v>
      </c>
      <c r="L14" s="426">
        <v>0</v>
      </c>
      <c r="M14" s="426">
        <v>0</v>
      </c>
      <c r="N14" s="426">
        <v>0</v>
      </c>
      <c r="O14" s="426">
        <v>1</v>
      </c>
      <c r="P14" s="564"/>
      <c r="Q14" s="564"/>
      <c r="R14" s="564"/>
      <c r="S14" s="564"/>
      <c r="T14" s="564"/>
      <c r="U14" s="564"/>
      <c r="V14" s="564"/>
      <c r="W14" s="564"/>
      <c r="X14" s="564"/>
      <c r="Y14" s="564"/>
      <c r="Z14" s="564"/>
      <c r="AA14" s="564"/>
      <c r="AB14" s="564"/>
      <c r="AC14" s="564"/>
      <c r="AD14" s="564"/>
    </row>
    <row r="15" spans="2:30" x14ac:dyDescent="0.35">
      <c r="B15" s="218" t="s">
        <v>963</v>
      </c>
      <c r="C15" s="219" t="s">
        <v>246</v>
      </c>
      <c r="D15" s="426">
        <v>330</v>
      </c>
      <c r="E15" s="426">
        <v>330</v>
      </c>
      <c r="F15" s="426">
        <v>0</v>
      </c>
      <c r="G15" s="426">
        <v>0</v>
      </c>
      <c r="H15" s="426">
        <v>0</v>
      </c>
      <c r="I15" s="426">
        <v>0</v>
      </c>
      <c r="J15" s="426">
        <v>0</v>
      </c>
      <c r="K15" s="426">
        <v>0</v>
      </c>
      <c r="L15" s="426">
        <v>0</v>
      </c>
      <c r="M15" s="426">
        <v>0</v>
      </c>
      <c r="N15" s="426">
        <v>0</v>
      </c>
      <c r="O15" s="426">
        <v>0</v>
      </c>
      <c r="P15" s="564"/>
      <c r="Q15" s="564"/>
      <c r="R15" s="564"/>
      <c r="S15" s="564"/>
      <c r="T15" s="564"/>
      <c r="U15" s="564"/>
      <c r="V15" s="564"/>
      <c r="W15" s="564"/>
      <c r="X15" s="564"/>
      <c r="Y15" s="564"/>
      <c r="Z15" s="564"/>
      <c r="AA15" s="564"/>
      <c r="AB15" s="564"/>
      <c r="AC15" s="564"/>
      <c r="AD15" s="564"/>
    </row>
    <row r="16" spans="2:30" x14ac:dyDescent="0.35">
      <c r="B16" s="218" t="s">
        <v>964</v>
      </c>
      <c r="C16" s="219" t="s">
        <v>965</v>
      </c>
      <c r="D16" s="426">
        <v>5176</v>
      </c>
      <c r="E16" s="426">
        <v>5175</v>
      </c>
      <c r="F16" s="426">
        <v>1</v>
      </c>
      <c r="G16" s="426">
        <v>8</v>
      </c>
      <c r="H16" s="426">
        <v>7</v>
      </c>
      <c r="I16" s="426">
        <v>0</v>
      </c>
      <c r="J16" s="426">
        <v>0</v>
      </c>
      <c r="K16" s="426">
        <v>0</v>
      </c>
      <c r="L16" s="426">
        <v>0</v>
      </c>
      <c r="M16" s="426">
        <v>0</v>
      </c>
      <c r="N16" s="426">
        <v>0</v>
      </c>
      <c r="O16" s="426">
        <v>8</v>
      </c>
      <c r="P16" s="564"/>
      <c r="Q16" s="564"/>
      <c r="R16" s="564"/>
      <c r="S16" s="564"/>
      <c r="T16" s="564"/>
      <c r="U16" s="564"/>
      <c r="V16" s="564"/>
      <c r="W16" s="564"/>
      <c r="X16" s="564"/>
      <c r="Y16" s="564"/>
      <c r="Z16" s="564"/>
      <c r="AA16" s="564"/>
      <c r="AB16" s="564"/>
      <c r="AC16" s="564"/>
      <c r="AD16" s="564"/>
    </row>
    <row r="17" spans="2:30" x14ac:dyDescent="0.35">
      <c r="B17" s="218" t="s">
        <v>966</v>
      </c>
      <c r="C17" s="219" t="s">
        <v>967</v>
      </c>
      <c r="D17" s="426">
        <v>6977</v>
      </c>
      <c r="E17" s="426">
        <v>6959</v>
      </c>
      <c r="F17" s="426">
        <v>19</v>
      </c>
      <c r="G17" s="426">
        <v>75</v>
      </c>
      <c r="H17" s="426">
        <v>36</v>
      </c>
      <c r="I17" s="426">
        <v>4</v>
      </c>
      <c r="J17" s="426">
        <v>9</v>
      </c>
      <c r="K17" s="426">
        <v>6</v>
      </c>
      <c r="L17" s="426">
        <v>15</v>
      </c>
      <c r="M17" s="426">
        <v>3</v>
      </c>
      <c r="N17" s="426">
        <v>3</v>
      </c>
      <c r="O17" s="426">
        <v>74</v>
      </c>
      <c r="P17" s="564"/>
      <c r="Q17" s="564"/>
      <c r="R17" s="564"/>
      <c r="S17" s="564"/>
      <c r="T17" s="564"/>
      <c r="U17" s="564"/>
      <c r="V17" s="564"/>
      <c r="W17" s="564"/>
      <c r="X17" s="564"/>
      <c r="Y17" s="564"/>
      <c r="Z17" s="564"/>
      <c r="AA17" s="564"/>
      <c r="AB17" s="564"/>
      <c r="AC17" s="564"/>
      <c r="AD17" s="564"/>
    </row>
    <row r="18" spans="2:30" x14ac:dyDescent="0.35">
      <c r="B18" s="218" t="s">
        <v>968</v>
      </c>
      <c r="C18" s="219" t="s">
        <v>1038</v>
      </c>
      <c r="D18" s="426">
        <v>712</v>
      </c>
      <c r="E18" s="426">
        <v>709</v>
      </c>
      <c r="F18" s="426">
        <v>4</v>
      </c>
      <c r="G18" s="426">
        <v>39</v>
      </c>
      <c r="H18" s="426">
        <v>9</v>
      </c>
      <c r="I18" s="426">
        <v>4</v>
      </c>
      <c r="J18" s="426">
        <v>6</v>
      </c>
      <c r="K18" s="426">
        <v>6</v>
      </c>
      <c r="L18" s="426">
        <v>11</v>
      </c>
      <c r="M18" s="426">
        <v>2</v>
      </c>
      <c r="N18" s="426">
        <v>2</v>
      </c>
      <c r="O18" s="426">
        <v>39</v>
      </c>
      <c r="P18" s="564"/>
      <c r="Q18" s="564"/>
      <c r="R18" s="564"/>
      <c r="S18" s="564"/>
      <c r="T18" s="564"/>
      <c r="U18" s="564"/>
      <c r="V18" s="564"/>
      <c r="W18" s="564"/>
      <c r="X18" s="564"/>
      <c r="Y18" s="564"/>
      <c r="Z18" s="564"/>
      <c r="AA18" s="564"/>
      <c r="AB18" s="564"/>
      <c r="AC18" s="564"/>
      <c r="AD18" s="564"/>
    </row>
    <row r="19" spans="2:30" x14ac:dyDescent="0.35">
      <c r="B19" s="218" t="s">
        <v>970</v>
      </c>
      <c r="C19" s="219" t="s">
        <v>971</v>
      </c>
      <c r="D19" s="426">
        <v>35407</v>
      </c>
      <c r="E19" s="426">
        <v>35179</v>
      </c>
      <c r="F19" s="426">
        <v>228</v>
      </c>
      <c r="G19" s="426">
        <v>662</v>
      </c>
      <c r="H19" s="426">
        <v>151</v>
      </c>
      <c r="I19" s="426">
        <v>82</v>
      </c>
      <c r="J19" s="426">
        <v>162</v>
      </c>
      <c r="K19" s="426">
        <v>83</v>
      </c>
      <c r="L19" s="426">
        <v>142</v>
      </c>
      <c r="M19" s="426">
        <v>23</v>
      </c>
      <c r="N19" s="426">
        <v>18</v>
      </c>
      <c r="O19" s="426">
        <v>650</v>
      </c>
      <c r="P19" s="564"/>
      <c r="Q19" s="564"/>
      <c r="R19" s="564"/>
      <c r="S19" s="564"/>
      <c r="T19" s="564"/>
      <c r="U19" s="564"/>
      <c r="V19" s="564"/>
      <c r="W19" s="564"/>
      <c r="X19" s="564"/>
      <c r="Y19" s="564"/>
      <c r="Z19" s="564"/>
      <c r="AA19" s="564"/>
      <c r="AB19" s="564"/>
      <c r="AC19" s="564"/>
      <c r="AD19" s="564"/>
    </row>
    <row r="20" spans="2:30" x14ac:dyDescent="0.35">
      <c r="B20" s="214" t="s">
        <v>972</v>
      </c>
      <c r="C20" s="479" t="s">
        <v>973</v>
      </c>
      <c r="D20" s="426">
        <v>4919</v>
      </c>
      <c r="E20" s="426">
        <v>4919</v>
      </c>
      <c r="F20" s="426">
        <v>0</v>
      </c>
      <c r="G20" s="426">
        <v>0</v>
      </c>
      <c r="H20" s="426">
        <v>0</v>
      </c>
      <c r="I20" s="426">
        <v>0</v>
      </c>
      <c r="J20" s="426">
        <v>0</v>
      </c>
      <c r="K20" s="426">
        <v>0</v>
      </c>
      <c r="L20" s="426">
        <v>0</v>
      </c>
      <c r="M20" s="426">
        <v>0</v>
      </c>
      <c r="N20" s="426">
        <v>0</v>
      </c>
      <c r="O20" s="426">
        <v>0</v>
      </c>
      <c r="P20" s="564"/>
      <c r="Q20" s="564"/>
      <c r="R20" s="564"/>
      <c r="S20" s="564"/>
      <c r="T20" s="564"/>
      <c r="U20" s="564"/>
      <c r="V20" s="564"/>
      <c r="W20" s="564"/>
      <c r="X20" s="564"/>
      <c r="Y20" s="564"/>
      <c r="Z20" s="564"/>
      <c r="AA20" s="564"/>
      <c r="AB20" s="564"/>
      <c r="AC20" s="564"/>
      <c r="AD20" s="564"/>
    </row>
    <row r="21" spans="2:30" x14ac:dyDescent="0.35">
      <c r="B21" s="218" t="s">
        <v>974</v>
      </c>
      <c r="C21" s="219" t="s">
        <v>960</v>
      </c>
      <c r="D21" s="426">
        <v>0</v>
      </c>
      <c r="E21" s="426">
        <v>0</v>
      </c>
      <c r="F21" s="426">
        <v>0</v>
      </c>
      <c r="G21" s="426">
        <v>0</v>
      </c>
      <c r="H21" s="426">
        <v>0</v>
      </c>
      <c r="I21" s="426">
        <v>0</v>
      </c>
      <c r="J21" s="426">
        <v>0</v>
      </c>
      <c r="K21" s="426">
        <v>0</v>
      </c>
      <c r="L21" s="426">
        <v>0</v>
      </c>
      <c r="M21" s="426">
        <v>0</v>
      </c>
      <c r="N21" s="426">
        <v>0</v>
      </c>
      <c r="O21" s="426">
        <v>0</v>
      </c>
      <c r="P21" s="564"/>
      <c r="Q21" s="564"/>
      <c r="R21" s="564"/>
      <c r="S21" s="564"/>
      <c r="T21" s="564"/>
      <c r="U21" s="564"/>
      <c r="V21" s="564"/>
      <c r="W21" s="564"/>
      <c r="X21" s="564"/>
      <c r="Y21" s="564"/>
      <c r="Z21" s="564"/>
      <c r="AA21" s="564"/>
      <c r="AB21" s="564"/>
      <c r="AC21" s="564"/>
      <c r="AD21" s="564"/>
    </row>
    <row r="22" spans="2:30" x14ac:dyDescent="0.35">
      <c r="B22" s="218" t="s">
        <v>975</v>
      </c>
      <c r="C22" s="219" t="s">
        <v>962</v>
      </c>
      <c r="D22" s="426">
        <v>498</v>
      </c>
      <c r="E22" s="426">
        <v>498</v>
      </c>
      <c r="F22" s="426">
        <v>0</v>
      </c>
      <c r="G22" s="426">
        <v>0</v>
      </c>
      <c r="H22" s="426">
        <v>0</v>
      </c>
      <c r="I22" s="426">
        <v>0</v>
      </c>
      <c r="J22" s="426">
        <v>0</v>
      </c>
      <c r="K22" s="426">
        <v>0</v>
      </c>
      <c r="L22" s="426">
        <v>0</v>
      </c>
      <c r="M22" s="426">
        <v>0</v>
      </c>
      <c r="N22" s="426">
        <v>0</v>
      </c>
      <c r="O22" s="426">
        <v>0</v>
      </c>
      <c r="P22" s="564"/>
      <c r="Q22" s="564"/>
      <c r="R22" s="564"/>
      <c r="S22" s="564"/>
      <c r="T22" s="564"/>
      <c r="U22" s="564"/>
      <c r="V22" s="564"/>
      <c r="W22" s="564"/>
      <c r="X22" s="564"/>
      <c r="Y22" s="564"/>
      <c r="Z22" s="564"/>
      <c r="AA22" s="564"/>
      <c r="AB22" s="564"/>
      <c r="AC22" s="564"/>
      <c r="AD22" s="564"/>
    </row>
    <row r="23" spans="2:30" x14ac:dyDescent="0.35">
      <c r="B23" s="218" t="s">
        <v>976</v>
      </c>
      <c r="C23" s="219" t="s">
        <v>246</v>
      </c>
      <c r="D23" s="426">
        <v>1271</v>
      </c>
      <c r="E23" s="426">
        <v>1271</v>
      </c>
      <c r="F23" s="426">
        <v>0</v>
      </c>
      <c r="G23" s="426">
        <v>0</v>
      </c>
      <c r="H23" s="426">
        <v>0</v>
      </c>
      <c r="I23" s="426">
        <v>0</v>
      </c>
      <c r="J23" s="426">
        <v>0</v>
      </c>
      <c r="K23" s="426">
        <v>0</v>
      </c>
      <c r="L23" s="426">
        <v>0</v>
      </c>
      <c r="M23" s="426">
        <v>0</v>
      </c>
      <c r="N23" s="426">
        <v>0</v>
      </c>
      <c r="O23" s="426">
        <v>0</v>
      </c>
      <c r="P23" s="564"/>
      <c r="Q23" s="564"/>
      <c r="R23" s="564"/>
      <c r="S23" s="564"/>
      <c r="T23" s="564"/>
      <c r="U23" s="564"/>
      <c r="V23" s="564"/>
      <c r="W23" s="564"/>
      <c r="X23" s="564"/>
      <c r="Y23" s="564"/>
      <c r="Z23" s="564"/>
      <c r="AA23" s="564"/>
      <c r="AB23" s="564"/>
      <c r="AC23" s="564"/>
      <c r="AD23" s="564"/>
    </row>
    <row r="24" spans="2:30" x14ac:dyDescent="0.35">
      <c r="B24" s="218" t="s">
        <v>977</v>
      </c>
      <c r="C24" s="219" t="s">
        <v>965</v>
      </c>
      <c r="D24" s="426">
        <v>2261</v>
      </c>
      <c r="E24" s="426">
        <v>2261</v>
      </c>
      <c r="F24" s="426">
        <v>0</v>
      </c>
      <c r="G24" s="426">
        <v>0</v>
      </c>
      <c r="H24" s="426">
        <v>0</v>
      </c>
      <c r="I24" s="426">
        <v>0</v>
      </c>
      <c r="J24" s="426">
        <v>0</v>
      </c>
      <c r="K24" s="426">
        <v>0</v>
      </c>
      <c r="L24" s="426">
        <v>0</v>
      </c>
      <c r="M24" s="426">
        <v>0</v>
      </c>
      <c r="N24" s="426">
        <v>0</v>
      </c>
      <c r="O24" s="426">
        <v>0</v>
      </c>
      <c r="P24" s="564"/>
      <c r="Q24" s="564"/>
      <c r="R24" s="564"/>
      <c r="S24" s="564"/>
      <c r="T24" s="564"/>
      <c r="U24" s="564"/>
      <c r="V24" s="564"/>
      <c r="W24" s="564"/>
      <c r="X24" s="564"/>
      <c r="Y24" s="564"/>
      <c r="Z24" s="564"/>
      <c r="AA24" s="564"/>
      <c r="AB24" s="564"/>
      <c r="AC24" s="564"/>
      <c r="AD24" s="564"/>
    </row>
    <row r="25" spans="2:30" x14ac:dyDescent="0.35">
      <c r="B25" s="218" t="s">
        <v>978</v>
      </c>
      <c r="C25" s="219" t="s">
        <v>967</v>
      </c>
      <c r="D25" s="426">
        <v>889</v>
      </c>
      <c r="E25" s="426">
        <v>889</v>
      </c>
      <c r="F25" s="426">
        <v>0</v>
      </c>
      <c r="G25" s="426">
        <v>0</v>
      </c>
      <c r="H25" s="426">
        <v>0</v>
      </c>
      <c r="I25" s="426">
        <v>0</v>
      </c>
      <c r="J25" s="426">
        <v>0</v>
      </c>
      <c r="K25" s="426">
        <v>0</v>
      </c>
      <c r="L25" s="426">
        <v>0</v>
      </c>
      <c r="M25" s="426">
        <v>0</v>
      </c>
      <c r="N25" s="426">
        <v>0</v>
      </c>
      <c r="O25" s="426">
        <v>0</v>
      </c>
      <c r="P25" s="564"/>
      <c r="Q25" s="564"/>
      <c r="R25" s="564"/>
      <c r="S25" s="564"/>
      <c r="T25" s="564"/>
      <c r="U25" s="564"/>
      <c r="V25" s="564"/>
      <c r="W25" s="564"/>
      <c r="X25" s="564"/>
      <c r="Y25" s="564"/>
      <c r="Z25" s="564"/>
      <c r="AA25" s="564"/>
      <c r="AB25" s="564"/>
      <c r="AC25" s="564"/>
      <c r="AD25" s="564"/>
    </row>
    <row r="26" spans="2:30" x14ac:dyDescent="0.35">
      <c r="B26" s="214" t="s">
        <v>979</v>
      </c>
      <c r="C26" s="479" t="s">
        <v>1039</v>
      </c>
      <c r="D26" s="426">
        <v>17497</v>
      </c>
      <c r="E26" s="611"/>
      <c r="F26" s="611"/>
      <c r="G26" s="426">
        <v>11</v>
      </c>
      <c r="H26" s="611"/>
      <c r="I26" s="611"/>
      <c r="J26" s="611"/>
      <c r="K26" s="611"/>
      <c r="L26" s="611"/>
      <c r="M26" s="611"/>
      <c r="N26" s="611"/>
      <c r="O26" s="426">
        <v>11</v>
      </c>
      <c r="P26" s="564"/>
      <c r="Q26" s="564"/>
      <c r="R26" s="564"/>
      <c r="S26" s="564"/>
      <c r="T26" s="564"/>
      <c r="U26" s="564"/>
      <c r="V26" s="564"/>
      <c r="W26" s="564"/>
      <c r="X26" s="564"/>
      <c r="Y26" s="564"/>
      <c r="Z26" s="564"/>
      <c r="AA26" s="564"/>
      <c r="AB26" s="564"/>
      <c r="AC26" s="564"/>
      <c r="AD26" s="564"/>
    </row>
    <row r="27" spans="2:30" x14ac:dyDescent="0.35">
      <c r="B27" s="218" t="s">
        <v>981</v>
      </c>
      <c r="C27" s="219" t="s">
        <v>960</v>
      </c>
      <c r="D27" s="426">
        <v>0</v>
      </c>
      <c r="E27" s="611"/>
      <c r="F27" s="611"/>
      <c r="G27" s="426">
        <v>0</v>
      </c>
      <c r="H27" s="611"/>
      <c r="I27" s="611"/>
      <c r="J27" s="611"/>
      <c r="K27" s="611"/>
      <c r="L27" s="611"/>
      <c r="M27" s="611"/>
      <c r="N27" s="611"/>
      <c r="O27" s="426">
        <v>0</v>
      </c>
      <c r="P27" s="564"/>
      <c r="Q27" s="564"/>
      <c r="R27" s="564"/>
      <c r="S27" s="564"/>
      <c r="T27" s="564"/>
      <c r="U27" s="564"/>
      <c r="V27" s="564"/>
      <c r="W27" s="564"/>
      <c r="X27" s="564"/>
      <c r="Y27" s="564"/>
      <c r="Z27" s="564"/>
      <c r="AA27" s="564"/>
      <c r="AB27" s="564"/>
      <c r="AC27" s="564"/>
      <c r="AD27" s="564"/>
    </row>
    <row r="28" spans="2:30" x14ac:dyDescent="0.35">
      <c r="B28" s="218" t="s">
        <v>982</v>
      </c>
      <c r="C28" s="219" t="s">
        <v>962</v>
      </c>
      <c r="D28" s="426">
        <v>727</v>
      </c>
      <c r="E28" s="611"/>
      <c r="F28" s="611"/>
      <c r="G28" s="426">
        <v>0</v>
      </c>
      <c r="H28" s="611"/>
      <c r="I28" s="611"/>
      <c r="J28" s="611"/>
      <c r="K28" s="611"/>
      <c r="L28" s="611"/>
      <c r="M28" s="611"/>
      <c r="N28" s="611"/>
      <c r="O28" s="426">
        <v>0</v>
      </c>
      <c r="P28" s="493"/>
      <c r="Q28" s="493"/>
      <c r="R28" s="493"/>
      <c r="S28" s="493"/>
      <c r="T28" s="493"/>
      <c r="U28" s="493"/>
      <c r="V28" s="493"/>
      <c r="W28" s="493"/>
      <c r="X28" s="493"/>
      <c r="Y28" s="493"/>
      <c r="Z28" s="493"/>
      <c r="AA28" s="493"/>
      <c r="AB28" s="493"/>
      <c r="AC28" s="564"/>
      <c r="AD28" s="564"/>
    </row>
    <row r="29" spans="2:30" x14ac:dyDescent="0.35">
      <c r="B29" s="218" t="s">
        <v>983</v>
      </c>
      <c r="C29" s="219" t="s">
        <v>246</v>
      </c>
      <c r="D29" s="426">
        <v>15</v>
      </c>
      <c r="E29" s="611"/>
      <c r="F29" s="611"/>
      <c r="G29" s="426">
        <v>0</v>
      </c>
      <c r="H29" s="611"/>
      <c r="I29" s="611"/>
      <c r="J29" s="611"/>
      <c r="K29" s="611"/>
      <c r="L29" s="611"/>
      <c r="M29" s="611"/>
      <c r="N29" s="611"/>
      <c r="O29" s="426">
        <v>0</v>
      </c>
      <c r="P29" s="493"/>
      <c r="Q29" s="493"/>
      <c r="R29" s="493"/>
      <c r="S29" s="493"/>
      <c r="T29" s="493"/>
      <c r="U29" s="493"/>
      <c r="V29" s="493"/>
      <c r="W29" s="493"/>
      <c r="X29" s="493"/>
      <c r="Y29" s="493"/>
      <c r="Z29" s="493"/>
      <c r="AA29" s="493"/>
      <c r="AB29" s="493"/>
      <c r="AC29" s="564"/>
      <c r="AD29" s="564"/>
    </row>
    <row r="30" spans="2:30" x14ac:dyDescent="0.35">
      <c r="B30" s="218" t="s">
        <v>984</v>
      </c>
      <c r="C30" s="219" t="s">
        <v>965</v>
      </c>
      <c r="D30" s="426">
        <v>716</v>
      </c>
      <c r="E30" s="611"/>
      <c r="F30" s="611"/>
      <c r="G30" s="426">
        <v>0</v>
      </c>
      <c r="H30" s="611"/>
      <c r="I30" s="611"/>
      <c r="J30" s="611"/>
      <c r="K30" s="611"/>
      <c r="L30" s="611"/>
      <c r="M30" s="611"/>
      <c r="N30" s="611"/>
      <c r="O30" s="426">
        <v>0</v>
      </c>
      <c r="P30" s="493"/>
      <c r="Q30" s="493"/>
      <c r="R30" s="493"/>
      <c r="S30" s="493"/>
      <c r="T30" s="493"/>
      <c r="U30" s="493"/>
      <c r="V30" s="493"/>
      <c r="W30" s="493"/>
      <c r="X30" s="493"/>
      <c r="Y30" s="493"/>
      <c r="Z30" s="493"/>
      <c r="AA30" s="493"/>
      <c r="AB30" s="493"/>
      <c r="AC30" s="564"/>
      <c r="AD30" s="564"/>
    </row>
    <row r="31" spans="2:30" x14ac:dyDescent="0.35">
      <c r="B31" s="218" t="s">
        <v>985</v>
      </c>
      <c r="C31" s="219" t="s">
        <v>967</v>
      </c>
      <c r="D31" s="426">
        <v>1181</v>
      </c>
      <c r="E31" s="611"/>
      <c r="F31" s="611"/>
      <c r="G31" s="426">
        <v>1</v>
      </c>
      <c r="H31" s="611"/>
      <c r="I31" s="611"/>
      <c r="J31" s="611"/>
      <c r="K31" s="611"/>
      <c r="L31" s="611"/>
      <c r="M31" s="611"/>
      <c r="N31" s="611"/>
      <c r="O31" s="426">
        <v>1</v>
      </c>
      <c r="P31" s="493"/>
      <c r="Q31" s="493"/>
      <c r="R31" s="493"/>
      <c r="S31" s="493"/>
      <c r="T31" s="493"/>
      <c r="U31" s="493"/>
      <c r="V31" s="493"/>
      <c r="W31" s="493"/>
      <c r="X31" s="493"/>
      <c r="Y31" s="493"/>
      <c r="Z31" s="493"/>
      <c r="AA31" s="493"/>
      <c r="AB31" s="493"/>
      <c r="AC31" s="564"/>
      <c r="AD31" s="564"/>
    </row>
    <row r="32" spans="2:30" x14ac:dyDescent="0.35">
      <c r="B32" s="218" t="s">
        <v>986</v>
      </c>
      <c r="C32" s="219" t="s">
        <v>971</v>
      </c>
      <c r="D32" s="426">
        <v>14859</v>
      </c>
      <c r="E32" s="611"/>
      <c r="F32" s="611"/>
      <c r="G32" s="426">
        <v>10</v>
      </c>
      <c r="H32" s="611"/>
      <c r="I32" s="611"/>
      <c r="J32" s="611"/>
      <c r="K32" s="611"/>
      <c r="L32" s="611"/>
      <c r="M32" s="611"/>
      <c r="N32" s="611"/>
      <c r="O32" s="426">
        <v>10</v>
      </c>
      <c r="P32" s="493"/>
      <c r="Q32" s="493"/>
      <c r="R32" s="493"/>
      <c r="S32" s="493"/>
      <c r="T32" s="493"/>
      <c r="U32" s="493"/>
      <c r="V32" s="493"/>
      <c r="W32" s="493"/>
      <c r="X32" s="493"/>
      <c r="Y32" s="493"/>
      <c r="Z32" s="493"/>
      <c r="AA32" s="493"/>
      <c r="AB32" s="493"/>
      <c r="AC32" s="564"/>
      <c r="AD32" s="564"/>
    </row>
    <row r="33" spans="2:30" x14ac:dyDescent="0.35">
      <c r="B33" s="212" t="s">
        <v>987</v>
      </c>
      <c r="C33" s="566" t="s">
        <v>81</v>
      </c>
      <c r="D33" s="434">
        <v>87317</v>
      </c>
      <c r="E33" s="434">
        <v>69573</v>
      </c>
      <c r="F33" s="434">
        <v>247</v>
      </c>
      <c r="G33" s="434">
        <v>757</v>
      </c>
      <c r="H33" s="434">
        <v>194</v>
      </c>
      <c r="I33" s="434">
        <v>86</v>
      </c>
      <c r="J33" s="434">
        <v>173</v>
      </c>
      <c r="K33" s="434">
        <v>89</v>
      </c>
      <c r="L33" s="434">
        <v>157</v>
      </c>
      <c r="M33" s="434">
        <v>26</v>
      </c>
      <c r="N33" s="434">
        <v>21</v>
      </c>
      <c r="O33" s="434">
        <v>743</v>
      </c>
      <c r="P33" s="493"/>
      <c r="Q33" s="493"/>
      <c r="R33" s="493"/>
      <c r="S33" s="493"/>
      <c r="T33" s="493"/>
      <c r="U33" s="493"/>
      <c r="V33" s="493"/>
      <c r="W33" s="493"/>
      <c r="X33" s="493"/>
      <c r="Y33" s="493"/>
      <c r="Z33" s="493"/>
      <c r="AA33" s="493"/>
      <c r="AB33" s="493"/>
      <c r="AC33" s="564"/>
      <c r="AD33" s="564"/>
    </row>
    <row r="34" spans="2:30" x14ac:dyDescent="0.35">
      <c r="C34" s="138"/>
      <c r="D34" s="139"/>
      <c r="E34" s="139"/>
      <c r="F34" s="564"/>
      <c r="G34" s="493"/>
      <c r="H34" s="493"/>
      <c r="I34" s="493"/>
      <c r="J34" s="493"/>
      <c r="K34" s="493"/>
      <c r="L34" s="564"/>
      <c r="M34" s="564"/>
      <c r="N34" s="493"/>
      <c r="O34" s="493"/>
      <c r="P34" s="493"/>
      <c r="Q34" s="493"/>
      <c r="R34" s="493"/>
      <c r="S34" s="493"/>
      <c r="T34" s="493"/>
      <c r="U34" s="493"/>
      <c r="V34" s="493"/>
      <c r="W34" s="493"/>
      <c r="X34" s="493"/>
      <c r="Y34" s="493"/>
      <c r="Z34" s="493"/>
      <c r="AA34" s="493"/>
      <c r="AB34" s="493"/>
      <c r="AC34" s="564"/>
      <c r="AD34" s="564"/>
    </row>
    <row r="35" spans="2:30" x14ac:dyDescent="0.35">
      <c r="C35" s="142"/>
      <c r="D35" s="140"/>
      <c r="E35" s="140"/>
      <c r="F35" s="141"/>
      <c r="G35" s="141"/>
      <c r="H35" s="564"/>
      <c r="I35" s="564"/>
      <c r="J35" s="141"/>
      <c r="K35" s="564"/>
      <c r="L35" s="141"/>
      <c r="M35" s="564"/>
      <c r="N35" s="141"/>
      <c r="O35" s="564"/>
      <c r="P35" s="141"/>
      <c r="Q35" s="564"/>
      <c r="R35" s="141"/>
      <c r="S35" s="564"/>
      <c r="T35" s="564"/>
      <c r="U35" s="141"/>
      <c r="V35" s="564"/>
      <c r="W35" s="141"/>
      <c r="X35" s="564"/>
      <c r="Y35" s="141"/>
      <c r="Z35" s="564"/>
      <c r="AA35" s="141"/>
      <c r="AB35" s="564"/>
      <c r="AC35" s="141"/>
      <c r="AD35" s="564"/>
    </row>
    <row r="36" spans="2:30" ht="15.5" x14ac:dyDescent="0.35">
      <c r="C36" s="143"/>
      <c r="D36" s="621"/>
      <c r="E36" s="621"/>
      <c r="F36" s="621"/>
      <c r="G36" s="621"/>
      <c r="H36" s="621"/>
      <c r="I36" s="621"/>
      <c r="J36" s="621"/>
      <c r="K36" s="621"/>
      <c r="L36" s="621"/>
      <c r="M36" s="621"/>
      <c r="N36" s="621"/>
      <c r="O36" s="621"/>
      <c r="P36" s="143"/>
      <c r="Q36" s="143"/>
      <c r="R36" s="143"/>
      <c r="S36" s="144"/>
      <c r="T36" s="82"/>
      <c r="U36" s="82"/>
      <c r="V36" s="82"/>
      <c r="W36" s="82"/>
      <c r="X36" s="82"/>
      <c r="Y36" s="82"/>
      <c r="Z36" s="82"/>
      <c r="AA36" s="82"/>
      <c r="AB36" s="82"/>
      <c r="AC36" s="82"/>
      <c r="AD36" s="561"/>
    </row>
    <row r="37" spans="2:30" ht="15.5" x14ac:dyDescent="0.35">
      <c r="C37" s="144"/>
      <c r="D37" s="621"/>
      <c r="E37" s="621"/>
      <c r="F37" s="621"/>
      <c r="G37" s="621"/>
      <c r="H37" s="621"/>
      <c r="I37" s="621"/>
      <c r="J37" s="621"/>
      <c r="K37" s="621"/>
      <c r="L37" s="621"/>
      <c r="M37" s="621"/>
      <c r="N37" s="621"/>
      <c r="O37" s="621"/>
      <c r="P37" s="144"/>
      <c r="Q37" s="144"/>
      <c r="R37" s="144"/>
      <c r="S37" s="144"/>
      <c r="T37" s="82"/>
      <c r="U37" s="82"/>
      <c r="V37" s="82"/>
      <c r="W37" s="82"/>
      <c r="X37" s="82"/>
      <c r="Y37" s="82"/>
      <c r="Z37" s="82"/>
      <c r="AA37" s="82"/>
      <c r="AB37" s="82"/>
      <c r="AC37" s="82"/>
      <c r="AD37" s="561"/>
    </row>
    <row r="38" spans="2:30" ht="15.5" x14ac:dyDescent="0.35">
      <c r="C38" s="143"/>
      <c r="D38" s="621"/>
      <c r="E38" s="621"/>
      <c r="F38" s="621"/>
      <c r="G38" s="621"/>
      <c r="H38" s="621"/>
      <c r="I38" s="621"/>
      <c r="J38" s="621"/>
      <c r="K38" s="621"/>
      <c r="L38" s="621"/>
      <c r="M38" s="621"/>
      <c r="N38" s="621"/>
      <c r="O38" s="621"/>
      <c r="P38" s="143"/>
      <c r="Q38" s="143"/>
      <c r="R38" s="143"/>
      <c r="S38" s="144"/>
      <c r="T38" s="144"/>
      <c r="U38" s="144"/>
      <c r="V38" s="82"/>
      <c r="W38" s="82"/>
      <c r="X38" s="82"/>
      <c r="Y38" s="82"/>
      <c r="Z38" s="82"/>
      <c r="AA38" s="82"/>
      <c r="AB38" s="82"/>
      <c r="AC38" s="82"/>
      <c r="AD38" s="561"/>
    </row>
    <row r="39" spans="2:30" x14ac:dyDescent="0.35">
      <c r="C39" s="145"/>
      <c r="D39" s="621"/>
      <c r="E39" s="621"/>
      <c r="F39" s="621"/>
      <c r="G39" s="621"/>
      <c r="H39" s="621"/>
      <c r="I39" s="621"/>
      <c r="J39" s="621"/>
      <c r="K39" s="621"/>
      <c r="L39" s="621"/>
      <c r="M39" s="621"/>
      <c r="N39" s="621"/>
      <c r="O39" s="621"/>
      <c r="P39" s="145"/>
      <c r="Q39" s="145"/>
      <c r="R39" s="145"/>
      <c r="S39" s="145"/>
      <c r="T39" s="145"/>
      <c r="U39" s="145"/>
      <c r="V39" s="145"/>
      <c r="W39" s="145"/>
      <c r="X39" s="145"/>
      <c r="Y39" s="145"/>
      <c r="Z39" s="145"/>
      <c r="AA39" s="145"/>
      <c r="AB39" s="145"/>
      <c r="AC39" s="145"/>
      <c r="AD39" s="561"/>
    </row>
    <row r="40" spans="2:30" x14ac:dyDescent="0.35">
      <c r="C40" s="145"/>
      <c r="D40" s="621"/>
      <c r="E40" s="621"/>
      <c r="F40" s="621"/>
      <c r="G40" s="621"/>
      <c r="H40" s="621"/>
      <c r="I40" s="621"/>
      <c r="J40" s="621"/>
      <c r="K40" s="621"/>
      <c r="L40" s="621"/>
      <c r="M40" s="621"/>
      <c r="N40" s="621"/>
      <c r="O40" s="621"/>
      <c r="P40" s="145"/>
      <c r="Q40" s="145"/>
      <c r="R40" s="145"/>
      <c r="S40" s="145"/>
      <c r="T40" s="145"/>
      <c r="U40" s="145"/>
      <c r="V40" s="145"/>
      <c r="W40" s="145"/>
      <c r="X40" s="145"/>
      <c r="Y40" s="145"/>
      <c r="Z40" s="145"/>
      <c r="AA40" s="145"/>
      <c r="AB40" s="145"/>
      <c r="AC40" s="145"/>
      <c r="AD40" s="561"/>
    </row>
    <row r="41" spans="2:30" x14ac:dyDescent="0.35">
      <c r="C41" s="146"/>
      <c r="D41" s="621"/>
      <c r="E41" s="621"/>
      <c r="F41" s="621"/>
      <c r="G41" s="621"/>
      <c r="H41" s="621"/>
      <c r="I41" s="621"/>
      <c r="J41" s="621"/>
      <c r="K41" s="621"/>
      <c r="L41" s="621"/>
      <c r="M41" s="621"/>
      <c r="N41" s="621"/>
      <c r="O41" s="621"/>
      <c r="P41" s="146"/>
      <c r="Q41" s="146"/>
      <c r="R41" s="146"/>
      <c r="S41" s="146"/>
      <c r="T41" s="146"/>
      <c r="U41" s="146"/>
      <c r="V41" s="146"/>
      <c r="W41" s="146"/>
      <c r="X41" s="146"/>
      <c r="Y41" s="146"/>
      <c r="Z41" s="146"/>
      <c r="AA41" s="146"/>
      <c r="AB41" s="146"/>
      <c r="AC41" s="146"/>
      <c r="AD41" s="561"/>
    </row>
    <row r="42" spans="2:30" x14ac:dyDescent="0.35">
      <c r="C42" s="145"/>
      <c r="D42" s="621"/>
      <c r="E42" s="621"/>
      <c r="F42" s="621"/>
      <c r="G42" s="621"/>
      <c r="H42" s="621"/>
      <c r="I42" s="621"/>
      <c r="J42" s="621"/>
      <c r="K42" s="621"/>
      <c r="L42" s="621"/>
      <c r="M42" s="621"/>
      <c r="N42" s="621"/>
      <c r="O42" s="621"/>
      <c r="P42" s="145"/>
      <c r="Q42" s="145"/>
      <c r="R42" s="145"/>
      <c r="S42" s="145"/>
      <c r="T42" s="145"/>
      <c r="U42" s="145"/>
      <c r="V42" s="145"/>
      <c r="W42" s="145"/>
      <c r="X42" s="145"/>
      <c r="Y42" s="145"/>
      <c r="Z42" s="145"/>
      <c r="AA42" s="145"/>
      <c r="AB42" s="145"/>
      <c r="AC42" s="145"/>
      <c r="AD42" s="561"/>
    </row>
    <row r="43" spans="2:30" x14ac:dyDescent="0.35">
      <c r="C43" s="145"/>
      <c r="D43" s="621"/>
      <c r="E43" s="621"/>
      <c r="F43" s="621"/>
      <c r="G43" s="621"/>
      <c r="H43" s="621"/>
      <c r="I43" s="621"/>
      <c r="J43" s="621"/>
      <c r="K43" s="621"/>
      <c r="L43" s="621"/>
      <c r="M43" s="621"/>
      <c r="N43" s="621"/>
      <c r="O43" s="621"/>
      <c r="P43" s="145"/>
      <c r="Q43" s="145"/>
      <c r="R43" s="145"/>
      <c r="S43" s="145"/>
      <c r="T43" s="145"/>
      <c r="U43" s="145"/>
      <c r="V43" s="145"/>
      <c r="W43" s="145"/>
      <c r="X43" s="145"/>
      <c r="Y43" s="145"/>
      <c r="Z43" s="145"/>
      <c r="AA43" s="145"/>
      <c r="AB43" s="145"/>
      <c r="AC43" s="145"/>
      <c r="AD43" s="561"/>
    </row>
    <row r="44" spans="2:30" x14ac:dyDescent="0.35">
      <c r="C44" s="145"/>
      <c r="D44" s="621"/>
      <c r="E44" s="621"/>
      <c r="F44" s="621"/>
      <c r="G44" s="621"/>
      <c r="H44" s="621"/>
      <c r="I44" s="621"/>
      <c r="J44" s="621"/>
      <c r="K44" s="621"/>
      <c r="L44" s="621"/>
      <c r="M44" s="621"/>
      <c r="N44" s="621"/>
      <c r="O44" s="621"/>
      <c r="P44" s="145"/>
      <c r="Q44" s="145"/>
      <c r="R44" s="145"/>
      <c r="S44" s="145"/>
      <c r="T44" s="145"/>
      <c r="U44" s="145"/>
      <c r="V44" s="145"/>
      <c r="W44" s="145"/>
      <c r="X44" s="145"/>
      <c r="Y44" s="145"/>
      <c r="Z44" s="145"/>
      <c r="AA44" s="145"/>
      <c r="AB44" s="145"/>
      <c r="AC44" s="145"/>
      <c r="AD44" s="561"/>
    </row>
    <row r="45" spans="2:30" x14ac:dyDescent="0.35">
      <c r="C45" s="145"/>
      <c r="D45" s="621"/>
      <c r="E45" s="621"/>
      <c r="F45" s="621"/>
      <c r="G45" s="621"/>
      <c r="H45" s="621"/>
      <c r="I45" s="621"/>
      <c r="J45" s="621"/>
      <c r="K45" s="621"/>
      <c r="L45" s="621"/>
      <c r="M45" s="621"/>
      <c r="N45" s="621"/>
      <c r="O45" s="621"/>
      <c r="P45" s="145"/>
      <c r="Q45" s="145"/>
      <c r="R45" s="145"/>
      <c r="S45" s="145"/>
      <c r="T45" s="145"/>
      <c r="U45" s="145"/>
      <c r="V45" s="145"/>
      <c r="W45" s="145"/>
      <c r="X45" s="145"/>
      <c r="Y45" s="145"/>
      <c r="Z45" s="145"/>
      <c r="AA45" s="145"/>
      <c r="AB45" s="145"/>
      <c r="AC45" s="145"/>
      <c r="AD45" s="561"/>
    </row>
    <row r="46" spans="2:30" ht="15.5" x14ac:dyDescent="0.35">
      <c r="C46" s="147"/>
      <c r="D46" s="621"/>
      <c r="E46" s="621"/>
      <c r="F46" s="621"/>
      <c r="G46" s="621"/>
      <c r="H46" s="621"/>
      <c r="I46" s="621"/>
      <c r="J46" s="621"/>
      <c r="K46" s="621"/>
      <c r="L46" s="621"/>
      <c r="M46" s="621"/>
      <c r="N46" s="621"/>
      <c r="O46" s="621"/>
      <c r="P46" s="147"/>
      <c r="Q46" s="147"/>
      <c r="R46" s="147"/>
      <c r="S46" s="147"/>
      <c r="T46" s="147"/>
      <c r="U46" s="147"/>
      <c r="V46" s="82"/>
      <c r="W46" s="82"/>
      <c r="X46" s="82"/>
      <c r="Y46" s="82"/>
      <c r="Z46" s="82"/>
      <c r="AA46" s="82"/>
      <c r="AB46" s="82"/>
      <c r="AC46" s="82"/>
      <c r="AD46" s="561"/>
    </row>
    <row r="47" spans="2:30" ht="15.5" x14ac:dyDescent="0.35">
      <c r="C47" s="143"/>
      <c r="D47" s="621"/>
      <c r="E47" s="621"/>
      <c r="F47" s="621"/>
      <c r="G47" s="621"/>
      <c r="H47" s="621"/>
      <c r="I47" s="621"/>
      <c r="J47" s="621"/>
      <c r="K47" s="621"/>
      <c r="L47" s="621"/>
      <c r="M47" s="621"/>
      <c r="N47" s="621"/>
      <c r="O47" s="621"/>
      <c r="P47" s="143"/>
      <c r="Q47" s="143"/>
      <c r="R47" s="143"/>
      <c r="S47" s="147"/>
      <c r="T47" s="147"/>
      <c r="U47" s="147"/>
      <c r="V47" s="82"/>
      <c r="W47" s="82"/>
      <c r="X47" s="82"/>
      <c r="Y47" s="82"/>
      <c r="Z47" s="82"/>
      <c r="AA47" s="82"/>
      <c r="AB47" s="82"/>
      <c r="AC47" s="82"/>
      <c r="AD47" s="561"/>
    </row>
    <row r="48" spans="2:30" x14ac:dyDescent="0.35">
      <c r="C48" s="145"/>
      <c r="D48" s="621"/>
      <c r="E48" s="621"/>
      <c r="F48" s="621"/>
      <c r="G48" s="621"/>
      <c r="H48" s="621"/>
      <c r="I48" s="621"/>
      <c r="J48" s="621"/>
      <c r="K48" s="621"/>
      <c r="L48" s="621"/>
      <c r="M48" s="621"/>
      <c r="N48" s="621"/>
      <c r="O48" s="621"/>
      <c r="P48" s="145"/>
      <c r="Q48" s="145"/>
      <c r="R48" s="145"/>
      <c r="S48" s="145"/>
      <c r="T48" s="145"/>
      <c r="U48" s="145"/>
      <c r="V48" s="145"/>
      <c r="W48" s="145"/>
      <c r="X48" s="145"/>
      <c r="Y48" s="145"/>
      <c r="Z48" s="145"/>
      <c r="AA48" s="145"/>
      <c r="AB48" s="145"/>
      <c r="AC48" s="145"/>
      <c r="AD48" s="561"/>
    </row>
    <row r="49" spans="3:30" x14ac:dyDescent="0.35">
      <c r="C49" s="561"/>
      <c r="D49" s="621"/>
      <c r="E49" s="621"/>
      <c r="F49" s="621"/>
      <c r="G49" s="621"/>
      <c r="H49" s="621"/>
      <c r="I49" s="621"/>
      <c r="J49" s="621"/>
      <c r="K49" s="621"/>
      <c r="L49" s="621"/>
      <c r="M49" s="621"/>
      <c r="N49" s="621"/>
      <c r="O49" s="621"/>
      <c r="P49" s="561"/>
      <c r="Q49" s="561"/>
      <c r="R49" s="561"/>
      <c r="S49" s="561"/>
      <c r="T49" s="561"/>
      <c r="U49" s="561"/>
      <c r="V49" s="561"/>
      <c r="W49" s="561"/>
      <c r="X49" s="561"/>
      <c r="Y49" s="561"/>
      <c r="Z49" s="561"/>
      <c r="AA49" s="561"/>
      <c r="AB49" s="561"/>
      <c r="AC49" s="561"/>
      <c r="AD49" s="561"/>
    </row>
    <row r="50" spans="3:30" x14ac:dyDescent="0.35">
      <c r="C50" s="137"/>
      <c r="D50" s="621"/>
      <c r="E50" s="621"/>
      <c r="F50" s="621"/>
      <c r="G50" s="621"/>
      <c r="H50" s="621"/>
      <c r="I50" s="621"/>
      <c r="J50" s="621"/>
      <c r="K50" s="621"/>
      <c r="L50" s="621"/>
      <c r="M50" s="621"/>
      <c r="N50" s="621"/>
      <c r="O50" s="621"/>
      <c r="P50" s="137"/>
      <c r="Q50" s="137"/>
      <c r="R50" s="137"/>
      <c r="S50" s="137"/>
      <c r="T50" s="137"/>
      <c r="U50" s="137"/>
      <c r="V50" s="137"/>
      <c r="W50" s="137"/>
      <c r="X50" s="137"/>
      <c r="Y50" s="137"/>
      <c r="Z50" s="137"/>
      <c r="AA50" s="137"/>
      <c r="AB50" s="137"/>
      <c r="AC50" s="137"/>
      <c r="AD50" s="561"/>
    </row>
    <row r="51" spans="3:30" x14ac:dyDescent="0.35">
      <c r="D51" s="621"/>
      <c r="E51" s="621"/>
      <c r="F51" s="621"/>
      <c r="G51" s="621"/>
      <c r="H51" s="621"/>
      <c r="I51" s="621"/>
      <c r="J51" s="621"/>
      <c r="K51" s="621"/>
      <c r="L51" s="621"/>
      <c r="M51" s="621"/>
      <c r="N51" s="621"/>
      <c r="O51" s="621"/>
    </row>
    <row r="52" spans="3:30" x14ac:dyDescent="0.35">
      <c r="C52" s="137"/>
      <c r="D52" s="621"/>
      <c r="E52" s="621"/>
      <c r="F52" s="621"/>
      <c r="G52" s="621"/>
      <c r="H52" s="621"/>
      <c r="I52" s="621"/>
      <c r="J52" s="621"/>
      <c r="K52" s="621"/>
      <c r="L52" s="621"/>
      <c r="M52" s="621"/>
      <c r="N52" s="621"/>
      <c r="O52" s="621"/>
      <c r="P52" s="137"/>
      <c r="Q52" s="137"/>
    </row>
    <row r="53" spans="3:30" x14ac:dyDescent="0.35">
      <c r="D53" s="621"/>
      <c r="E53" s="621"/>
      <c r="F53" s="621"/>
      <c r="G53" s="621"/>
      <c r="H53" s="621"/>
      <c r="I53" s="621"/>
      <c r="J53" s="621"/>
      <c r="K53" s="621"/>
      <c r="L53" s="621"/>
      <c r="M53" s="621"/>
      <c r="N53" s="621"/>
      <c r="O53" s="621"/>
    </row>
    <row r="54" spans="3:30" x14ac:dyDescent="0.35">
      <c r="D54" s="621"/>
      <c r="E54" s="621"/>
      <c r="F54" s="621"/>
      <c r="G54" s="621"/>
      <c r="H54" s="621"/>
      <c r="I54" s="621"/>
      <c r="J54" s="621"/>
      <c r="K54" s="621"/>
      <c r="L54" s="621"/>
      <c r="M54" s="621"/>
      <c r="N54" s="621"/>
      <c r="O54" s="621"/>
    </row>
    <row r="55" spans="3:30" x14ac:dyDescent="0.35">
      <c r="D55" s="621"/>
      <c r="E55" s="621"/>
      <c r="F55" s="621"/>
      <c r="G55" s="621"/>
      <c r="H55" s="621"/>
      <c r="I55" s="621"/>
      <c r="J55" s="621"/>
      <c r="K55" s="621"/>
      <c r="L55" s="621"/>
      <c r="M55" s="621"/>
      <c r="N55" s="621"/>
      <c r="O55" s="621"/>
    </row>
    <row r="56" spans="3:30" x14ac:dyDescent="0.35">
      <c r="D56" s="621"/>
      <c r="E56" s="621"/>
      <c r="F56" s="621"/>
      <c r="G56" s="621"/>
      <c r="H56" s="621"/>
      <c r="I56" s="621"/>
      <c r="J56" s="621"/>
      <c r="K56" s="621"/>
      <c r="L56" s="621"/>
      <c r="M56" s="621"/>
      <c r="N56" s="621"/>
      <c r="O56" s="621"/>
    </row>
    <row r="57" spans="3:30" x14ac:dyDescent="0.35">
      <c r="D57" s="621"/>
      <c r="E57" s="621"/>
      <c r="F57" s="621"/>
      <c r="G57" s="621"/>
      <c r="H57" s="621"/>
      <c r="I57" s="621"/>
      <c r="J57" s="621"/>
      <c r="K57" s="621"/>
      <c r="L57" s="621"/>
      <c r="M57" s="621"/>
      <c r="N57" s="621"/>
      <c r="O57" s="621"/>
    </row>
    <row r="58" spans="3:30" x14ac:dyDescent="0.35">
      <c r="D58" s="621"/>
      <c r="E58" s="621"/>
      <c r="F58" s="621"/>
      <c r="G58" s="621"/>
      <c r="H58" s="621"/>
      <c r="I58" s="621"/>
      <c r="J58" s="621"/>
      <c r="K58" s="621"/>
      <c r="L58" s="621"/>
      <c r="M58" s="621"/>
      <c r="N58" s="621"/>
      <c r="O58" s="621"/>
    </row>
  </sheetData>
  <mergeCells count="17">
    <mergeCell ref="B8:B9"/>
    <mergeCell ref="C8:C9"/>
    <mergeCell ref="D8:D9"/>
    <mergeCell ref="E8:E10"/>
    <mergeCell ref="F8:F10"/>
    <mergeCell ref="N8:N10"/>
    <mergeCell ref="O8:O10"/>
    <mergeCell ref="D6:O6"/>
    <mergeCell ref="D7:F7"/>
    <mergeCell ref="G7:O7"/>
    <mergeCell ref="G8:G10"/>
    <mergeCell ref="H8:H10"/>
    <mergeCell ref="I8:I10"/>
    <mergeCell ref="J8:J10"/>
    <mergeCell ref="K8:K10"/>
    <mergeCell ref="L8:L10"/>
    <mergeCell ref="M8:M10"/>
  </mergeCells>
  <pageMargins left="0.7" right="0.7" top="0.75" bottom="0.75" header="0.3" footer="0.3"/>
  <pageSetup paperSize="9" orientation="portrait" verticalDpi="1200" r:id="rId1"/>
  <ignoredErrors>
    <ignoredError sqref="B11:B33" numberStoredAsText="1"/>
  </ignoredError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B2:R55"/>
  <sheetViews>
    <sheetView showGridLines="0" zoomScaleNormal="100" workbookViewId="0">
      <selection activeCell="S45" sqref="S45"/>
    </sheetView>
  </sheetViews>
  <sheetFormatPr defaultColWidth="9.1796875" defaultRowHeight="14.5" x14ac:dyDescent="0.35"/>
  <cols>
    <col min="1" max="1" width="5.7265625" style="83" customWidth="1"/>
    <col min="2" max="2" width="9.1796875" style="83"/>
    <col min="3" max="3" width="27.26953125" style="83" bestFit="1" customWidth="1"/>
    <col min="4" max="4" width="19.81640625" style="83" customWidth="1"/>
    <col min="5" max="5" width="17.81640625" style="83" customWidth="1"/>
    <col min="6" max="6" width="16.81640625" style="83" customWidth="1"/>
    <col min="7" max="7" width="18.26953125" style="83" customWidth="1"/>
    <col min="8" max="10" width="15.7265625" style="83" customWidth="1"/>
    <col min="11" max="16384" width="9.1796875" style="83"/>
  </cols>
  <sheetData>
    <row r="2" spans="2:18" ht="18.5" x14ac:dyDescent="0.35">
      <c r="B2" s="1210" t="s">
        <v>1040</v>
      </c>
      <c r="C2" s="1210"/>
      <c r="D2" s="1210"/>
      <c r="E2" s="1210"/>
      <c r="F2" s="1210"/>
      <c r="G2" s="561"/>
      <c r="H2" s="561"/>
      <c r="I2" s="561"/>
      <c r="J2" s="561"/>
      <c r="K2" s="561"/>
      <c r="L2" s="561"/>
      <c r="M2" s="561"/>
      <c r="N2" s="561"/>
    </row>
    <row r="3" spans="2:18" x14ac:dyDescent="0.35">
      <c r="B3" t="str">
        <f>'OV1'!B3</f>
        <v>31.03.2026 - in EUR million</v>
      </c>
      <c r="C3" s="492"/>
      <c r="D3" s="492"/>
      <c r="E3" s="492"/>
      <c r="F3" s="492"/>
      <c r="G3" s="561"/>
      <c r="H3" s="561"/>
      <c r="I3" s="561"/>
      <c r="J3" s="561"/>
      <c r="K3" s="561"/>
      <c r="L3" s="561"/>
      <c r="M3" s="561"/>
      <c r="N3" s="561"/>
    </row>
    <row r="4" spans="2:18" x14ac:dyDescent="0.35">
      <c r="B4" s="1233"/>
      <c r="C4" s="1233"/>
      <c r="D4" s="1233"/>
      <c r="E4" s="1233"/>
      <c r="F4" s="1233"/>
      <c r="G4" s="1233"/>
      <c r="H4" s="1233"/>
      <c r="I4" s="1233"/>
      <c r="J4" s="1233"/>
      <c r="K4" s="562"/>
      <c r="L4" s="148"/>
      <c r="M4" s="148"/>
      <c r="N4" s="561"/>
    </row>
    <row r="5" spans="2:18" x14ac:dyDescent="0.35">
      <c r="D5" s="209" t="s">
        <v>34</v>
      </c>
      <c r="E5" s="209" t="s">
        <v>35</v>
      </c>
      <c r="F5" s="209" t="s">
        <v>36</v>
      </c>
      <c r="G5" s="565" t="s">
        <v>84</v>
      </c>
      <c r="H5" s="209" t="s">
        <v>85</v>
      </c>
      <c r="I5" s="209" t="s">
        <v>226</v>
      </c>
      <c r="J5" s="209" t="s">
        <v>227</v>
      </c>
      <c r="N5" s="561"/>
    </row>
    <row r="6" spans="2:18" ht="67.5" customHeight="1" x14ac:dyDescent="0.35">
      <c r="D6" s="1234" t="s">
        <v>1041</v>
      </c>
      <c r="E6" s="1233"/>
      <c r="F6" s="1233"/>
      <c r="G6" s="1233"/>
      <c r="H6" s="1235" t="s">
        <v>1042</v>
      </c>
      <c r="I6" s="1235" t="s">
        <v>1043</v>
      </c>
      <c r="J6" s="1235" t="s">
        <v>1044</v>
      </c>
      <c r="N6" s="561"/>
    </row>
    <row r="7" spans="2:18" ht="23.25" customHeight="1" x14ac:dyDescent="0.35">
      <c r="D7" s="1234"/>
      <c r="E7" s="1238" t="s">
        <v>1045</v>
      </c>
      <c r="F7" s="1239"/>
      <c r="G7" s="1235" t="s">
        <v>1046</v>
      </c>
      <c r="H7" s="1236"/>
      <c r="I7" s="1236"/>
      <c r="J7" s="1236"/>
      <c r="N7" s="561"/>
    </row>
    <row r="8" spans="2:18" ht="29" x14ac:dyDescent="0.35">
      <c r="D8" s="1234"/>
      <c r="E8" s="225"/>
      <c r="F8" s="565" t="s">
        <v>1047</v>
      </c>
      <c r="G8" s="1237"/>
      <c r="H8" s="1237"/>
      <c r="I8" s="1237"/>
      <c r="J8" s="1237"/>
      <c r="N8" s="561"/>
    </row>
    <row r="9" spans="2:18" ht="21" customHeight="1" x14ac:dyDescent="0.35">
      <c r="B9" s="212" t="s">
        <v>727</v>
      </c>
      <c r="C9" s="222" t="s">
        <v>1048</v>
      </c>
      <c r="D9" s="485">
        <v>56636</v>
      </c>
      <c r="E9" s="507"/>
      <c r="F9" s="485">
        <v>732</v>
      </c>
      <c r="G9" s="507"/>
      <c r="H9" s="485">
        <v>-474</v>
      </c>
      <c r="I9" s="486"/>
      <c r="J9" s="485">
        <v>0</v>
      </c>
      <c r="M9" s="475"/>
      <c r="N9" s="561"/>
      <c r="O9" s="475"/>
      <c r="Q9" s="475"/>
      <c r="R9" s="475"/>
    </row>
    <row r="10" spans="2:18" x14ac:dyDescent="0.35">
      <c r="B10" s="218" t="s">
        <v>761</v>
      </c>
      <c r="C10" s="223" t="s">
        <v>1049</v>
      </c>
      <c r="D10" s="425">
        <v>15846</v>
      </c>
      <c r="E10" s="508"/>
      <c r="F10" s="425">
        <v>340</v>
      </c>
      <c r="G10" s="508"/>
      <c r="H10" s="425">
        <v>-227</v>
      </c>
      <c r="I10" s="487"/>
      <c r="J10" s="425">
        <v>0</v>
      </c>
      <c r="M10" s="475"/>
      <c r="N10" s="561"/>
      <c r="O10" s="475"/>
      <c r="Q10" s="475"/>
      <c r="R10" s="475"/>
    </row>
    <row r="11" spans="2:18" x14ac:dyDescent="0.35">
      <c r="B11" s="218" t="s">
        <v>961</v>
      </c>
      <c r="C11" s="223" t="s">
        <v>741</v>
      </c>
      <c r="D11" s="425">
        <v>104</v>
      </c>
      <c r="E11" s="508"/>
      <c r="F11" s="426">
        <v>0</v>
      </c>
      <c r="G11" s="508"/>
      <c r="H11" s="425">
        <v>0</v>
      </c>
      <c r="I11" s="487"/>
      <c r="J11" s="425">
        <v>0</v>
      </c>
      <c r="M11" s="475"/>
      <c r="N11" s="561"/>
      <c r="O11" s="475"/>
      <c r="Q11" s="475"/>
      <c r="R11" s="475"/>
    </row>
    <row r="12" spans="2:18" x14ac:dyDescent="0.35">
      <c r="B12" s="218" t="s">
        <v>963</v>
      </c>
      <c r="C12" s="223" t="s">
        <v>1050</v>
      </c>
      <c r="D12" s="425">
        <v>260</v>
      </c>
      <c r="E12" s="508"/>
      <c r="F12" s="426">
        <v>0</v>
      </c>
      <c r="G12" s="508"/>
      <c r="H12" s="425">
        <v>-1</v>
      </c>
      <c r="I12" s="487"/>
      <c r="J12" s="425">
        <v>0</v>
      </c>
      <c r="M12" s="475"/>
      <c r="N12" s="561"/>
      <c r="O12" s="475"/>
      <c r="Q12" s="475"/>
      <c r="R12" s="475"/>
    </row>
    <row r="13" spans="2:18" x14ac:dyDescent="0.35">
      <c r="B13" s="218" t="s">
        <v>964</v>
      </c>
      <c r="C13" s="223" t="s">
        <v>1051</v>
      </c>
      <c r="D13" s="425">
        <v>135</v>
      </c>
      <c r="E13" s="508"/>
      <c r="F13" s="426">
        <v>4</v>
      </c>
      <c r="G13" s="508"/>
      <c r="H13" s="425">
        <v>-4</v>
      </c>
      <c r="I13" s="487"/>
      <c r="J13" s="425">
        <v>0</v>
      </c>
      <c r="M13" s="475"/>
      <c r="N13" s="561"/>
      <c r="O13" s="475"/>
      <c r="Q13" s="475"/>
      <c r="R13" s="475"/>
    </row>
    <row r="14" spans="2:18" x14ac:dyDescent="0.35">
      <c r="B14" s="218" t="s">
        <v>966</v>
      </c>
      <c r="C14" s="223" t="s">
        <v>1052</v>
      </c>
      <c r="D14" s="425">
        <v>48</v>
      </c>
      <c r="E14" s="508"/>
      <c r="F14" s="425">
        <v>0</v>
      </c>
      <c r="G14" s="508"/>
      <c r="H14" s="425">
        <v>0</v>
      </c>
      <c r="I14" s="487"/>
      <c r="J14" s="425">
        <v>0</v>
      </c>
      <c r="M14" s="475"/>
      <c r="N14" s="561"/>
      <c r="O14" s="475"/>
      <c r="Q14" s="475"/>
      <c r="R14" s="475"/>
    </row>
    <row r="15" spans="2:18" x14ac:dyDescent="0.35">
      <c r="B15" s="218" t="s">
        <v>968</v>
      </c>
      <c r="C15" s="223" t="s">
        <v>729</v>
      </c>
      <c r="D15" s="425">
        <v>8221</v>
      </c>
      <c r="E15" s="508"/>
      <c r="F15" s="425">
        <v>271</v>
      </c>
      <c r="G15" s="508"/>
      <c r="H15" s="425">
        <v>-157</v>
      </c>
      <c r="I15" s="487"/>
      <c r="J15" s="425">
        <v>0</v>
      </c>
      <c r="M15" s="475"/>
      <c r="N15" s="561"/>
      <c r="O15" s="475"/>
      <c r="Q15" s="475"/>
      <c r="R15" s="475"/>
    </row>
    <row r="16" spans="2:18" x14ac:dyDescent="0.35">
      <c r="B16" s="218" t="s">
        <v>970</v>
      </c>
      <c r="C16" s="223" t="s">
        <v>738</v>
      </c>
      <c r="D16" s="425">
        <v>35</v>
      </c>
      <c r="E16" s="508"/>
      <c r="F16" s="425">
        <v>0</v>
      </c>
      <c r="G16" s="508"/>
      <c r="H16" s="425">
        <v>0</v>
      </c>
      <c r="I16" s="487"/>
      <c r="J16" s="425">
        <v>0</v>
      </c>
      <c r="M16" s="475"/>
      <c r="N16" s="561"/>
      <c r="O16" s="475"/>
      <c r="Q16" s="475"/>
      <c r="R16" s="475"/>
    </row>
    <row r="17" spans="2:18" x14ac:dyDescent="0.35">
      <c r="B17" s="218" t="s">
        <v>972</v>
      </c>
      <c r="C17" s="223" t="s">
        <v>736</v>
      </c>
      <c r="D17" s="425">
        <v>338</v>
      </c>
      <c r="E17" s="508"/>
      <c r="F17" s="425">
        <v>0</v>
      </c>
      <c r="G17" s="508"/>
      <c r="H17" s="425">
        <v>-1</v>
      </c>
      <c r="I17" s="487"/>
      <c r="J17" s="425">
        <v>0</v>
      </c>
      <c r="M17" s="475"/>
      <c r="N17" s="561"/>
      <c r="O17" s="475"/>
      <c r="Q17" s="475"/>
      <c r="R17" s="475"/>
    </row>
    <row r="18" spans="2:18" x14ac:dyDescent="0.35">
      <c r="B18" s="218" t="s">
        <v>974</v>
      </c>
      <c r="C18" s="223" t="s">
        <v>1053</v>
      </c>
      <c r="D18" s="425">
        <v>90</v>
      </c>
      <c r="E18" s="508"/>
      <c r="F18" s="425">
        <v>0</v>
      </c>
      <c r="G18" s="508"/>
      <c r="H18" s="425">
        <v>0</v>
      </c>
      <c r="I18" s="487"/>
      <c r="J18" s="425">
        <v>0</v>
      </c>
      <c r="M18" s="475"/>
      <c r="N18" s="561"/>
      <c r="O18" s="475"/>
      <c r="Q18" s="475"/>
      <c r="R18" s="475"/>
    </row>
    <row r="19" spans="2:18" x14ac:dyDescent="0.35">
      <c r="B19" s="218" t="s">
        <v>975</v>
      </c>
      <c r="C19" s="223" t="s">
        <v>732</v>
      </c>
      <c r="D19" s="425">
        <v>1549</v>
      </c>
      <c r="E19" s="508"/>
      <c r="F19" s="425">
        <v>0</v>
      </c>
      <c r="G19" s="508"/>
      <c r="H19" s="425">
        <v>-1</v>
      </c>
      <c r="I19" s="487"/>
      <c r="J19" s="425">
        <v>0</v>
      </c>
      <c r="M19" s="475"/>
      <c r="N19" s="561"/>
      <c r="O19" s="475"/>
      <c r="Q19" s="475"/>
      <c r="R19" s="475"/>
    </row>
    <row r="20" spans="2:18" x14ac:dyDescent="0.35">
      <c r="B20" s="218" t="s">
        <v>976</v>
      </c>
      <c r="C20" s="223" t="s">
        <v>1054</v>
      </c>
      <c r="D20" s="425">
        <v>524</v>
      </c>
      <c r="E20" s="508"/>
      <c r="F20" s="425">
        <v>0</v>
      </c>
      <c r="G20" s="508"/>
      <c r="H20" s="425">
        <v>-1</v>
      </c>
      <c r="I20" s="487"/>
      <c r="J20" s="425">
        <v>0</v>
      </c>
      <c r="M20" s="475"/>
      <c r="N20" s="561"/>
      <c r="O20" s="475"/>
      <c r="Q20" s="475"/>
      <c r="R20" s="475"/>
    </row>
    <row r="21" spans="2:18" x14ac:dyDescent="0.35">
      <c r="B21" s="218" t="s">
        <v>977</v>
      </c>
      <c r="C21" s="223" t="s">
        <v>737</v>
      </c>
      <c r="D21" s="425">
        <v>21</v>
      </c>
      <c r="E21" s="508"/>
      <c r="F21" s="425">
        <v>1</v>
      </c>
      <c r="G21" s="508"/>
      <c r="H21" s="425">
        <v>0</v>
      </c>
      <c r="I21" s="487"/>
      <c r="J21" s="425">
        <v>0</v>
      </c>
      <c r="M21" s="475"/>
      <c r="N21" s="561"/>
      <c r="O21" s="475"/>
      <c r="Q21" s="475"/>
      <c r="R21" s="475"/>
    </row>
    <row r="22" spans="2:18" x14ac:dyDescent="0.35">
      <c r="B22" s="218" t="s">
        <v>978</v>
      </c>
      <c r="C22" s="223" t="s">
        <v>731</v>
      </c>
      <c r="D22" s="425">
        <v>2824</v>
      </c>
      <c r="E22" s="508"/>
      <c r="F22" s="425">
        <v>2</v>
      </c>
      <c r="G22" s="508"/>
      <c r="H22" s="425">
        <v>-2</v>
      </c>
      <c r="I22" s="487"/>
      <c r="J22" s="425">
        <v>0</v>
      </c>
      <c r="M22" s="475"/>
      <c r="N22" s="561"/>
      <c r="O22" s="475"/>
      <c r="Q22" s="475"/>
      <c r="R22" s="475"/>
    </row>
    <row r="23" spans="2:18" x14ac:dyDescent="0.35">
      <c r="B23" s="218" t="s">
        <v>979</v>
      </c>
      <c r="C23" s="223" t="s">
        <v>1055</v>
      </c>
      <c r="D23" s="425">
        <v>162</v>
      </c>
      <c r="E23" s="508"/>
      <c r="F23" s="425">
        <v>0</v>
      </c>
      <c r="G23" s="508"/>
      <c r="H23" s="425">
        <v>0</v>
      </c>
      <c r="I23" s="487"/>
      <c r="J23" s="425">
        <v>0</v>
      </c>
      <c r="M23" s="475"/>
      <c r="N23" s="561"/>
      <c r="O23" s="475"/>
      <c r="Q23" s="475"/>
      <c r="R23" s="475"/>
    </row>
    <row r="24" spans="2:18" x14ac:dyDescent="0.35">
      <c r="B24" s="218" t="s">
        <v>981</v>
      </c>
      <c r="C24" s="223" t="s">
        <v>1056</v>
      </c>
      <c r="D24" s="425">
        <v>10</v>
      </c>
      <c r="E24" s="508"/>
      <c r="F24" s="425">
        <v>0</v>
      </c>
      <c r="G24" s="508"/>
      <c r="H24" s="425">
        <v>0</v>
      </c>
      <c r="I24" s="487"/>
      <c r="J24" s="425">
        <v>0</v>
      </c>
      <c r="M24" s="475"/>
      <c r="N24" s="561"/>
      <c r="O24" s="475"/>
      <c r="Q24" s="475"/>
      <c r="R24" s="475"/>
    </row>
    <row r="25" spans="2:18" x14ac:dyDescent="0.35">
      <c r="B25" s="218" t="s">
        <v>982</v>
      </c>
      <c r="C25" s="223" t="s">
        <v>733</v>
      </c>
      <c r="D25" s="425">
        <v>675</v>
      </c>
      <c r="E25" s="508"/>
      <c r="F25" s="425">
        <v>0</v>
      </c>
      <c r="G25" s="508"/>
      <c r="H25" s="425">
        <v>-2</v>
      </c>
      <c r="I25" s="487"/>
      <c r="J25" s="425">
        <v>0</v>
      </c>
      <c r="M25" s="475"/>
      <c r="N25" s="561"/>
      <c r="O25" s="475"/>
      <c r="Q25" s="475"/>
      <c r="R25" s="475"/>
    </row>
    <row r="26" spans="2:18" x14ac:dyDescent="0.35">
      <c r="B26" s="218" t="s">
        <v>983</v>
      </c>
      <c r="C26" s="223" t="s">
        <v>1057</v>
      </c>
      <c r="D26" s="425">
        <v>17006</v>
      </c>
      <c r="E26" s="508"/>
      <c r="F26" s="425">
        <v>12</v>
      </c>
      <c r="G26" s="508"/>
      <c r="H26" s="425">
        <v>-3</v>
      </c>
      <c r="I26" s="487"/>
      <c r="J26" s="425">
        <v>0</v>
      </c>
      <c r="M26" s="475"/>
      <c r="N26" s="561"/>
      <c r="O26" s="475"/>
      <c r="Q26" s="475"/>
      <c r="R26" s="475"/>
    </row>
    <row r="27" spans="2:18" x14ac:dyDescent="0.35">
      <c r="B27" s="218" t="s">
        <v>984</v>
      </c>
      <c r="C27" s="223" t="s">
        <v>742</v>
      </c>
      <c r="D27" s="425">
        <v>10</v>
      </c>
      <c r="E27" s="508"/>
      <c r="F27" s="425">
        <v>0</v>
      </c>
      <c r="G27" s="508"/>
      <c r="H27" s="425">
        <v>0</v>
      </c>
      <c r="I27" s="487"/>
      <c r="J27" s="425">
        <v>0</v>
      </c>
      <c r="M27" s="475"/>
      <c r="N27" s="561"/>
      <c r="O27" s="475"/>
      <c r="Q27" s="475"/>
      <c r="R27" s="475"/>
    </row>
    <row r="28" spans="2:18" x14ac:dyDescent="0.35">
      <c r="B28" s="218" t="s">
        <v>985</v>
      </c>
      <c r="C28" s="223" t="s">
        <v>744</v>
      </c>
      <c r="D28" s="425">
        <v>60</v>
      </c>
      <c r="E28" s="508"/>
      <c r="F28" s="425">
        <v>0</v>
      </c>
      <c r="G28" s="508"/>
      <c r="H28" s="425">
        <v>0</v>
      </c>
      <c r="I28" s="487"/>
      <c r="J28" s="425">
        <v>0</v>
      </c>
      <c r="M28" s="475"/>
      <c r="N28" s="561"/>
      <c r="O28" s="475"/>
      <c r="Q28" s="475"/>
      <c r="R28" s="475"/>
    </row>
    <row r="29" spans="2:18" x14ac:dyDescent="0.35">
      <c r="B29" s="218" t="s">
        <v>986</v>
      </c>
      <c r="C29" s="223" t="s">
        <v>735</v>
      </c>
      <c r="D29" s="425">
        <v>216</v>
      </c>
      <c r="E29" s="508"/>
      <c r="F29" s="425">
        <v>0</v>
      </c>
      <c r="G29" s="508"/>
      <c r="H29" s="425">
        <v>0</v>
      </c>
      <c r="I29" s="487"/>
      <c r="J29" s="425">
        <v>0</v>
      </c>
      <c r="M29" s="475"/>
      <c r="N29" s="561"/>
      <c r="O29" s="475"/>
      <c r="Q29" s="475"/>
      <c r="R29" s="475"/>
    </row>
    <row r="30" spans="2:18" x14ac:dyDescent="0.35">
      <c r="B30" s="218" t="s">
        <v>987</v>
      </c>
      <c r="C30" s="223" t="s">
        <v>739</v>
      </c>
      <c r="D30" s="425">
        <v>66</v>
      </c>
      <c r="E30" s="508"/>
      <c r="F30" s="425">
        <v>0</v>
      </c>
      <c r="G30" s="508"/>
      <c r="H30" s="425">
        <v>0</v>
      </c>
      <c r="I30" s="487"/>
      <c r="J30" s="425">
        <v>0</v>
      </c>
      <c r="M30" s="475"/>
      <c r="N30" s="561"/>
      <c r="O30" s="475"/>
      <c r="Q30" s="475"/>
      <c r="R30" s="475"/>
    </row>
    <row r="31" spans="2:18" x14ac:dyDescent="0.35">
      <c r="B31" s="218" t="s">
        <v>1058</v>
      </c>
      <c r="C31" s="223" t="s">
        <v>1059</v>
      </c>
      <c r="D31" s="425">
        <v>8390</v>
      </c>
      <c r="E31" s="508"/>
      <c r="F31" s="425">
        <v>98</v>
      </c>
      <c r="G31" s="508"/>
      <c r="H31" s="425">
        <v>-73</v>
      </c>
      <c r="I31" s="487"/>
      <c r="J31" s="425">
        <v>0</v>
      </c>
      <c r="M31" s="475"/>
      <c r="N31" s="561"/>
      <c r="O31" s="475"/>
      <c r="Q31" s="475"/>
      <c r="R31" s="475"/>
    </row>
    <row r="32" spans="2:18" x14ac:dyDescent="0.35">
      <c r="B32" s="218" t="s">
        <v>1060</v>
      </c>
      <c r="C32" s="223" t="s">
        <v>1061</v>
      </c>
      <c r="D32" s="425">
        <v>44</v>
      </c>
      <c r="E32" s="508"/>
      <c r="F32" s="425">
        <v>3</v>
      </c>
      <c r="G32" s="508"/>
      <c r="H32" s="425">
        <v>-3</v>
      </c>
      <c r="I32" s="487"/>
      <c r="J32" s="425">
        <v>0</v>
      </c>
      <c r="M32" s="475"/>
      <c r="N32" s="561"/>
      <c r="O32" s="475"/>
      <c r="Q32" s="475"/>
      <c r="R32" s="475"/>
    </row>
    <row r="33" spans="2:18" x14ac:dyDescent="0.35">
      <c r="B33" s="1048" t="s">
        <v>1062</v>
      </c>
      <c r="C33" s="222" t="s">
        <v>1063</v>
      </c>
      <c r="D33" s="484">
        <v>17508</v>
      </c>
      <c r="E33" s="509"/>
      <c r="F33" s="484">
        <v>11</v>
      </c>
      <c r="G33" s="488"/>
      <c r="H33" s="487"/>
      <c r="I33" s="484">
        <v>23</v>
      </c>
      <c r="J33" s="487"/>
      <c r="M33" s="475"/>
      <c r="N33" s="561"/>
      <c r="O33" s="475"/>
      <c r="Q33" s="475"/>
      <c r="R33" s="475"/>
    </row>
    <row r="34" spans="2:18" x14ac:dyDescent="0.35">
      <c r="B34" s="218" t="s">
        <v>1064</v>
      </c>
      <c r="C34" s="223" t="s">
        <v>1049</v>
      </c>
      <c r="D34" s="425">
        <v>7841</v>
      </c>
      <c r="E34" s="508"/>
      <c r="F34" s="425">
        <v>8</v>
      </c>
      <c r="G34" s="488"/>
      <c r="H34" s="487"/>
      <c r="I34" s="484">
        <v>9</v>
      </c>
      <c r="J34" s="487"/>
      <c r="M34" s="475"/>
      <c r="N34" s="561"/>
      <c r="O34" s="475"/>
      <c r="Q34" s="475"/>
      <c r="R34" s="475"/>
    </row>
    <row r="35" spans="2:18" x14ac:dyDescent="0.35">
      <c r="B35" s="218" t="s">
        <v>1065</v>
      </c>
      <c r="C35" s="223" t="s">
        <v>1051</v>
      </c>
      <c r="D35" s="425">
        <v>21</v>
      </c>
      <c r="E35" s="509"/>
      <c r="F35" s="484">
        <v>0</v>
      </c>
      <c r="G35" s="488"/>
      <c r="H35" s="487"/>
      <c r="I35" s="484">
        <v>0</v>
      </c>
      <c r="J35" s="487"/>
      <c r="M35" s="475"/>
      <c r="N35" s="561"/>
      <c r="O35" s="475"/>
      <c r="Q35" s="475"/>
      <c r="R35" s="475"/>
    </row>
    <row r="36" spans="2:18" x14ac:dyDescent="0.35">
      <c r="B36" s="214" t="s">
        <v>1066</v>
      </c>
      <c r="C36" s="223" t="s">
        <v>729</v>
      </c>
      <c r="D36" s="425">
        <v>8205</v>
      </c>
      <c r="E36" s="508"/>
      <c r="F36" s="425">
        <v>3</v>
      </c>
      <c r="G36" s="488"/>
      <c r="H36" s="487"/>
      <c r="I36" s="425">
        <v>13</v>
      </c>
      <c r="J36" s="487"/>
      <c r="M36" s="475"/>
      <c r="N36" s="561"/>
      <c r="O36" s="475"/>
      <c r="Q36" s="475"/>
      <c r="R36" s="475"/>
    </row>
    <row r="37" spans="2:18" x14ac:dyDescent="0.35">
      <c r="B37" s="218" t="s">
        <v>1067</v>
      </c>
      <c r="C37" s="223" t="s">
        <v>732</v>
      </c>
      <c r="D37" s="425">
        <v>29</v>
      </c>
      <c r="E37" s="508"/>
      <c r="F37" s="425">
        <v>0</v>
      </c>
      <c r="G37" s="488"/>
      <c r="H37" s="487"/>
      <c r="I37" s="425">
        <v>0</v>
      </c>
      <c r="J37" s="487"/>
      <c r="M37" s="475"/>
      <c r="N37" s="561"/>
      <c r="O37" s="475"/>
      <c r="Q37" s="475"/>
      <c r="R37" s="475"/>
    </row>
    <row r="38" spans="2:18" x14ac:dyDescent="0.35">
      <c r="B38" s="218" t="s">
        <v>1068</v>
      </c>
      <c r="C38" s="223" t="s">
        <v>731</v>
      </c>
      <c r="D38" s="425">
        <v>126</v>
      </c>
      <c r="E38" s="508"/>
      <c r="F38" s="425">
        <v>0</v>
      </c>
      <c r="G38" s="488"/>
      <c r="H38" s="487"/>
      <c r="I38" s="425">
        <v>0</v>
      </c>
      <c r="J38" s="487"/>
      <c r="M38" s="475"/>
      <c r="N38" s="561"/>
      <c r="O38" s="475"/>
      <c r="Q38" s="475"/>
      <c r="R38" s="475"/>
    </row>
    <row r="39" spans="2:18" x14ac:dyDescent="0.35">
      <c r="B39" s="218" t="s">
        <v>1069</v>
      </c>
      <c r="C39" s="223" t="s">
        <v>733</v>
      </c>
      <c r="D39" s="425">
        <v>94</v>
      </c>
      <c r="E39" s="508"/>
      <c r="F39" s="425">
        <v>0</v>
      </c>
      <c r="G39" s="488"/>
      <c r="H39" s="487"/>
      <c r="I39" s="425">
        <v>0</v>
      </c>
      <c r="J39" s="487"/>
      <c r="M39" s="475"/>
      <c r="N39" s="561"/>
      <c r="O39" s="475"/>
      <c r="Q39" s="475"/>
      <c r="R39" s="475"/>
    </row>
    <row r="40" spans="2:18" x14ac:dyDescent="0.35">
      <c r="B40" s="218" t="s">
        <v>1070</v>
      </c>
      <c r="C40" s="223" t="s">
        <v>1057</v>
      </c>
      <c r="D40" s="425">
        <v>139</v>
      </c>
      <c r="E40" s="508"/>
      <c r="F40" s="425">
        <v>0</v>
      </c>
      <c r="G40" s="488"/>
      <c r="H40" s="487"/>
      <c r="I40" s="425">
        <v>0</v>
      </c>
      <c r="J40" s="487"/>
      <c r="K40" s="149"/>
      <c r="L40" s="148"/>
      <c r="M40" s="475"/>
      <c r="N40" s="561"/>
      <c r="O40" s="475"/>
      <c r="Q40" s="475"/>
      <c r="R40" s="475"/>
    </row>
    <row r="41" spans="2:18" x14ac:dyDescent="0.35">
      <c r="B41" s="218" t="s">
        <v>1071</v>
      </c>
      <c r="C41" s="223" t="s">
        <v>1059</v>
      </c>
      <c r="D41" s="425">
        <v>996</v>
      </c>
      <c r="E41" s="508"/>
      <c r="F41" s="425">
        <v>0</v>
      </c>
      <c r="G41" s="488"/>
      <c r="H41" s="487"/>
      <c r="I41" s="425">
        <v>0</v>
      </c>
      <c r="J41" s="487"/>
      <c r="K41" s="149"/>
      <c r="L41" s="148"/>
      <c r="M41" s="475"/>
      <c r="N41" s="561"/>
      <c r="O41" s="475"/>
      <c r="Q41" s="475"/>
      <c r="R41" s="475"/>
    </row>
    <row r="42" spans="2:18" x14ac:dyDescent="0.35">
      <c r="B42" s="218" t="s">
        <v>1072</v>
      </c>
      <c r="C42" s="223" t="s">
        <v>1061</v>
      </c>
      <c r="D42" s="425">
        <v>55</v>
      </c>
      <c r="E42" s="508"/>
      <c r="F42" s="425">
        <v>0</v>
      </c>
      <c r="G42" s="488"/>
      <c r="H42" s="487"/>
      <c r="I42" s="425">
        <v>0</v>
      </c>
      <c r="J42" s="487"/>
      <c r="K42" s="149"/>
      <c r="L42" s="148"/>
      <c r="M42" s="475"/>
      <c r="N42" s="561"/>
      <c r="O42" s="475"/>
      <c r="Q42" s="475"/>
      <c r="R42" s="475"/>
    </row>
    <row r="43" spans="2:18" x14ac:dyDescent="0.35">
      <c r="B43" s="212" t="s">
        <v>1073</v>
      </c>
      <c r="C43" s="213" t="s">
        <v>81</v>
      </c>
      <c r="D43" s="485">
        <v>74144</v>
      </c>
      <c r="E43" s="507"/>
      <c r="F43" s="485">
        <v>743</v>
      </c>
      <c r="G43" s="507"/>
      <c r="H43" s="485">
        <v>-474</v>
      </c>
      <c r="I43" s="485">
        <v>23</v>
      </c>
      <c r="J43" s="485">
        <v>0</v>
      </c>
      <c r="K43" s="149"/>
      <c r="L43" s="148"/>
      <c r="M43" s="475"/>
      <c r="N43" s="561"/>
      <c r="O43" s="475"/>
      <c r="Q43" s="475"/>
      <c r="R43" s="475"/>
    </row>
    <row r="44" spans="2:18" x14ac:dyDescent="0.35">
      <c r="B44" s="1240"/>
      <c r="C44" s="1240"/>
      <c r="D44" s="1240"/>
      <c r="E44" s="1240"/>
      <c r="F44" s="1240"/>
      <c r="G44" s="1240"/>
      <c r="H44" s="1240"/>
      <c r="I44" s="1240"/>
      <c r="J44" s="1240"/>
      <c r="K44" s="1241"/>
      <c r="L44" s="1241"/>
      <c r="M44" s="1241"/>
      <c r="N44" s="1241"/>
    </row>
    <row r="45" spans="2:18" x14ac:dyDescent="0.35">
      <c r="B45" s="1241"/>
      <c r="C45" s="1241"/>
      <c r="D45" s="1241"/>
      <c r="E45" s="1241"/>
      <c r="F45" s="1241"/>
      <c r="G45" s="1241"/>
      <c r="H45" s="1241"/>
      <c r="I45" s="1241"/>
      <c r="J45" s="1241"/>
      <c r="K45" s="1241"/>
      <c r="L45" s="1241"/>
      <c r="M45" s="1241"/>
      <c r="N45" s="1241"/>
    </row>
    <row r="46" spans="2:18" x14ac:dyDescent="0.35">
      <c r="B46" s="1209" t="s">
        <v>1074</v>
      </c>
      <c r="C46" s="1209"/>
      <c r="D46" s="1209"/>
      <c r="E46" s="1209"/>
      <c r="F46" s="1209"/>
      <c r="G46" s="1209"/>
      <c r="H46" s="1209"/>
      <c r="I46" s="1209"/>
      <c r="J46" s="1209"/>
      <c r="K46" s="1241"/>
      <c r="L46" s="1241"/>
      <c r="M46" s="1241"/>
      <c r="N46" s="1241"/>
    </row>
    <row r="47" spans="2:18" x14ac:dyDescent="0.35">
      <c r="B47" s="1240"/>
      <c r="C47" s="1240"/>
      <c r="D47" s="1240"/>
      <c r="E47" s="1240"/>
      <c r="F47" s="1240"/>
      <c r="G47" s="1240"/>
      <c r="H47" s="1240"/>
      <c r="I47" s="1240"/>
      <c r="J47" s="1240"/>
      <c r="K47" s="1240"/>
      <c r="L47" s="1240"/>
      <c r="M47" s="1240"/>
      <c r="N47" s="1240"/>
    </row>
    <row r="48" spans="2:18" x14ac:dyDescent="0.35">
      <c r="B48" s="1209"/>
      <c r="C48" s="1209"/>
      <c r="D48" s="1209"/>
      <c r="E48" s="1209"/>
      <c r="F48" s="1209"/>
      <c r="G48" s="1209"/>
      <c r="H48" s="1209"/>
      <c r="I48" s="1209"/>
      <c r="J48" s="1209"/>
      <c r="K48" s="1209"/>
      <c r="L48" s="1209"/>
      <c r="M48" s="1209"/>
      <c r="N48" s="1209"/>
    </row>
    <row r="49" spans="2:14" x14ac:dyDescent="0.35">
      <c r="B49" s="1209"/>
      <c r="C49" s="1209"/>
      <c r="D49" s="1209"/>
      <c r="E49" s="1209"/>
      <c r="F49" s="1209"/>
      <c r="G49" s="1209"/>
      <c r="H49" s="1209"/>
      <c r="I49" s="1209"/>
      <c r="J49" s="1209"/>
      <c r="K49" s="1209"/>
      <c r="L49" s="1209"/>
      <c r="M49" s="1209"/>
      <c r="N49" s="1209"/>
    </row>
    <row r="50" spans="2:14" ht="24" customHeight="1" x14ac:dyDescent="0.35">
      <c r="B50" s="1209"/>
      <c r="C50" s="1209"/>
      <c r="D50" s="1209"/>
      <c r="E50" s="1209"/>
      <c r="F50" s="1209"/>
      <c r="G50" s="1209"/>
      <c r="H50" s="1209"/>
      <c r="I50" s="1209"/>
      <c r="J50" s="1209"/>
      <c r="K50" s="1209"/>
      <c r="L50" s="1209"/>
      <c r="M50" s="1209"/>
      <c r="N50" s="1209"/>
    </row>
    <row r="51" spans="2:14" ht="24" customHeight="1" x14ac:dyDescent="0.35">
      <c r="B51" s="1209"/>
      <c r="C51" s="1209"/>
      <c r="D51" s="1209"/>
      <c r="E51" s="1209"/>
      <c r="F51" s="1209"/>
      <c r="G51" s="1209"/>
      <c r="H51" s="1209"/>
      <c r="I51" s="1209"/>
      <c r="J51" s="1209"/>
      <c r="K51" s="1209"/>
      <c r="L51" s="1209"/>
      <c r="M51" s="1209"/>
      <c r="N51" s="1209"/>
    </row>
    <row r="52" spans="2:14" x14ac:dyDescent="0.35">
      <c r="B52" s="1240"/>
      <c r="C52" s="1240"/>
      <c r="D52" s="1240"/>
      <c r="E52" s="1240"/>
      <c r="F52" s="1240"/>
      <c r="G52" s="1240"/>
      <c r="H52" s="1240"/>
      <c r="I52" s="1240"/>
      <c r="J52" s="1240"/>
      <c r="K52" s="1241"/>
      <c r="L52" s="1241"/>
      <c r="M52" s="1241"/>
      <c r="N52" s="1241"/>
    </row>
    <row r="53" spans="2:14" x14ac:dyDescent="0.35">
      <c r="B53" s="1209"/>
      <c r="C53" s="1209"/>
      <c r="D53" s="1209"/>
      <c r="E53" s="1209"/>
      <c r="F53" s="1209"/>
      <c r="G53" s="1209"/>
      <c r="H53" s="1209"/>
      <c r="I53" s="1209"/>
      <c r="J53" s="1209"/>
      <c r="K53" s="1209"/>
      <c r="L53" s="1209"/>
      <c r="M53" s="1209"/>
      <c r="N53" s="1209"/>
    </row>
    <row r="54" spans="2:14" ht="24" customHeight="1" x14ac:dyDescent="0.35">
      <c r="B54" s="1242"/>
      <c r="C54" s="1242"/>
      <c r="D54" s="1242"/>
      <c r="E54" s="1242"/>
      <c r="F54" s="1242"/>
      <c r="G54" s="1242"/>
      <c r="H54" s="1242"/>
      <c r="I54" s="1242"/>
      <c r="J54" s="1242"/>
      <c r="K54" s="1242"/>
      <c r="L54" s="1242"/>
      <c r="M54" s="1242"/>
      <c r="N54" s="1242"/>
    </row>
    <row r="55" spans="2:14" ht="24" customHeight="1" x14ac:dyDescent="0.35">
      <c r="B55" s="1242"/>
      <c r="C55" s="1242"/>
      <c r="D55" s="1242"/>
      <c r="E55" s="1242"/>
      <c r="F55" s="1242"/>
      <c r="G55" s="1242"/>
      <c r="H55" s="1242"/>
      <c r="I55" s="1242"/>
      <c r="J55" s="1242"/>
      <c r="K55" s="1242"/>
      <c r="L55" s="1242"/>
      <c r="M55" s="1242"/>
      <c r="N55" s="1242"/>
    </row>
  </sheetData>
  <mergeCells count="26">
    <mergeCell ref="B47:J47"/>
    <mergeCell ref="K47:N47"/>
    <mergeCell ref="B53:N53"/>
    <mergeCell ref="B54:N54"/>
    <mergeCell ref="B55:N55"/>
    <mergeCell ref="B48:N48"/>
    <mergeCell ref="B49:N49"/>
    <mergeCell ref="B50:N50"/>
    <mergeCell ref="B51:N51"/>
    <mergeCell ref="B52:J52"/>
    <mergeCell ref="K52:N52"/>
    <mergeCell ref="B44:J44"/>
    <mergeCell ref="K44:N44"/>
    <mergeCell ref="B45:J45"/>
    <mergeCell ref="K45:N45"/>
    <mergeCell ref="B46:J46"/>
    <mergeCell ref="K46:N46"/>
    <mergeCell ref="B2:F2"/>
    <mergeCell ref="B4:J4"/>
    <mergeCell ref="D6:G6"/>
    <mergeCell ref="H6:H8"/>
    <mergeCell ref="I6:I8"/>
    <mergeCell ref="J6:J8"/>
    <mergeCell ref="D7:D8"/>
    <mergeCell ref="E7:F7"/>
    <mergeCell ref="G7:G8"/>
  </mergeCells>
  <pageMargins left="0.7" right="0.7" top="0.75" bottom="0.75" header="0.3" footer="0.3"/>
  <pageSetup orientation="portrait" horizontalDpi="1200" verticalDpi="1200" r:id="rId1"/>
  <ignoredErrors>
    <ignoredError sqref="B9:C9 C43 B16 B15 B17:B43 B10:B14"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H107"/>
  <sheetViews>
    <sheetView showGridLines="0" tabSelected="1" zoomScaleNormal="100" workbookViewId="0">
      <selection activeCell="G5" sqref="G5"/>
    </sheetView>
  </sheetViews>
  <sheetFormatPr defaultColWidth="9.1796875" defaultRowHeight="14.5" x14ac:dyDescent="0.35"/>
  <cols>
    <col min="1" max="1" width="5.7265625" customWidth="1"/>
    <col min="2" max="2" width="7.7265625" customWidth="1"/>
    <col min="3" max="3" width="67.26953125" customWidth="1"/>
    <col min="4" max="4" width="16.7265625" customWidth="1"/>
    <col min="5" max="6" width="15.7265625" style="5" customWidth="1"/>
    <col min="8" max="8" width="9.1796875" style="658"/>
  </cols>
  <sheetData>
    <row r="1" spans="1:6" x14ac:dyDescent="0.35">
      <c r="A1" s="30"/>
      <c r="B1" s="30"/>
      <c r="C1" s="30"/>
      <c r="D1" s="30"/>
      <c r="E1" s="30"/>
      <c r="F1" s="30"/>
    </row>
    <row r="2" spans="1:6" ht="18.5" x14ac:dyDescent="0.45">
      <c r="A2" s="30"/>
      <c r="B2" s="17" t="s">
        <v>30</v>
      </c>
      <c r="E2"/>
      <c r="F2"/>
    </row>
    <row r="3" spans="1:6" x14ac:dyDescent="0.35">
      <c r="A3" s="30"/>
      <c r="B3" t="s">
        <v>31</v>
      </c>
      <c r="E3"/>
      <c r="F3"/>
    </row>
    <row r="4" spans="1:6" x14ac:dyDescent="0.35">
      <c r="A4" s="30"/>
      <c r="E4"/>
      <c r="F4"/>
    </row>
    <row r="5" spans="1:6" ht="29.25" customHeight="1" x14ac:dyDescent="0.35">
      <c r="A5" s="30"/>
      <c r="B5" s="1111"/>
      <c r="C5" s="1112"/>
      <c r="D5" s="1115" t="s">
        <v>32</v>
      </c>
      <c r="E5" s="1116"/>
      <c r="F5" s="511" t="s">
        <v>33</v>
      </c>
    </row>
    <row r="6" spans="1:6" x14ac:dyDescent="0.35">
      <c r="A6" s="30"/>
      <c r="B6" s="1111"/>
      <c r="C6" s="1112"/>
      <c r="D6" s="511" t="s">
        <v>34</v>
      </c>
      <c r="E6" s="511" t="s">
        <v>35</v>
      </c>
      <c r="F6" s="511" t="s">
        <v>36</v>
      </c>
    </row>
    <row r="7" spans="1:6" x14ac:dyDescent="0.35">
      <c r="A7" s="30"/>
      <c r="B7" s="1113"/>
      <c r="C7" s="1114"/>
      <c r="D7" s="601">
        <v>46112</v>
      </c>
      <c r="E7" s="601">
        <v>46022</v>
      </c>
      <c r="F7" s="601">
        <v>46112</v>
      </c>
    </row>
    <row r="8" spans="1:6" x14ac:dyDescent="0.35">
      <c r="A8" s="30"/>
      <c r="B8" s="511">
        <v>1</v>
      </c>
      <c r="C8" s="494" t="s">
        <v>37</v>
      </c>
      <c r="D8" s="426">
        <v>15895.08155015</v>
      </c>
      <c r="E8" s="426">
        <v>16048.90331591</v>
      </c>
      <c r="F8" s="426">
        <v>1271.6065240120001</v>
      </c>
    </row>
    <row r="9" spans="1:6" x14ac:dyDescent="0.35">
      <c r="A9" s="30"/>
      <c r="B9" s="511">
        <v>2</v>
      </c>
      <c r="C9" s="18" t="s">
        <v>38</v>
      </c>
      <c r="D9" s="426">
        <v>13012.98318324</v>
      </c>
      <c r="E9" s="426">
        <v>12389.685887649999</v>
      </c>
      <c r="F9" s="426">
        <v>1041.0386546591999</v>
      </c>
    </row>
    <row r="10" spans="1:6" x14ac:dyDescent="0.35">
      <c r="A10" s="30"/>
      <c r="B10" s="511">
        <v>3</v>
      </c>
      <c r="C10" s="18" t="s">
        <v>39</v>
      </c>
      <c r="D10" s="426">
        <v>619.16756358999999</v>
      </c>
      <c r="E10" s="426">
        <v>1100.7999824999999</v>
      </c>
      <c r="F10" s="426">
        <v>49.533405087200002</v>
      </c>
    </row>
    <row r="11" spans="1:6" x14ac:dyDescent="0.35">
      <c r="A11" s="30"/>
      <c r="B11" s="511">
        <v>4</v>
      </c>
      <c r="C11" s="18" t="s">
        <v>40</v>
      </c>
      <c r="D11" s="426">
        <v>1754.14216289</v>
      </c>
      <c r="E11" s="426">
        <v>2035.7670998499998</v>
      </c>
      <c r="F11" s="426">
        <v>140.33137303120003</v>
      </c>
    </row>
    <row r="12" spans="1:6" x14ac:dyDescent="0.35">
      <c r="A12" s="30"/>
      <c r="B12" s="511" t="s">
        <v>41</v>
      </c>
      <c r="C12" s="18" t="s">
        <v>42</v>
      </c>
      <c r="D12" s="426">
        <v>0</v>
      </c>
      <c r="E12" s="426">
        <v>0</v>
      </c>
      <c r="F12" s="426">
        <v>0</v>
      </c>
    </row>
    <row r="13" spans="1:6" x14ac:dyDescent="0.35">
      <c r="A13" s="30"/>
      <c r="B13" s="511">
        <v>5</v>
      </c>
      <c r="C13" s="18" t="s">
        <v>43</v>
      </c>
      <c r="D13" s="426">
        <v>0</v>
      </c>
      <c r="E13" s="426">
        <v>0</v>
      </c>
      <c r="F13" s="426">
        <v>0</v>
      </c>
    </row>
    <row r="14" spans="1:6" x14ac:dyDescent="0.35">
      <c r="A14" s="30"/>
      <c r="B14" s="511">
        <v>6</v>
      </c>
      <c r="C14" s="494" t="s">
        <v>44</v>
      </c>
      <c r="D14" s="426">
        <v>75.47714861</v>
      </c>
      <c r="E14" s="426">
        <v>64.547723649999995</v>
      </c>
      <c r="F14" s="426">
        <v>6.0381718888</v>
      </c>
    </row>
    <row r="15" spans="1:6" ht="15" customHeight="1" x14ac:dyDescent="0.35">
      <c r="A15" s="30"/>
      <c r="B15" s="511">
        <v>7</v>
      </c>
      <c r="C15" s="18" t="s">
        <v>45</v>
      </c>
      <c r="D15" s="426">
        <v>65.018909260000001</v>
      </c>
      <c r="E15" s="426">
        <v>53.90961472</v>
      </c>
      <c r="F15" s="426">
        <v>5.2015127408000001</v>
      </c>
    </row>
    <row r="16" spans="1:6" x14ac:dyDescent="0.35">
      <c r="A16" s="30"/>
      <c r="B16" s="511">
        <v>8</v>
      </c>
      <c r="C16" s="18" t="s">
        <v>46</v>
      </c>
      <c r="D16" s="426">
        <v>0</v>
      </c>
      <c r="E16" s="426">
        <v>0</v>
      </c>
      <c r="F16" s="426">
        <v>0</v>
      </c>
    </row>
    <row r="17" spans="1:6" x14ac:dyDescent="0.35">
      <c r="A17" s="30"/>
      <c r="B17" s="511" t="s">
        <v>47</v>
      </c>
      <c r="C17" s="89" t="s">
        <v>48</v>
      </c>
      <c r="D17" s="426">
        <v>9.2930990900000001</v>
      </c>
      <c r="E17" s="426">
        <v>10.63810893</v>
      </c>
      <c r="F17" s="426">
        <v>0.74344793000000009</v>
      </c>
    </row>
    <row r="18" spans="1:6" x14ac:dyDescent="0.35">
      <c r="A18" s="30"/>
      <c r="B18" s="511">
        <v>9</v>
      </c>
      <c r="C18" s="18" t="s">
        <v>49</v>
      </c>
      <c r="D18" s="426">
        <v>1.16514026</v>
      </c>
      <c r="E18" s="426">
        <v>0</v>
      </c>
      <c r="F18" s="426">
        <v>9.3211219999999997E-2</v>
      </c>
    </row>
    <row r="19" spans="1:6" x14ac:dyDescent="0.35">
      <c r="A19" s="30"/>
      <c r="B19" s="511">
        <v>10</v>
      </c>
      <c r="C19" s="494" t="s">
        <v>50</v>
      </c>
      <c r="D19" s="426">
        <v>198.84898125000001</v>
      </c>
      <c r="E19" s="426">
        <v>163.68909912999999</v>
      </c>
      <c r="F19" s="426">
        <v>15.907918499999999</v>
      </c>
    </row>
    <row r="20" spans="1:6" x14ac:dyDescent="0.35">
      <c r="A20" s="30"/>
      <c r="B20" s="511" t="s">
        <v>51</v>
      </c>
      <c r="C20" s="494" t="s">
        <v>52</v>
      </c>
      <c r="D20" s="426">
        <v>0</v>
      </c>
      <c r="E20" s="426">
        <v>0</v>
      </c>
      <c r="F20" s="426">
        <v>0</v>
      </c>
    </row>
    <row r="21" spans="1:6" x14ac:dyDescent="0.35">
      <c r="A21" s="30"/>
      <c r="B21" s="511" t="s">
        <v>53</v>
      </c>
      <c r="C21" s="494" t="s">
        <v>54</v>
      </c>
      <c r="D21" s="426">
        <v>198.84898125000001</v>
      </c>
      <c r="E21" s="426">
        <v>163.68909912999999</v>
      </c>
      <c r="F21" s="426">
        <v>15.907918499999999</v>
      </c>
    </row>
    <row r="22" spans="1:6" x14ac:dyDescent="0.35">
      <c r="A22" s="30"/>
      <c r="B22" s="511" t="s">
        <v>55</v>
      </c>
      <c r="C22" s="494" t="s">
        <v>56</v>
      </c>
      <c r="D22" s="426">
        <v>0</v>
      </c>
      <c r="E22" s="426" t="s">
        <v>57</v>
      </c>
      <c r="F22" s="426" t="s">
        <v>57</v>
      </c>
    </row>
    <row r="23" spans="1:6" x14ac:dyDescent="0.35">
      <c r="A23" s="30"/>
      <c r="B23" s="511">
        <v>11</v>
      </c>
      <c r="C23" s="90" t="s">
        <v>58</v>
      </c>
      <c r="D23" s="426">
        <v>0</v>
      </c>
      <c r="E23" s="426" t="s">
        <v>57</v>
      </c>
      <c r="F23" s="426" t="s">
        <v>57</v>
      </c>
    </row>
    <row r="24" spans="1:6" x14ac:dyDescent="0.35">
      <c r="A24" s="30"/>
      <c r="B24" s="511">
        <v>12</v>
      </c>
      <c r="C24" s="90" t="s">
        <v>58</v>
      </c>
      <c r="D24" s="426">
        <v>0</v>
      </c>
      <c r="E24" s="426" t="s">
        <v>57</v>
      </c>
      <c r="F24" s="426" t="s">
        <v>57</v>
      </c>
    </row>
    <row r="25" spans="1:6" x14ac:dyDescent="0.35">
      <c r="A25" s="30"/>
      <c r="B25" s="511">
        <v>13</v>
      </c>
      <c r="C25" s="90" t="s">
        <v>58</v>
      </c>
      <c r="D25" s="426">
        <v>0</v>
      </c>
      <c r="E25" s="426" t="s">
        <v>57</v>
      </c>
      <c r="F25" s="426" t="s">
        <v>57</v>
      </c>
    </row>
    <row r="26" spans="1:6" x14ac:dyDescent="0.35">
      <c r="A26" s="30"/>
      <c r="B26" s="511">
        <v>14</v>
      </c>
      <c r="C26" s="90" t="s">
        <v>58</v>
      </c>
      <c r="D26" s="426">
        <v>0</v>
      </c>
      <c r="E26" s="426" t="s">
        <v>57</v>
      </c>
      <c r="F26" s="426" t="s">
        <v>57</v>
      </c>
    </row>
    <row r="27" spans="1:6" x14ac:dyDescent="0.35">
      <c r="A27" s="30"/>
      <c r="B27" s="511">
        <v>15</v>
      </c>
      <c r="C27" s="494" t="s">
        <v>59</v>
      </c>
      <c r="D27" s="426">
        <v>0</v>
      </c>
      <c r="E27" s="426" t="s">
        <v>57</v>
      </c>
      <c r="F27" s="426" t="s">
        <v>57</v>
      </c>
    </row>
    <row r="28" spans="1:6" x14ac:dyDescent="0.35">
      <c r="A28" s="30"/>
      <c r="B28" s="511">
        <v>16</v>
      </c>
      <c r="C28" s="494" t="s">
        <v>60</v>
      </c>
      <c r="D28" s="426">
        <v>2529.8091878800001</v>
      </c>
      <c r="E28" s="426">
        <v>2156.1467986799998</v>
      </c>
      <c r="F28" s="426">
        <v>202.38473503040001</v>
      </c>
    </row>
    <row r="29" spans="1:6" x14ac:dyDescent="0.35">
      <c r="A29" s="30"/>
      <c r="B29" s="511">
        <v>17</v>
      </c>
      <c r="C29" s="18" t="s">
        <v>61</v>
      </c>
      <c r="D29" s="426">
        <v>451.00446753</v>
      </c>
      <c r="E29" s="426">
        <v>176.84787309999999</v>
      </c>
      <c r="F29" s="426">
        <v>36.080357402400004</v>
      </c>
    </row>
    <row r="30" spans="1:6" x14ac:dyDescent="0.35">
      <c r="A30" s="30"/>
      <c r="B30" s="511">
        <v>18</v>
      </c>
      <c r="C30" s="18" t="s">
        <v>62</v>
      </c>
      <c r="D30" s="426">
        <v>135.24483527000001</v>
      </c>
      <c r="E30" s="426">
        <v>154.77102431</v>
      </c>
      <c r="F30" s="426">
        <v>10.819586821600002</v>
      </c>
    </row>
    <row r="31" spans="1:6" x14ac:dyDescent="0.35">
      <c r="A31" s="30"/>
      <c r="B31" s="511">
        <v>19</v>
      </c>
      <c r="C31" s="18" t="s">
        <v>63</v>
      </c>
      <c r="D31" s="426">
        <v>1943.55988508</v>
      </c>
      <c r="E31" s="426">
        <v>1824.52790127</v>
      </c>
      <c r="F31" s="426">
        <v>155.48479080640001</v>
      </c>
    </row>
    <row r="32" spans="1:6" x14ac:dyDescent="0.35">
      <c r="A32" s="30"/>
      <c r="B32" s="511" t="s">
        <v>64</v>
      </c>
      <c r="C32" s="18" t="s">
        <v>65</v>
      </c>
      <c r="D32" s="426">
        <v>0</v>
      </c>
      <c r="E32" s="426" t="s">
        <v>57</v>
      </c>
      <c r="F32" s="426" t="s">
        <v>57</v>
      </c>
    </row>
    <row r="33" spans="1:6" x14ac:dyDescent="0.35">
      <c r="A33" s="30"/>
      <c r="B33" s="511">
        <v>20</v>
      </c>
      <c r="C33" s="494" t="s">
        <v>66</v>
      </c>
      <c r="D33" s="426">
        <v>0</v>
      </c>
      <c r="E33" s="426" t="s">
        <v>57</v>
      </c>
      <c r="F33" s="426" t="s">
        <v>57</v>
      </c>
    </row>
    <row r="34" spans="1:6" x14ac:dyDescent="0.35">
      <c r="A34" s="30"/>
      <c r="B34" s="511">
        <v>21</v>
      </c>
      <c r="C34" s="18" t="s">
        <v>67</v>
      </c>
      <c r="D34" s="426">
        <v>0</v>
      </c>
      <c r="E34" s="426" t="s">
        <v>57</v>
      </c>
      <c r="F34" s="426" t="s">
        <v>57</v>
      </c>
    </row>
    <row r="35" spans="1:6" x14ac:dyDescent="0.35">
      <c r="A35" s="30"/>
      <c r="B35" s="511" t="s">
        <v>68</v>
      </c>
      <c r="C35" s="18" t="s">
        <v>69</v>
      </c>
      <c r="D35" s="426">
        <v>0</v>
      </c>
      <c r="E35" s="426" t="s">
        <v>57</v>
      </c>
      <c r="F35" s="426" t="s">
        <v>57</v>
      </c>
    </row>
    <row r="36" spans="1:6" x14ac:dyDescent="0.35">
      <c r="A36" s="30"/>
      <c r="B36" s="511">
        <v>22</v>
      </c>
      <c r="C36" s="18" t="s">
        <v>70</v>
      </c>
      <c r="D36" s="426">
        <v>0</v>
      </c>
      <c r="E36" s="426" t="s">
        <v>57</v>
      </c>
      <c r="F36" s="426" t="s">
        <v>57</v>
      </c>
    </row>
    <row r="37" spans="1:6" x14ac:dyDescent="0.35">
      <c r="A37" s="30"/>
      <c r="B37" s="511" t="s">
        <v>71</v>
      </c>
      <c r="C37" s="494" t="s">
        <v>72</v>
      </c>
      <c r="D37" s="426">
        <v>0</v>
      </c>
      <c r="E37" s="426" t="s">
        <v>57</v>
      </c>
      <c r="F37" s="426" t="s">
        <v>57</v>
      </c>
    </row>
    <row r="38" spans="1:6" x14ac:dyDescent="0.35">
      <c r="A38" s="30"/>
      <c r="B38" s="511">
        <v>23</v>
      </c>
      <c r="C38" s="494" t="s">
        <v>73</v>
      </c>
      <c r="D38" s="426">
        <v>0</v>
      </c>
      <c r="E38" s="426" t="s">
        <v>57</v>
      </c>
      <c r="F38" s="426" t="s">
        <v>57</v>
      </c>
    </row>
    <row r="39" spans="1:6" x14ac:dyDescent="0.35">
      <c r="A39" s="30"/>
      <c r="B39" s="511">
        <v>24</v>
      </c>
      <c r="C39" s="494" t="s">
        <v>74</v>
      </c>
      <c r="D39" s="426">
        <v>4160.4730250000002</v>
      </c>
      <c r="E39" s="426">
        <v>4160.4730250000002</v>
      </c>
      <c r="F39" s="426">
        <v>332.83784200000002</v>
      </c>
    </row>
    <row r="40" spans="1:6" x14ac:dyDescent="0.35">
      <c r="A40" s="30"/>
      <c r="B40" s="511" t="s">
        <v>75</v>
      </c>
      <c r="C40" s="494" t="s">
        <v>76</v>
      </c>
      <c r="D40" s="426">
        <v>0</v>
      </c>
      <c r="E40" s="426" t="s">
        <v>57</v>
      </c>
      <c r="F40" s="426" t="s">
        <v>57</v>
      </c>
    </row>
    <row r="41" spans="1:6" ht="15" customHeight="1" x14ac:dyDescent="0.35">
      <c r="A41" s="30"/>
      <c r="B41" s="511">
        <v>25</v>
      </c>
      <c r="C41" s="90" t="s">
        <v>77</v>
      </c>
      <c r="D41" s="426">
        <v>662.5427259249999</v>
      </c>
      <c r="E41" s="426">
        <v>628.81780013000002</v>
      </c>
      <c r="F41" s="426">
        <v>53.003418073999995</v>
      </c>
    </row>
    <row r="42" spans="1:6" x14ac:dyDescent="0.35">
      <c r="A42" s="30"/>
      <c r="B42" s="626">
        <v>26</v>
      </c>
      <c r="C42" s="90" t="s">
        <v>78</v>
      </c>
      <c r="D42" s="1034">
        <v>0.55000000000000004</v>
      </c>
      <c r="E42" s="1034">
        <v>0.5</v>
      </c>
      <c r="F42" s="426" t="s">
        <v>57</v>
      </c>
    </row>
    <row r="43" spans="1:6" x14ac:dyDescent="0.35">
      <c r="A43" s="30"/>
      <c r="B43" s="626">
        <v>27</v>
      </c>
      <c r="C43" s="90" t="s">
        <v>79</v>
      </c>
      <c r="D43" s="426">
        <v>0</v>
      </c>
      <c r="E43" s="426">
        <v>0</v>
      </c>
      <c r="F43" s="426" t="s">
        <v>57</v>
      </c>
    </row>
    <row r="44" spans="1:6" x14ac:dyDescent="0.35">
      <c r="A44" s="30"/>
      <c r="B44" s="511">
        <v>28</v>
      </c>
      <c r="C44" s="494" t="s">
        <v>80</v>
      </c>
      <c r="D44" s="426">
        <v>0</v>
      </c>
      <c r="E44" s="426" t="s">
        <v>57</v>
      </c>
      <c r="F44" s="426" t="s">
        <v>57</v>
      </c>
    </row>
    <row r="45" spans="1:6" x14ac:dyDescent="0.35">
      <c r="A45" s="30"/>
      <c r="B45" s="26">
        <v>29</v>
      </c>
      <c r="C45" s="21" t="s">
        <v>81</v>
      </c>
      <c r="D45" s="426">
        <v>22859.689892890001</v>
      </c>
      <c r="E45" s="426">
        <v>22593.759962370001</v>
      </c>
      <c r="F45" s="426">
        <v>1828.7751914312</v>
      </c>
    </row>
    <row r="47" spans="1:6" x14ac:dyDescent="0.35">
      <c r="E47" s="687"/>
      <c r="F47" s="687"/>
    </row>
    <row r="48" spans="1:6" x14ac:dyDescent="0.35">
      <c r="E48" s="674"/>
      <c r="F48" s="674"/>
    </row>
    <row r="107" spans="1:1" x14ac:dyDescent="0.35">
      <c r="A107" t="s">
        <v>82</v>
      </c>
    </row>
  </sheetData>
  <mergeCells count="2">
    <mergeCell ref="B5:C7"/>
    <mergeCell ref="D5:E5"/>
  </mergeCells>
  <pageMargins left="0.7" right="0.7" top="0.75" bottom="0.75" header="0.3" footer="0.3"/>
  <pageSetup paperSize="9" orientation="landscape" verticalDpi="1200" r:id="rId1"/>
  <headerFooter>
    <oddHeader>&amp;CEN
Annex 1</oddHeader>
    <oddFooter>&amp;C&amp;P</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B2:P45"/>
  <sheetViews>
    <sheetView showGridLines="0" zoomScaleNormal="100" workbookViewId="0">
      <selection activeCell="S45" sqref="S45"/>
    </sheetView>
  </sheetViews>
  <sheetFormatPr defaultColWidth="9.1796875" defaultRowHeight="14.5" x14ac:dyDescent="0.35"/>
  <cols>
    <col min="1" max="1" width="5.7265625" style="83" customWidth="1"/>
    <col min="2" max="2" width="5.54296875" style="83" customWidth="1"/>
    <col min="3" max="3" width="45.26953125" style="83" customWidth="1"/>
    <col min="4" max="9" width="18.7265625" style="83" customWidth="1"/>
    <col min="10" max="16384" width="9.1796875" style="83"/>
  </cols>
  <sheetData>
    <row r="2" spans="2:16" ht="18.5" x14ac:dyDescent="0.35">
      <c r="B2" s="1210" t="s">
        <v>1075</v>
      </c>
      <c r="C2" s="1210"/>
      <c r="D2" s="1210"/>
      <c r="E2" s="1210"/>
      <c r="F2" s="1210"/>
      <c r="G2" s="561"/>
      <c r="H2" s="561"/>
      <c r="I2" s="561"/>
      <c r="J2" s="561"/>
      <c r="K2" s="561"/>
    </row>
    <row r="3" spans="2:16" x14ac:dyDescent="0.35">
      <c r="B3" t="str">
        <f>'OV1'!B3</f>
        <v>31.03.2026 - in EUR million</v>
      </c>
      <c r="C3" s="493"/>
      <c r="D3" s="493"/>
      <c r="E3" s="493"/>
      <c r="F3" s="493"/>
      <c r="G3" s="1241"/>
      <c r="H3" s="1241"/>
      <c r="I3" s="1241"/>
      <c r="J3" s="1241"/>
      <c r="K3" s="1241"/>
    </row>
    <row r="4" spans="2:16" ht="15.5" x14ac:dyDescent="0.35">
      <c r="B4" s="82"/>
      <c r="C4" s="82"/>
      <c r="D4" s="82"/>
      <c r="E4" s="82"/>
      <c r="F4" s="82"/>
      <c r="G4" s="1241"/>
      <c r="H4" s="1241"/>
      <c r="I4" s="1241"/>
      <c r="J4" s="1241"/>
      <c r="K4" s="1241"/>
    </row>
    <row r="5" spans="2:16" x14ac:dyDescent="0.35">
      <c r="C5" s="11"/>
      <c r="D5" s="209" t="s">
        <v>34</v>
      </c>
      <c r="E5" s="209" t="s">
        <v>35</v>
      </c>
      <c r="F5" s="209" t="s">
        <v>36</v>
      </c>
      <c r="G5" s="565" t="s">
        <v>84</v>
      </c>
      <c r="H5" s="209" t="s">
        <v>85</v>
      </c>
      <c r="I5" s="209" t="s">
        <v>226</v>
      </c>
      <c r="J5" s="1243"/>
      <c r="K5" s="1243"/>
    </row>
    <row r="6" spans="2:16" x14ac:dyDescent="0.35">
      <c r="D6" s="1234" t="s">
        <v>996</v>
      </c>
      <c r="E6" s="1233"/>
      <c r="F6" s="1233"/>
      <c r="G6" s="1233"/>
      <c r="H6" s="1245" t="s">
        <v>1042</v>
      </c>
      <c r="I6" s="1245" t="s">
        <v>1044</v>
      </c>
      <c r="J6" s="1243"/>
      <c r="K6" s="1243"/>
    </row>
    <row r="7" spans="2:16" x14ac:dyDescent="0.35">
      <c r="D7" s="1234"/>
      <c r="E7" s="1238" t="s">
        <v>1045</v>
      </c>
      <c r="F7" s="1239"/>
      <c r="G7" s="1245" t="s">
        <v>1076</v>
      </c>
      <c r="H7" s="1245"/>
      <c r="I7" s="1245"/>
      <c r="J7" s="1243"/>
      <c r="K7" s="1243"/>
    </row>
    <row r="8" spans="2:16" ht="65.25" customHeight="1" x14ac:dyDescent="0.35">
      <c r="C8" s="479"/>
      <c r="D8" s="1234"/>
      <c r="E8" s="563"/>
      <c r="F8" s="565" t="s">
        <v>1047</v>
      </c>
      <c r="G8" s="1245"/>
      <c r="H8" s="1245"/>
      <c r="I8" s="1245"/>
      <c r="J8" s="1243"/>
      <c r="K8" s="1243"/>
    </row>
    <row r="9" spans="2:16" x14ac:dyDescent="0.35">
      <c r="B9" s="214" t="s">
        <v>727</v>
      </c>
      <c r="C9" s="211" t="s">
        <v>1077</v>
      </c>
      <c r="D9" s="427">
        <v>14</v>
      </c>
      <c r="E9" s="510"/>
      <c r="F9" s="427">
        <v>0</v>
      </c>
      <c r="G9" s="510"/>
      <c r="H9" s="427">
        <v>0</v>
      </c>
      <c r="I9" s="427">
        <v>0</v>
      </c>
      <c r="J9" s="1244"/>
      <c r="K9" s="1244"/>
      <c r="L9" s="475"/>
      <c r="N9" s="475"/>
      <c r="P9" s="475"/>
    </row>
    <row r="10" spans="2:16" x14ac:dyDescent="0.35">
      <c r="B10" s="228" t="s">
        <v>761</v>
      </c>
      <c r="C10" s="211" t="s">
        <v>1078</v>
      </c>
      <c r="D10" s="427">
        <v>1</v>
      </c>
      <c r="E10" s="510"/>
      <c r="F10" s="427">
        <v>0</v>
      </c>
      <c r="G10" s="510"/>
      <c r="H10" s="427">
        <v>0</v>
      </c>
      <c r="I10" s="427">
        <v>0</v>
      </c>
      <c r="J10" s="1244"/>
      <c r="K10" s="1244"/>
      <c r="L10" s="475"/>
      <c r="N10" s="475"/>
      <c r="P10" s="475"/>
    </row>
    <row r="11" spans="2:16" x14ac:dyDescent="0.35">
      <c r="B11" s="228" t="s">
        <v>961</v>
      </c>
      <c r="C11" s="211" t="s">
        <v>1079</v>
      </c>
      <c r="D11" s="427">
        <v>523</v>
      </c>
      <c r="E11" s="510"/>
      <c r="F11" s="427">
        <v>6</v>
      </c>
      <c r="G11" s="510"/>
      <c r="H11" s="427">
        <v>-4</v>
      </c>
      <c r="I11" s="427">
        <v>0</v>
      </c>
      <c r="J11" s="1244"/>
      <c r="K11" s="1244"/>
      <c r="L11" s="475"/>
      <c r="N11" s="475"/>
      <c r="P11" s="475"/>
    </row>
    <row r="12" spans="2:16" x14ac:dyDescent="0.35">
      <c r="B12" s="228" t="s">
        <v>963</v>
      </c>
      <c r="C12" s="211" t="s">
        <v>1080</v>
      </c>
      <c r="D12" s="427">
        <v>429</v>
      </c>
      <c r="E12" s="510"/>
      <c r="F12" s="427">
        <v>1</v>
      </c>
      <c r="G12" s="510"/>
      <c r="H12" s="427">
        <v>0</v>
      </c>
      <c r="I12" s="427">
        <v>0</v>
      </c>
      <c r="J12" s="1244"/>
      <c r="K12" s="1244"/>
      <c r="L12" s="475"/>
      <c r="N12" s="475"/>
      <c r="P12" s="475"/>
    </row>
    <row r="13" spans="2:16" x14ac:dyDescent="0.35">
      <c r="B13" s="228" t="s">
        <v>964</v>
      </c>
      <c r="C13" s="211" t="s">
        <v>1081</v>
      </c>
      <c r="D13" s="427">
        <v>313</v>
      </c>
      <c r="E13" s="510"/>
      <c r="F13" s="427">
        <v>0</v>
      </c>
      <c r="G13" s="510"/>
      <c r="H13" s="427">
        <v>0</v>
      </c>
      <c r="I13" s="427">
        <v>0</v>
      </c>
      <c r="J13" s="1244"/>
      <c r="K13" s="1244"/>
      <c r="L13" s="475"/>
      <c r="N13" s="475"/>
      <c r="P13" s="475"/>
    </row>
    <row r="14" spans="2:16" x14ac:dyDescent="0.35">
      <c r="B14" s="228" t="s">
        <v>966</v>
      </c>
      <c r="C14" s="211" t="s">
        <v>1082</v>
      </c>
      <c r="D14" s="427">
        <v>277</v>
      </c>
      <c r="E14" s="510"/>
      <c r="F14" s="427">
        <v>15</v>
      </c>
      <c r="G14" s="510"/>
      <c r="H14" s="427">
        <v>-5</v>
      </c>
      <c r="I14" s="427">
        <v>0</v>
      </c>
      <c r="J14" s="1244"/>
      <c r="K14" s="1244"/>
      <c r="L14" s="475"/>
      <c r="N14" s="475"/>
      <c r="P14" s="475"/>
    </row>
    <row r="15" spans="2:16" x14ac:dyDescent="0.35">
      <c r="B15" s="228" t="s">
        <v>968</v>
      </c>
      <c r="C15" s="211" t="s">
        <v>1083</v>
      </c>
      <c r="D15" s="427">
        <v>360</v>
      </c>
      <c r="E15" s="510"/>
      <c r="F15" s="427">
        <v>13</v>
      </c>
      <c r="G15" s="510"/>
      <c r="H15" s="427">
        <v>-10</v>
      </c>
      <c r="I15" s="427">
        <v>0</v>
      </c>
      <c r="J15" s="1244"/>
      <c r="K15" s="1244"/>
      <c r="L15" s="475"/>
      <c r="N15" s="475"/>
      <c r="P15" s="475"/>
    </row>
    <row r="16" spans="2:16" x14ac:dyDescent="0.35">
      <c r="B16" s="228" t="s">
        <v>970</v>
      </c>
      <c r="C16" s="211" t="s">
        <v>1084</v>
      </c>
      <c r="D16" s="427">
        <v>176</v>
      </c>
      <c r="E16" s="510"/>
      <c r="F16" s="427">
        <v>6</v>
      </c>
      <c r="G16" s="510"/>
      <c r="H16" s="427">
        <v>-3</v>
      </c>
      <c r="I16" s="427">
        <v>0</v>
      </c>
      <c r="J16" s="1244"/>
      <c r="K16" s="1244"/>
      <c r="L16" s="475"/>
      <c r="N16" s="475"/>
      <c r="P16" s="475"/>
    </row>
    <row r="17" spans="2:16" x14ac:dyDescent="0.35">
      <c r="B17" s="214" t="s">
        <v>972</v>
      </c>
      <c r="C17" s="211" t="s">
        <v>1085</v>
      </c>
      <c r="D17" s="427">
        <v>214</v>
      </c>
      <c r="E17" s="510"/>
      <c r="F17" s="427">
        <v>3</v>
      </c>
      <c r="G17" s="510"/>
      <c r="H17" s="427">
        <v>-2</v>
      </c>
      <c r="I17" s="427">
        <v>0</v>
      </c>
      <c r="J17" s="1244"/>
      <c r="K17" s="1244"/>
      <c r="L17" s="475"/>
      <c r="N17" s="475"/>
      <c r="P17" s="475"/>
    </row>
    <row r="18" spans="2:16" x14ac:dyDescent="0.35">
      <c r="B18" s="228" t="s">
        <v>974</v>
      </c>
      <c r="C18" s="211" t="s">
        <v>1086</v>
      </c>
      <c r="D18" s="427">
        <v>233</v>
      </c>
      <c r="E18" s="510"/>
      <c r="F18" s="427">
        <v>17</v>
      </c>
      <c r="G18" s="510"/>
      <c r="H18" s="427">
        <v>-4</v>
      </c>
      <c r="I18" s="427">
        <v>0</v>
      </c>
      <c r="J18" s="1244"/>
      <c r="K18" s="1244"/>
      <c r="L18" s="475"/>
      <c r="N18" s="475"/>
      <c r="P18" s="475"/>
    </row>
    <row r="19" spans="2:16" x14ac:dyDescent="0.35">
      <c r="B19" s="228" t="s">
        <v>975</v>
      </c>
      <c r="C19" s="211" t="s">
        <v>1087</v>
      </c>
      <c r="D19" s="427">
        <v>573</v>
      </c>
      <c r="E19" s="510"/>
      <c r="F19" s="427">
        <v>0</v>
      </c>
      <c r="G19" s="510"/>
      <c r="H19" s="427">
        <v>-1</v>
      </c>
      <c r="I19" s="427">
        <v>0</v>
      </c>
      <c r="J19" s="1244"/>
      <c r="K19" s="1244"/>
      <c r="L19" s="475"/>
      <c r="N19" s="475"/>
      <c r="P19" s="475"/>
    </row>
    <row r="20" spans="2:16" x14ac:dyDescent="0.35">
      <c r="B20" s="228" t="s">
        <v>976</v>
      </c>
      <c r="C20" s="211" t="s">
        <v>1088</v>
      </c>
      <c r="D20" s="427">
        <v>2509</v>
      </c>
      <c r="E20" s="510"/>
      <c r="F20" s="427">
        <v>2</v>
      </c>
      <c r="G20" s="510"/>
      <c r="H20" s="427">
        <v>-7</v>
      </c>
      <c r="I20" s="427">
        <v>0</v>
      </c>
      <c r="J20" s="564"/>
      <c r="K20" s="564"/>
      <c r="L20" s="475"/>
      <c r="N20" s="475"/>
      <c r="P20" s="475"/>
    </row>
    <row r="21" spans="2:16" x14ac:dyDescent="0.35">
      <c r="B21" s="228" t="s">
        <v>977</v>
      </c>
      <c r="C21" s="211" t="s">
        <v>1089</v>
      </c>
      <c r="D21" s="427">
        <v>125</v>
      </c>
      <c r="E21" s="510"/>
      <c r="F21" s="427">
        <v>3</v>
      </c>
      <c r="G21" s="510"/>
      <c r="H21" s="427">
        <v>-2</v>
      </c>
      <c r="I21" s="427">
        <v>0</v>
      </c>
      <c r="J21" s="1244"/>
      <c r="K21" s="1244"/>
      <c r="L21" s="475"/>
      <c r="N21" s="475"/>
      <c r="P21" s="475"/>
    </row>
    <row r="22" spans="2:16" x14ac:dyDescent="0.35">
      <c r="B22" s="228" t="s">
        <v>978</v>
      </c>
      <c r="C22" s="211" t="s">
        <v>1090</v>
      </c>
      <c r="D22" s="427">
        <v>137</v>
      </c>
      <c r="E22" s="510"/>
      <c r="F22" s="427">
        <v>3</v>
      </c>
      <c r="G22" s="510"/>
      <c r="H22" s="427">
        <v>-2</v>
      </c>
      <c r="I22" s="427">
        <v>0</v>
      </c>
      <c r="J22" s="1244"/>
      <c r="K22" s="1244"/>
      <c r="L22" s="475"/>
      <c r="N22" s="475"/>
      <c r="P22" s="475"/>
    </row>
    <row r="23" spans="2:16" ht="29" x14ac:dyDescent="0.35">
      <c r="B23" s="214" t="s">
        <v>979</v>
      </c>
      <c r="C23" s="211" t="s">
        <v>1091</v>
      </c>
      <c r="D23" s="427">
        <v>466</v>
      </c>
      <c r="E23" s="510"/>
      <c r="F23" s="427">
        <v>0</v>
      </c>
      <c r="G23" s="510"/>
      <c r="H23" s="427">
        <v>0</v>
      </c>
      <c r="I23" s="427">
        <v>0</v>
      </c>
      <c r="J23" s="1244"/>
      <c r="K23" s="1244"/>
      <c r="L23" s="475"/>
      <c r="N23" s="475"/>
      <c r="P23" s="475"/>
    </row>
    <row r="24" spans="2:16" x14ac:dyDescent="0.35">
      <c r="B24" s="228" t="s">
        <v>981</v>
      </c>
      <c r="C24" s="211" t="s">
        <v>1092</v>
      </c>
      <c r="D24" s="427">
        <v>23</v>
      </c>
      <c r="E24" s="510"/>
      <c r="F24" s="427">
        <v>0</v>
      </c>
      <c r="G24" s="510"/>
      <c r="H24" s="427">
        <v>0</v>
      </c>
      <c r="I24" s="427">
        <v>0</v>
      </c>
      <c r="J24" s="1244"/>
      <c r="K24" s="1244"/>
      <c r="L24" s="475"/>
      <c r="N24" s="475"/>
      <c r="P24" s="475"/>
    </row>
    <row r="25" spans="2:16" x14ac:dyDescent="0.35">
      <c r="B25" s="228" t="s">
        <v>982</v>
      </c>
      <c r="C25" s="211" t="s">
        <v>1093</v>
      </c>
      <c r="D25" s="427">
        <v>275</v>
      </c>
      <c r="E25" s="510"/>
      <c r="F25" s="427">
        <v>1</v>
      </c>
      <c r="G25" s="510"/>
      <c r="H25" s="427">
        <v>-1</v>
      </c>
      <c r="I25" s="427">
        <v>0</v>
      </c>
      <c r="J25" s="1244"/>
      <c r="K25" s="1244"/>
      <c r="L25" s="475"/>
      <c r="N25" s="475"/>
      <c r="P25" s="475"/>
    </row>
    <row r="26" spans="2:16" x14ac:dyDescent="0.35">
      <c r="B26" s="228" t="s">
        <v>983</v>
      </c>
      <c r="C26" s="211" t="s">
        <v>1094</v>
      </c>
      <c r="D26" s="427">
        <v>157</v>
      </c>
      <c r="E26" s="510"/>
      <c r="F26" s="427">
        <v>1</v>
      </c>
      <c r="G26" s="510"/>
      <c r="H26" s="427">
        <v>-1</v>
      </c>
      <c r="I26" s="427">
        <v>0</v>
      </c>
      <c r="J26" s="1244"/>
      <c r="K26" s="1244"/>
      <c r="L26" s="475"/>
      <c r="N26" s="475"/>
      <c r="P26" s="475"/>
    </row>
    <row r="27" spans="2:16" x14ac:dyDescent="0.35">
      <c r="B27" s="228" t="s">
        <v>984</v>
      </c>
      <c r="C27" s="211" t="s">
        <v>1095</v>
      </c>
      <c r="D27" s="427">
        <v>248</v>
      </c>
      <c r="E27" s="510"/>
      <c r="F27" s="427">
        <v>2</v>
      </c>
      <c r="G27" s="510"/>
      <c r="H27" s="427">
        <v>-2</v>
      </c>
      <c r="I27" s="427">
        <v>0</v>
      </c>
      <c r="J27" s="1244"/>
      <c r="K27" s="1244"/>
      <c r="L27" s="475"/>
      <c r="N27" s="475"/>
      <c r="P27" s="475"/>
    </row>
    <row r="28" spans="2:16" x14ac:dyDescent="0.35">
      <c r="B28" s="247" t="s">
        <v>985</v>
      </c>
      <c r="C28" s="227" t="s">
        <v>81</v>
      </c>
      <c r="D28" s="484">
        <v>7053</v>
      </c>
      <c r="E28" s="509"/>
      <c r="F28" s="484">
        <v>74</v>
      </c>
      <c r="G28" s="509"/>
      <c r="H28" s="484">
        <v>-45</v>
      </c>
      <c r="I28" s="484">
        <v>0</v>
      </c>
      <c r="J28" s="1244"/>
      <c r="K28" s="1244"/>
      <c r="L28" s="475"/>
      <c r="N28" s="475"/>
      <c r="P28" s="475"/>
    </row>
    <row r="29" spans="2:16" ht="15.5" x14ac:dyDescent="0.35">
      <c r="B29" s="82"/>
      <c r="C29" s="82"/>
      <c r="D29" s="82"/>
      <c r="E29" s="82"/>
      <c r="F29" s="82"/>
      <c r="G29" s="1247"/>
      <c r="H29" s="1247"/>
      <c r="I29" s="1247"/>
      <c r="J29" s="1247"/>
      <c r="K29" s="561"/>
    </row>
    <row r="30" spans="2:16" ht="15" customHeight="1" x14ac:dyDescent="0.35">
      <c r="B30" s="1209" t="s">
        <v>1074</v>
      </c>
      <c r="C30" s="1209"/>
      <c r="D30" s="1209"/>
      <c r="E30" s="1209"/>
      <c r="F30" s="1209"/>
      <c r="G30" s="1209"/>
      <c r="H30" s="1209"/>
      <c r="I30" s="1209"/>
      <c r="J30" s="1209"/>
      <c r="K30" s="561"/>
    </row>
    <row r="31" spans="2:16" ht="15.5" x14ac:dyDescent="0.35">
      <c r="B31" s="82"/>
      <c r="C31" s="82"/>
      <c r="D31" s="82"/>
      <c r="E31" s="82"/>
      <c r="F31" s="82"/>
      <c r="G31" s="1247"/>
      <c r="H31" s="1247"/>
      <c r="I31" s="1247"/>
      <c r="J31" s="1247"/>
      <c r="K31" s="561"/>
    </row>
    <row r="32" spans="2:16" x14ac:dyDescent="0.35">
      <c r="B32" s="1246"/>
      <c r="C32" s="1246"/>
      <c r="D32" s="1246"/>
      <c r="E32" s="1246"/>
      <c r="F32" s="1246"/>
      <c r="G32" s="1246"/>
      <c r="H32" s="1246"/>
      <c r="I32" s="1246"/>
      <c r="J32" s="1246"/>
      <c r="K32" s="561"/>
    </row>
    <row r="33" spans="2:11" x14ac:dyDescent="0.35">
      <c r="B33" s="1216"/>
      <c r="C33" s="1216"/>
      <c r="D33" s="1216"/>
      <c r="E33" s="1216"/>
      <c r="F33" s="1216"/>
      <c r="G33" s="1216"/>
      <c r="H33" s="1216"/>
      <c r="I33" s="1216"/>
      <c r="J33" s="1216"/>
      <c r="K33" s="1241"/>
    </row>
    <row r="34" spans="2:11" x14ac:dyDescent="0.35">
      <c r="B34" s="1248"/>
      <c r="C34" s="1248"/>
      <c r="D34" s="1248"/>
      <c r="E34" s="1248"/>
      <c r="F34" s="1248"/>
      <c r="G34" s="1248"/>
      <c r="H34" s="1248"/>
      <c r="I34" s="1248"/>
      <c r="J34" s="1248"/>
      <c r="K34" s="1241"/>
    </row>
    <row r="35" spans="2:11" x14ac:dyDescent="0.35">
      <c r="B35" s="1216"/>
      <c r="C35" s="1216"/>
      <c r="D35" s="1216"/>
      <c r="E35" s="1216"/>
      <c r="F35" s="1216"/>
      <c r="G35" s="1216"/>
      <c r="H35" s="1216"/>
      <c r="I35" s="1216"/>
      <c r="J35" s="1216"/>
      <c r="K35" s="1241"/>
    </row>
    <row r="36" spans="2:11" x14ac:dyDescent="0.35">
      <c r="B36" s="1216"/>
      <c r="C36" s="1216"/>
      <c r="D36" s="1216"/>
      <c r="E36" s="1216"/>
      <c r="F36" s="1216"/>
      <c r="G36" s="1216"/>
      <c r="H36" s="1216"/>
      <c r="I36" s="1216"/>
      <c r="J36" s="1216"/>
      <c r="K36" s="1241"/>
    </row>
    <row r="37" spans="2:11" x14ac:dyDescent="0.35">
      <c r="B37" s="1249"/>
      <c r="C37" s="1249"/>
      <c r="D37" s="1249"/>
      <c r="E37" s="1249"/>
      <c r="F37" s="1249"/>
      <c r="G37" s="1249"/>
      <c r="H37" s="1249"/>
      <c r="I37" s="1249"/>
      <c r="J37" s="1249"/>
      <c r="K37" s="1241"/>
    </row>
    <row r="38" spans="2:11" x14ac:dyDescent="0.35">
      <c r="B38" s="1216"/>
      <c r="C38" s="1216"/>
      <c r="D38" s="1216"/>
      <c r="E38" s="1216"/>
      <c r="F38" s="1216"/>
      <c r="G38" s="1216"/>
      <c r="H38" s="1216"/>
      <c r="I38" s="1216"/>
      <c r="J38" s="1216"/>
      <c r="K38" s="1241"/>
    </row>
    <row r="39" spans="2:11" x14ac:dyDescent="0.35">
      <c r="B39" s="1248"/>
      <c r="C39" s="1248"/>
      <c r="D39" s="1248"/>
      <c r="E39" s="1248"/>
      <c r="F39" s="1248"/>
      <c r="G39" s="1248"/>
      <c r="H39" s="1248"/>
      <c r="I39" s="1248"/>
      <c r="J39" s="1248"/>
      <c r="K39" s="1241"/>
    </row>
    <row r="40" spans="2:11" ht="15.5" x14ac:dyDescent="0.35">
      <c r="B40" s="1217"/>
      <c r="C40" s="1217"/>
      <c r="D40" s="1217"/>
      <c r="E40" s="1217"/>
      <c r="F40" s="82"/>
      <c r="G40" s="84"/>
      <c r="H40" s="82"/>
      <c r="I40" s="1247"/>
      <c r="J40" s="1247"/>
      <c r="K40" s="1247"/>
    </row>
    <row r="41" spans="2:11" x14ac:dyDescent="0.35">
      <c r="B41" s="1248"/>
      <c r="C41" s="1248"/>
      <c r="D41" s="1248"/>
      <c r="E41" s="1248"/>
      <c r="F41" s="1248"/>
      <c r="G41" s="1248"/>
      <c r="H41" s="1248"/>
      <c r="I41" s="1248"/>
      <c r="J41" s="1248"/>
      <c r="K41" s="1241"/>
    </row>
    <row r="42" spans="2:11" x14ac:dyDescent="0.35">
      <c r="B42" s="1248"/>
      <c r="C42" s="1248"/>
      <c r="D42" s="1248"/>
      <c r="E42" s="1248"/>
      <c r="F42" s="1248"/>
      <c r="G42" s="1248"/>
      <c r="H42" s="1248"/>
      <c r="I42" s="1248"/>
      <c r="J42" s="1248"/>
      <c r="K42" s="1241"/>
    </row>
    <row r="43" spans="2:11" x14ac:dyDescent="0.35">
      <c r="B43" s="1248"/>
      <c r="C43" s="1248"/>
      <c r="D43" s="1248"/>
      <c r="E43" s="1248"/>
      <c r="F43" s="1248"/>
      <c r="G43" s="1248"/>
      <c r="H43" s="1248"/>
      <c r="I43" s="1248"/>
      <c r="J43" s="1248"/>
      <c r="K43" s="1241"/>
    </row>
    <row r="44" spans="2:11" x14ac:dyDescent="0.35">
      <c r="B44" s="1248"/>
      <c r="C44" s="1248"/>
      <c r="D44" s="1248"/>
      <c r="E44" s="1248"/>
      <c r="F44" s="1248"/>
      <c r="G44" s="1248"/>
      <c r="H44" s="1248"/>
      <c r="I44" s="1248"/>
      <c r="J44" s="1248"/>
      <c r="K44" s="1241"/>
    </row>
    <row r="45" spans="2:11" x14ac:dyDescent="0.35">
      <c r="B45" s="85"/>
    </row>
  </sheetData>
  <mergeCells count="54">
    <mergeCell ref="B43:J43"/>
    <mergeCell ref="K43:K44"/>
    <mergeCell ref="B44:J44"/>
    <mergeCell ref="B38:J38"/>
    <mergeCell ref="K38:K39"/>
    <mergeCell ref="B39:J39"/>
    <mergeCell ref="B40:E40"/>
    <mergeCell ref="I40:K40"/>
    <mergeCell ref="B41:J41"/>
    <mergeCell ref="K41:K42"/>
    <mergeCell ref="B42:J42"/>
    <mergeCell ref="B33:J33"/>
    <mergeCell ref="K33:K34"/>
    <mergeCell ref="B34:J34"/>
    <mergeCell ref="B35:J35"/>
    <mergeCell ref="K35:K37"/>
    <mergeCell ref="B36:J36"/>
    <mergeCell ref="B37:J37"/>
    <mergeCell ref="B32:J32"/>
    <mergeCell ref="J28:K28"/>
    <mergeCell ref="G29:H29"/>
    <mergeCell ref="I29:J29"/>
    <mergeCell ref="G31:H31"/>
    <mergeCell ref="I31:J31"/>
    <mergeCell ref="B30:J30"/>
    <mergeCell ref="J13:K13"/>
    <mergeCell ref="J27:K27"/>
    <mergeCell ref="J15:K15"/>
    <mergeCell ref="J16:K16"/>
    <mergeCell ref="J17:K17"/>
    <mergeCell ref="J18:K18"/>
    <mergeCell ref="J19:K19"/>
    <mergeCell ref="J21:K21"/>
    <mergeCell ref="J22:K22"/>
    <mergeCell ref="J23:K23"/>
    <mergeCell ref="J24:K24"/>
    <mergeCell ref="J25:K25"/>
    <mergeCell ref="J26:K26"/>
    <mergeCell ref="J5:K5"/>
    <mergeCell ref="B2:F2"/>
    <mergeCell ref="G3:K3"/>
    <mergeCell ref="G4:K4"/>
    <mergeCell ref="J14:K14"/>
    <mergeCell ref="D6:G6"/>
    <mergeCell ref="H6:H8"/>
    <mergeCell ref="I6:I8"/>
    <mergeCell ref="J6:K8"/>
    <mergeCell ref="D7:D8"/>
    <mergeCell ref="E7:F7"/>
    <mergeCell ref="G7:G8"/>
    <mergeCell ref="J9:K9"/>
    <mergeCell ref="J10:K10"/>
    <mergeCell ref="J11:K11"/>
    <mergeCell ref="J12:K12"/>
  </mergeCells>
  <pageMargins left="0.7" right="0.7" top="0.75" bottom="0.75" header="0.3" footer="0.3"/>
  <pageSetup paperSize="9" orientation="portrait" horizontalDpi="200" verticalDpi="200" r:id="rId1"/>
  <ignoredErrors>
    <ignoredError sqref="B9:B28" numberStoredAsText="1"/>
  </ignoredError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B2:O63"/>
  <sheetViews>
    <sheetView showGridLines="0" zoomScaleNormal="100" workbookViewId="0">
      <selection activeCell="S45" sqref="S45"/>
    </sheetView>
  </sheetViews>
  <sheetFormatPr defaultColWidth="9.1796875" defaultRowHeight="14.5" x14ac:dyDescent="0.35"/>
  <cols>
    <col min="1" max="2" width="9.1796875" style="83"/>
    <col min="3" max="3" width="30.453125" style="83" customWidth="1"/>
    <col min="4" max="15" width="12.7265625" style="83" customWidth="1"/>
    <col min="16" max="16384" width="9.1796875" style="83"/>
  </cols>
  <sheetData>
    <row r="2" spans="2:15" ht="18.5" x14ac:dyDescent="0.35">
      <c r="B2" s="569" t="s">
        <v>1096</v>
      </c>
      <c r="C2"/>
      <c r="D2"/>
      <c r="E2"/>
      <c r="F2"/>
      <c r="G2"/>
      <c r="H2"/>
      <c r="I2"/>
      <c r="J2"/>
      <c r="K2"/>
      <c r="L2"/>
      <c r="M2"/>
      <c r="N2"/>
      <c r="O2"/>
    </row>
    <row r="3" spans="2:15" x14ac:dyDescent="0.35">
      <c r="B3" t="str">
        <f>'OV1'!B3</f>
        <v>31.03.2026 - in EUR million</v>
      </c>
      <c r="C3"/>
      <c r="D3"/>
      <c r="E3"/>
      <c r="F3"/>
      <c r="G3"/>
      <c r="H3"/>
      <c r="I3"/>
      <c r="J3"/>
      <c r="K3"/>
      <c r="L3"/>
      <c r="M3"/>
      <c r="N3"/>
      <c r="O3"/>
    </row>
    <row r="4" spans="2:15" x14ac:dyDescent="0.35">
      <c r="B4" s="134"/>
      <c r="C4"/>
      <c r="D4"/>
      <c r="E4"/>
      <c r="F4"/>
      <c r="G4"/>
      <c r="H4"/>
      <c r="I4"/>
      <c r="J4"/>
      <c r="K4"/>
      <c r="L4"/>
      <c r="M4"/>
      <c r="N4"/>
      <c r="O4"/>
    </row>
    <row r="5" spans="2:15" x14ac:dyDescent="0.35">
      <c r="B5" s="134"/>
      <c r="C5"/>
      <c r="D5" s="559" t="s">
        <v>34</v>
      </c>
      <c r="E5" s="559" t="s">
        <v>35</v>
      </c>
      <c r="F5" s="559" t="s">
        <v>36</v>
      </c>
      <c r="G5" s="559" t="s">
        <v>84</v>
      </c>
      <c r="H5" s="559" t="s">
        <v>85</v>
      </c>
      <c r="I5" s="559" t="s">
        <v>226</v>
      </c>
      <c r="J5" s="559" t="s">
        <v>227</v>
      </c>
      <c r="K5" s="559" t="s">
        <v>291</v>
      </c>
      <c r="L5" s="559" t="s">
        <v>707</v>
      </c>
      <c r="M5" s="559" t="s">
        <v>708</v>
      </c>
      <c r="N5" s="559" t="s">
        <v>709</v>
      </c>
      <c r="O5" s="244" t="s">
        <v>710</v>
      </c>
    </row>
    <row r="6" spans="2:15" x14ac:dyDescent="0.35">
      <c r="B6" s="9"/>
      <c r="C6" s="9"/>
      <c r="D6" s="239" t="s">
        <v>959</v>
      </c>
      <c r="E6" s="9"/>
      <c r="F6" s="9"/>
      <c r="G6" s="9"/>
      <c r="H6" s="9"/>
      <c r="I6" s="9"/>
      <c r="J6" s="9"/>
      <c r="K6" s="9"/>
      <c r="L6" s="9"/>
      <c r="M6" s="9"/>
      <c r="N6" s="9"/>
      <c r="O6" s="245"/>
    </row>
    <row r="7" spans="2:15" x14ac:dyDescent="0.35">
      <c r="B7" s="9"/>
      <c r="C7" s="9"/>
      <c r="D7" s="238"/>
      <c r="E7" s="241" t="s">
        <v>1097</v>
      </c>
      <c r="F7" s="242"/>
      <c r="G7" s="241" t="s">
        <v>1098</v>
      </c>
      <c r="H7" s="243"/>
      <c r="I7" s="243"/>
      <c r="J7" s="243"/>
      <c r="K7" s="243"/>
      <c r="L7" s="243"/>
      <c r="M7" s="243"/>
      <c r="N7" s="243"/>
      <c r="O7" s="245"/>
    </row>
    <row r="8" spans="2:15" x14ac:dyDescent="0.35">
      <c r="B8" s="9"/>
      <c r="C8" s="9"/>
      <c r="D8" s="238"/>
      <c r="E8" s="238"/>
      <c r="F8" s="229"/>
      <c r="G8" s="238"/>
      <c r="H8" s="1156" t="s">
        <v>1099</v>
      </c>
      <c r="I8" s="1250" t="s">
        <v>1100</v>
      </c>
      <c r="J8" s="1250"/>
      <c r="K8" s="1250"/>
      <c r="L8" s="1250"/>
      <c r="M8" s="1250"/>
      <c r="N8" s="1250"/>
      <c r="O8" s="1251"/>
    </row>
    <row r="9" spans="2:15" ht="85.5" customHeight="1" x14ac:dyDescent="0.35">
      <c r="B9" s="9"/>
      <c r="C9" s="9"/>
      <c r="D9" s="238"/>
      <c r="E9" s="240"/>
      <c r="F9" s="570" t="s">
        <v>1101</v>
      </c>
      <c r="G9" s="230"/>
      <c r="H9" s="1156"/>
      <c r="I9" s="230"/>
      <c r="J9" s="512" t="s">
        <v>1102</v>
      </c>
      <c r="K9" s="512" t="s">
        <v>1103</v>
      </c>
      <c r="L9" s="512" t="s">
        <v>1104</v>
      </c>
      <c r="M9" s="512" t="s">
        <v>1105</v>
      </c>
      <c r="N9" s="512" t="s">
        <v>1106</v>
      </c>
      <c r="O9" s="512" t="s">
        <v>1107</v>
      </c>
    </row>
    <row r="10" spans="2:15" x14ac:dyDescent="0.35">
      <c r="B10" s="231" t="s">
        <v>727</v>
      </c>
      <c r="C10" s="494" t="s">
        <v>996</v>
      </c>
      <c r="D10" s="479"/>
      <c r="E10" s="479"/>
      <c r="F10" s="479"/>
      <c r="G10" s="479"/>
      <c r="H10" s="479"/>
      <c r="I10" s="479"/>
      <c r="J10" s="479"/>
      <c r="K10" s="479"/>
      <c r="L10" s="479"/>
      <c r="M10" s="479"/>
      <c r="N10" s="479"/>
      <c r="O10" s="479"/>
    </row>
    <row r="11" spans="2:15" x14ac:dyDescent="0.35">
      <c r="B11" s="232" t="s">
        <v>761</v>
      </c>
      <c r="C11" s="233" t="s">
        <v>1108</v>
      </c>
      <c r="D11" s="479"/>
      <c r="E11" s="479"/>
      <c r="F11" s="479"/>
      <c r="G11" s="479"/>
      <c r="H11" s="479"/>
      <c r="I11" s="479"/>
      <c r="J11" s="479"/>
      <c r="K11" s="479"/>
      <c r="L11" s="479"/>
      <c r="M11" s="479"/>
      <c r="N11" s="479"/>
      <c r="O11" s="479"/>
    </row>
    <row r="12" spans="2:15" ht="29" x14ac:dyDescent="0.35">
      <c r="B12" s="232" t="s">
        <v>961</v>
      </c>
      <c r="C12" s="234" t="s">
        <v>1109</v>
      </c>
      <c r="D12" s="479"/>
      <c r="E12" s="479"/>
      <c r="F12" s="479"/>
      <c r="G12" s="479"/>
      <c r="H12" s="479"/>
      <c r="I12" s="479"/>
      <c r="J12" s="479"/>
      <c r="K12" s="479"/>
      <c r="L12" s="479"/>
      <c r="M12" s="479"/>
      <c r="N12" s="479"/>
      <c r="O12" s="479"/>
    </row>
    <row r="13" spans="2:15" ht="75" x14ac:dyDescent="0.35">
      <c r="B13" s="232" t="s">
        <v>963</v>
      </c>
      <c r="C13" s="235" t="s">
        <v>1110</v>
      </c>
      <c r="D13" s="479"/>
      <c r="E13" s="479"/>
      <c r="F13" s="236"/>
      <c r="G13" s="479"/>
      <c r="H13" s="479"/>
      <c r="I13" s="479"/>
      <c r="J13" s="236"/>
      <c r="K13" s="236"/>
      <c r="L13" s="236"/>
      <c r="M13" s="236"/>
      <c r="N13" s="236"/>
      <c r="O13" s="236"/>
    </row>
    <row r="14" spans="2:15" ht="75" x14ac:dyDescent="0.35">
      <c r="B14" s="232" t="s">
        <v>964</v>
      </c>
      <c r="C14" s="235" t="s">
        <v>1111</v>
      </c>
      <c r="D14" s="479"/>
      <c r="E14" s="479"/>
      <c r="F14" s="236"/>
      <c r="G14" s="479"/>
      <c r="H14" s="479"/>
      <c r="I14" s="479"/>
      <c r="J14" s="236"/>
      <c r="K14" s="236"/>
      <c r="L14" s="236"/>
      <c r="M14" s="236"/>
      <c r="N14" s="236"/>
      <c r="O14" s="236"/>
    </row>
    <row r="15" spans="2:15" ht="60" x14ac:dyDescent="0.35">
      <c r="B15" s="232" t="s">
        <v>966</v>
      </c>
      <c r="C15" s="235" t="s">
        <v>1112</v>
      </c>
      <c r="D15" s="479"/>
      <c r="E15" s="479"/>
      <c r="F15" s="236"/>
      <c r="G15" s="479"/>
      <c r="H15" s="479"/>
      <c r="I15" s="479"/>
      <c r="J15" s="236"/>
      <c r="K15" s="236"/>
      <c r="L15" s="236"/>
      <c r="M15" s="236"/>
      <c r="N15" s="236"/>
      <c r="O15" s="236"/>
    </row>
    <row r="16" spans="2:15" ht="30" x14ac:dyDescent="0.35">
      <c r="B16" s="231" t="s">
        <v>968</v>
      </c>
      <c r="C16" s="494" t="s">
        <v>1113</v>
      </c>
      <c r="D16" s="479"/>
      <c r="E16" s="479"/>
      <c r="F16" s="479"/>
      <c r="G16" s="479"/>
      <c r="H16" s="479"/>
      <c r="I16" s="479"/>
      <c r="J16" s="479"/>
      <c r="K16" s="479"/>
      <c r="L16" s="479"/>
      <c r="M16" s="479"/>
      <c r="N16" s="479"/>
      <c r="O16" s="479"/>
    </row>
    <row r="17" spans="2:15" x14ac:dyDescent="0.35">
      <c r="B17" s="231" t="s">
        <v>970</v>
      </c>
      <c r="C17" s="494" t="s">
        <v>1114</v>
      </c>
      <c r="D17" s="237"/>
      <c r="E17" s="237"/>
      <c r="F17" s="237"/>
      <c r="G17" s="237"/>
      <c r="H17" s="237"/>
      <c r="I17" s="237"/>
      <c r="J17" s="237"/>
      <c r="K17" s="237"/>
      <c r="L17" s="237"/>
      <c r="M17" s="237"/>
      <c r="N17" s="237"/>
      <c r="O17" s="237"/>
    </row>
    <row r="18" spans="2:15" ht="30" x14ac:dyDescent="0.35">
      <c r="B18" s="232" t="s">
        <v>972</v>
      </c>
      <c r="C18" s="233" t="s">
        <v>1115</v>
      </c>
      <c r="D18" s="233"/>
      <c r="E18" s="511"/>
      <c r="F18" s="511"/>
      <c r="G18" s="511"/>
      <c r="H18" s="511"/>
      <c r="I18" s="511"/>
      <c r="J18" s="546"/>
      <c r="K18" s="546"/>
      <c r="L18" s="546"/>
      <c r="M18" s="546"/>
      <c r="N18" s="546"/>
      <c r="O18" s="546"/>
    </row>
    <row r="19" spans="2:15" ht="30" x14ac:dyDescent="0.35">
      <c r="B19" s="232" t="s">
        <v>974</v>
      </c>
      <c r="C19" s="234" t="s">
        <v>1116</v>
      </c>
      <c r="D19" s="233"/>
      <c r="E19" s="511"/>
      <c r="F19" s="511"/>
      <c r="G19" s="511"/>
      <c r="H19" s="511"/>
      <c r="I19" s="511"/>
      <c r="J19" s="546"/>
      <c r="K19" s="546"/>
      <c r="L19" s="546"/>
      <c r="M19" s="546"/>
      <c r="N19" s="546"/>
      <c r="O19" s="546"/>
    </row>
    <row r="20" spans="2:15" x14ac:dyDescent="0.35">
      <c r="B20" s="232" t="s">
        <v>975</v>
      </c>
      <c r="C20" s="233" t="s">
        <v>1117</v>
      </c>
      <c r="D20" s="233"/>
      <c r="E20" s="511"/>
      <c r="F20" s="511"/>
      <c r="G20" s="511"/>
      <c r="H20" s="511"/>
      <c r="I20" s="511"/>
      <c r="J20" s="546"/>
      <c r="K20" s="546"/>
      <c r="L20" s="546"/>
      <c r="M20" s="546"/>
      <c r="N20" s="546"/>
      <c r="O20" s="546"/>
    </row>
    <row r="21" spans="2:15" x14ac:dyDescent="0.35">
      <c r="B21" s="232" t="s">
        <v>976</v>
      </c>
      <c r="C21" s="233" t="s">
        <v>1116</v>
      </c>
      <c r="D21" s="233"/>
      <c r="E21" s="511"/>
      <c r="F21" s="511"/>
      <c r="G21" s="511"/>
      <c r="H21" s="511"/>
      <c r="I21" s="511"/>
      <c r="J21" s="546"/>
      <c r="K21" s="546"/>
      <c r="L21" s="546"/>
      <c r="M21" s="546"/>
      <c r="N21" s="546"/>
      <c r="O21" s="546"/>
    </row>
    <row r="22" spans="2:15" x14ac:dyDescent="0.35">
      <c r="B22" s="231" t="s">
        <v>977</v>
      </c>
      <c r="C22" s="494" t="s">
        <v>1118</v>
      </c>
      <c r="D22" s="233"/>
      <c r="E22" s="511"/>
      <c r="F22" s="511"/>
      <c r="G22" s="511"/>
      <c r="H22" s="511"/>
      <c r="I22" s="511"/>
      <c r="J22" s="546"/>
      <c r="K22" s="546"/>
      <c r="L22" s="546"/>
      <c r="M22" s="546"/>
      <c r="N22" s="546"/>
      <c r="O22" s="546"/>
    </row>
    <row r="23" spans="2:15" x14ac:dyDescent="0.35">
      <c r="B23" s="231" t="s">
        <v>978</v>
      </c>
      <c r="C23" s="494" t="s">
        <v>946</v>
      </c>
      <c r="D23" s="233"/>
      <c r="E23" s="511"/>
      <c r="F23" s="511"/>
      <c r="G23" s="511"/>
      <c r="H23" s="511"/>
      <c r="I23" s="511"/>
      <c r="J23" s="546"/>
      <c r="K23" s="546"/>
      <c r="L23" s="546"/>
      <c r="M23" s="546"/>
      <c r="N23" s="546"/>
      <c r="O23" s="546"/>
    </row>
    <row r="25" spans="2:15" ht="36.75" customHeight="1" x14ac:dyDescent="0.35"/>
    <row r="26" spans="2:15" ht="24" customHeight="1" x14ac:dyDescent="0.35"/>
    <row r="27" spans="2:15" ht="21" customHeight="1" x14ac:dyDescent="0.35"/>
    <row r="28" spans="2:15" ht="24" customHeight="1" x14ac:dyDescent="0.35"/>
    <row r="37" ht="24" customHeight="1" x14ac:dyDescent="0.35"/>
    <row r="48" ht="16.5" customHeight="1" x14ac:dyDescent="0.35"/>
    <row r="49" ht="16.5" customHeight="1" x14ac:dyDescent="0.35"/>
    <row r="50" ht="44.25" customHeight="1" x14ac:dyDescent="0.35"/>
    <row r="51" ht="16.5" customHeight="1" x14ac:dyDescent="0.35"/>
    <row r="52" ht="40.5" customHeight="1" x14ac:dyDescent="0.35"/>
    <row r="53" ht="34.5" customHeight="1" x14ac:dyDescent="0.35"/>
    <row r="54" ht="25.5" customHeight="1" x14ac:dyDescent="0.35"/>
    <row r="55" ht="55.5" customHeight="1" x14ac:dyDescent="0.35"/>
    <row r="56" ht="51.75" customHeight="1" x14ac:dyDescent="0.35"/>
    <row r="57" ht="32.25" customHeight="1" x14ac:dyDescent="0.35"/>
    <row r="59" ht="36.75" customHeight="1" x14ac:dyDescent="0.35"/>
    <row r="60" ht="24" customHeight="1" x14ac:dyDescent="0.35"/>
    <row r="63" ht="90" customHeight="1" x14ac:dyDescent="0.35"/>
  </sheetData>
  <mergeCells count="2">
    <mergeCell ref="H8:H9"/>
    <mergeCell ref="I8:O8"/>
  </mergeCells>
  <pageMargins left="0.7" right="0.7" top="0.75" bottom="0.75" header="0.3" footer="0.3"/>
  <pageSetup orientation="portrait" horizontalDpi="1200" verticalDpi="1200" r:id="rId1"/>
  <ignoredErrors>
    <ignoredError sqref="B10:B23"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B2:F40"/>
  <sheetViews>
    <sheetView showGridLines="0" zoomScaleNormal="100" workbookViewId="0">
      <selection activeCell="S45" sqref="S45"/>
    </sheetView>
  </sheetViews>
  <sheetFormatPr defaultColWidth="20.54296875" defaultRowHeight="14.5" x14ac:dyDescent="0.35"/>
  <cols>
    <col min="1" max="1" width="5.7265625" style="11" customWidth="1"/>
    <col min="2" max="2" width="13" style="11" customWidth="1"/>
    <col min="3" max="3" width="20.54296875" style="11"/>
    <col min="4" max="4" width="33.453125" style="11" bestFit="1" customWidth="1"/>
    <col min="5" max="5" width="22.54296875" style="11" bestFit="1" customWidth="1"/>
    <col min="6" max="16384" width="20.54296875" style="11"/>
  </cols>
  <sheetData>
    <row r="2" spans="2:6" ht="18.5" x14ac:dyDescent="0.35">
      <c r="B2" s="569" t="s">
        <v>1119</v>
      </c>
      <c r="C2"/>
      <c r="D2"/>
      <c r="E2"/>
      <c r="F2"/>
    </row>
    <row r="3" spans="2:6" ht="15" customHeight="1" x14ac:dyDescent="0.35">
      <c r="B3" s="1220" t="str">
        <f>'OV1'!B3</f>
        <v>31.03.2026 - in EUR million</v>
      </c>
      <c r="C3" s="1220"/>
      <c r="D3" s="134"/>
      <c r="E3" s="134"/>
      <c r="F3" s="134"/>
    </row>
    <row r="4" spans="2:6" ht="15" customHeight="1" x14ac:dyDescent="0.35">
      <c r="B4"/>
      <c r="C4"/>
      <c r="D4" s="134"/>
      <c r="E4" s="134"/>
      <c r="F4" s="134"/>
    </row>
    <row r="5" spans="2:6" ht="15.75" customHeight="1" x14ac:dyDescent="0.35">
      <c r="B5" s="1220"/>
      <c r="C5" s="1220"/>
      <c r="D5"/>
      <c r="E5" s="540" t="s">
        <v>34</v>
      </c>
      <c r="F5" s="540" t="s">
        <v>35</v>
      </c>
    </row>
    <row r="6" spans="2:6" ht="15.75" customHeight="1" x14ac:dyDescent="0.35">
      <c r="B6" s="1220"/>
      <c r="C6" s="1220"/>
      <c r="D6"/>
      <c r="E6" s="1160" t="s">
        <v>1120</v>
      </c>
      <c r="F6" s="1162"/>
    </row>
    <row r="7" spans="2:6" ht="29" x14ac:dyDescent="0.35">
      <c r="B7" s="1220"/>
      <c r="C7" s="1220"/>
      <c r="D7" s="9"/>
      <c r="E7" s="512" t="s">
        <v>1121</v>
      </c>
      <c r="F7" s="512" t="s">
        <v>1122</v>
      </c>
    </row>
    <row r="8" spans="2:6" x14ac:dyDescent="0.35">
      <c r="B8" s="231" t="s">
        <v>727</v>
      </c>
      <c r="C8" s="1253" t="s">
        <v>1123</v>
      </c>
      <c r="D8" s="1253"/>
      <c r="E8" s="551">
        <v>0</v>
      </c>
      <c r="F8" s="551">
        <v>0</v>
      </c>
    </row>
    <row r="9" spans="2:6" ht="15.75" customHeight="1" x14ac:dyDescent="0.35">
      <c r="B9" s="231" t="s">
        <v>761</v>
      </c>
      <c r="C9" s="1253" t="s">
        <v>1124</v>
      </c>
      <c r="D9" s="1253"/>
      <c r="E9" s="551">
        <v>0</v>
      </c>
      <c r="F9" s="551">
        <v>0</v>
      </c>
    </row>
    <row r="10" spans="2:6" ht="15.75" customHeight="1" x14ac:dyDescent="0.35">
      <c r="B10" s="232" t="s">
        <v>961</v>
      </c>
      <c r="C10" s="1252" t="s">
        <v>1125</v>
      </c>
      <c r="D10" s="1252"/>
      <c r="E10" s="551">
        <v>0</v>
      </c>
      <c r="F10" s="551">
        <v>0</v>
      </c>
    </row>
    <row r="11" spans="2:6" ht="15.75" customHeight="1" x14ac:dyDescent="0.35">
      <c r="B11" s="232" t="s">
        <v>963</v>
      </c>
      <c r="C11" s="1252" t="s">
        <v>1126</v>
      </c>
      <c r="D11" s="1252"/>
      <c r="E11" s="551">
        <v>0</v>
      </c>
      <c r="F11" s="551">
        <v>0</v>
      </c>
    </row>
    <row r="12" spans="2:6" ht="15.75" customHeight="1" x14ac:dyDescent="0.35">
      <c r="B12" s="232" t="s">
        <v>964</v>
      </c>
      <c r="C12" s="1252" t="s">
        <v>1127</v>
      </c>
      <c r="D12" s="1252"/>
      <c r="E12" s="551">
        <v>0</v>
      </c>
      <c r="F12" s="551">
        <v>0</v>
      </c>
    </row>
    <row r="13" spans="2:6" ht="15.75" customHeight="1" x14ac:dyDescent="0.35">
      <c r="B13" s="232" t="s">
        <v>966</v>
      </c>
      <c r="C13" s="1252" t="s">
        <v>1128</v>
      </c>
      <c r="D13" s="1252"/>
      <c r="E13" s="551">
        <v>0</v>
      </c>
      <c r="F13" s="551">
        <v>0</v>
      </c>
    </row>
    <row r="14" spans="2:6" ht="15.75" customHeight="1" x14ac:dyDescent="0.35">
      <c r="B14" s="232" t="s">
        <v>968</v>
      </c>
      <c r="C14" s="1252" t="s">
        <v>1129</v>
      </c>
      <c r="D14" s="1252"/>
      <c r="E14" s="551">
        <v>0</v>
      </c>
      <c r="F14" s="551">
        <v>0</v>
      </c>
    </row>
    <row r="15" spans="2:6" ht="15.75" customHeight="1" x14ac:dyDescent="0.35">
      <c r="B15" s="246" t="s">
        <v>970</v>
      </c>
      <c r="C15" s="1254" t="s">
        <v>81</v>
      </c>
      <c r="D15" s="1254"/>
      <c r="E15" s="429">
        <v>0</v>
      </c>
      <c r="F15" s="429">
        <v>0</v>
      </c>
    </row>
    <row r="16" spans="2:6" ht="15.75" customHeight="1" x14ac:dyDescent="0.35"/>
    <row r="17" ht="15.75" customHeight="1" x14ac:dyDescent="0.35"/>
    <row r="18" ht="15.75" customHeight="1" x14ac:dyDescent="0.35"/>
    <row r="19" ht="15.75" customHeight="1" x14ac:dyDescent="0.35"/>
    <row r="20" ht="15.75" customHeight="1" x14ac:dyDescent="0.35"/>
    <row r="22" ht="36" customHeight="1" x14ac:dyDescent="0.35"/>
    <row r="23" ht="60" customHeight="1" x14ac:dyDescent="0.35"/>
    <row r="24" ht="15.75" customHeight="1" x14ac:dyDescent="0.35"/>
    <row r="25" ht="15.75" customHeight="1" x14ac:dyDescent="0.35"/>
    <row r="27" ht="48" customHeight="1" x14ac:dyDescent="0.35"/>
    <row r="30" ht="96" customHeight="1" x14ac:dyDescent="0.35"/>
    <row r="32" ht="36" customHeight="1" x14ac:dyDescent="0.35"/>
    <row r="34" ht="60" customHeight="1" x14ac:dyDescent="0.35"/>
    <row r="36" ht="24" customHeight="1" x14ac:dyDescent="0.35"/>
    <row r="38" ht="24" customHeight="1" x14ac:dyDescent="0.35"/>
    <row r="40" ht="60" customHeight="1" x14ac:dyDescent="0.35"/>
  </sheetData>
  <mergeCells count="13">
    <mergeCell ref="E6:F6"/>
    <mergeCell ref="C12:D12"/>
    <mergeCell ref="C13:D13"/>
    <mergeCell ref="C14:D14"/>
    <mergeCell ref="C15:D15"/>
    <mergeCell ref="B3:C3"/>
    <mergeCell ref="B5:C5"/>
    <mergeCell ref="B6:C6"/>
    <mergeCell ref="C10:D10"/>
    <mergeCell ref="C11:D11"/>
    <mergeCell ref="B7:C7"/>
    <mergeCell ref="C8:D8"/>
    <mergeCell ref="C9:D9"/>
  </mergeCells>
  <pageMargins left="0.7" right="0.7" top="0.75" bottom="0.75" header="0.3" footer="0.3"/>
  <pageSetup paperSize="9" orientation="portrait" horizontalDpi="200" verticalDpi="200" r:id="rId1"/>
  <ignoredErrors>
    <ignoredError sqref="B8:B15" numberStoredAsText="1"/>
  </ignoredError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B2:Y38"/>
  <sheetViews>
    <sheetView showGridLines="0" zoomScaleNormal="100" workbookViewId="0">
      <selection activeCell="S45" sqref="S45"/>
    </sheetView>
  </sheetViews>
  <sheetFormatPr defaultColWidth="9.1796875" defaultRowHeight="14.5" x14ac:dyDescent="0.35"/>
  <cols>
    <col min="1" max="2" width="9.1796875" style="11"/>
    <col min="3" max="3" width="38.26953125" style="11" customWidth="1"/>
    <col min="4" max="5" width="13.7265625" style="11" customWidth="1"/>
    <col min="6" max="6" width="18.453125" style="11" customWidth="1"/>
    <col min="7" max="15" width="16.7265625" style="11" customWidth="1"/>
    <col min="16" max="16384" width="9.1796875" style="11"/>
  </cols>
  <sheetData>
    <row r="2" spans="2:25" ht="18.5" x14ac:dyDescent="0.35">
      <c r="B2" s="1255" t="s">
        <v>1130</v>
      </c>
      <c r="C2" s="1255"/>
      <c r="D2" s="1255"/>
      <c r="E2" s="1255"/>
      <c r="F2" s="1255"/>
      <c r="G2" s="1255"/>
      <c r="H2" s="1255"/>
      <c r="I2" s="1255"/>
      <c r="J2" s="1255"/>
      <c r="K2" s="1255"/>
      <c r="L2" s="1255"/>
      <c r="M2" s="1255"/>
    </row>
    <row r="3" spans="2:25" x14ac:dyDescent="0.35">
      <c r="B3" t="str">
        <f>'OV1'!B3</f>
        <v>31.03.2026 - in EUR million</v>
      </c>
      <c r="P3" s="1256"/>
      <c r="Q3" s="1256"/>
      <c r="R3" s="1256"/>
      <c r="S3" s="1256"/>
      <c r="T3" s="1256"/>
      <c r="U3" s="1256"/>
      <c r="V3" s="1256"/>
      <c r="W3" s="1256"/>
      <c r="X3" s="1256"/>
      <c r="Y3" s="1256"/>
    </row>
    <row r="4" spans="2:25" x14ac:dyDescent="0.35">
      <c r="P4" s="568"/>
      <c r="Q4" s="568"/>
      <c r="R4" s="568"/>
      <c r="S4" s="568"/>
      <c r="T4" s="568"/>
      <c r="U4" s="568"/>
      <c r="V4" s="568"/>
      <c r="W4" s="568"/>
      <c r="X4" s="568"/>
      <c r="Y4" s="568"/>
    </row>
    <row r="5" spans="2:25" x14ac:dyDescent="0.35">
      <c r="B5" s="64"/>
      <c r="C5" s="64"/>
      <c r="D5" s="570" t="s">
        <v>34</v>
      </c>
      <c r="E5" s="570" t="s">
        <v>35</v>
      </c>
      <c r="F5" s="570" t="s">
        <v>36</v>
      </c>
      <c r="G5" s="570" t="s">
        <v>84</v>
      </c>
      <c r="H5" s="570" t="s">
        <v>85</v>
      </c>
      <c r="I5" s="570" t="s">
        <v>226</v>
      </c>
      <c r="J5" s="570" t="s">
        <v>227</v>
      </c>
      <c r="K5" s="570" t="s">
        <v>291</v>
      </c>
      <c r="L5" s="570" t="s">
        <v>707</v>
      </c>
      <c r="M5" s="570" t="s">
        <v>708</v>
      </c>
      <c r="N5" s="570" t="s">
        <v>709</v>
      </c>
      <c r="O5" s="570" t="s">
        <v>710</v>
      </c>
      <c r="P5" s="1256"/>
      <c r="Q5" s="1256"/>
      <c r="R5" s="1256"/>
      <c r="S5" s="1256"/>
      <c r="T5" s="1256"/>
      <c r="U5" s="1256"/>
      <c r="V5" s="1256"/>
      <c r="W5" s="1256"/>
      <c r="X5" s="1256"/>
      <c r="Y5" s="1256"/>
    </row>
    <row r="6" spans="2:25" ht="25.5" customHeight="1" x14ac:dyDescent="0.35">
      <c r="D6" s="1257" t="s">
        <v>1131</v>
      </c>
      <c r="E6" s="1257"/>
      <c r="F6" s="1258" t="s">
        <v>1132</v>
      </c>
      <c r="G6" s="1258"/>
      <c r="H6" s="53"/>
      <c r="I6" s="53"/>
      <c r="J6" s="53"/>
      <c r="K6" s="53"/>
      <c r="L6" s="53"/>
      <c r="M6" s="53"/>
      <c r="N6" s="53"/>
      <c r="O6" s="587"/>
      <c r="P6" s="1256"/>
      <c r="Q6" s="1256"/>
      <c r="R6" s="1256"/>
      <c r="S6" s="1256"/>
      <c r="T6" s="1256"/>
      <c r="U6" s="1256"/>
      <c r="V6" s="1256"/>
      <c r="W6" s="1256"/>
      <c r="X6" s="1256"/>
      <c r="Y6" s="1256"/>
    </row>
    <row r="7" spans="2:25" ht="37.5" customHeight="1" x14ac:dyDescent="0.35">
      <c r="D7" s="1257"/>
      <c r="E7" s="1257"/>
      <c r="F7" s="1258"/>
      <c r="G7" s="1258"/>
      <c r="H7" s="1257" t="s">
        <v>1133</v>
      </c>
      <c r="I7" s="1257"/>
      <c r="J7" s="1257" t="s">
        <v>1134</v>
      </c>
      <c r="K7" s="1257"/>
      <c r="L7" s="1257" t="s">
        <v>1135</v>
      </c>
      <c r="M7" s="1257"/>
      <c r="N7" s="1257" t="s">
        <v>1136</v>
      </c>
      <c r="O7" s="1257"/>
      <c r="P7" s="1256"/>
      <c r="Q7" s="1256"/>
      <c r="R7" s="1256"/>
      <c r="S7" s="1256"/>
      <c r="T7" s="1256"/>
      <c r="U7" s="1256"/>
      <c r="V7" s="1256"/>
      <c r="W7" s="1256"/>
      <c r="X7" s="1256"/>
      <c r="Y7" s="1256"/>
    </row>
    <row r="8" spans="2:25" ht="43.5" x14ac:dyDescent="0.35">
      <c r="D8" s="585" t="s">
        <v>996</v>
      </c>
      <c r="E8" s="560" t="s">
        <v>1122</v>
      </c>
      <c r="F8" s="585" t="s">
        <v>1121</v>
      </c>
      <c r="G8" s="585" t="s">
        <v>1122</v>
      </c>
      <c r="H8" s="585" t="s">
        <v>1121</v>
      </c>
      <c r="I8" s="585" t="s">
        <v>1122</v>
      </c>
      <c r="J8" s="585" t="s">
        <v>1121</v>
      </c>
      <c r="K8" s="585" t="s">
        <v>1122</v>
      </c>
      <c r="L8" s="585" t="s">
        <v>1121</v>
      </c>
      <c r="M8" s="585" t="s">
        <v>1122</v>
      </c>
      <c r="N8" s="585" t="s">
        <v>1121</v>
      </c>
      <c r="O8" s="585" t="s">
        <v>1122</v>
      </c>
      <c r="P8" s="1256"/>
      <c r="Q8" s="1256"/>
      <c r="R8" s="1256"/>
      <c r="S8" s="1256"/>
      <c r="T8" s="1256"/>
      <c r="U8" s="1256"/>
      <c r="V8" s="1256"/>
      <c r="W8" s="1256"/>
      <c r="X8" s="1256"/>
      <c r="Y8" s="1256"/>
    </row>
    <row r="9" spans="2:25" ht="29" x14ac:dyDescent="0.35">
      <c r="B9" s="249" t="s">
        <v>727</v>
      </c>
      <c r="C9" s="591" t="s">
        <v>1137</v>
      </c>
      <c r="D9" s="211"/>
      <c r="E9" s="211"/>
      <c r="F9" s="211"/>
      <c r="G9" s="211"/>
      <c r="H9" s="224"/>
      <c r="I9" s="224"/>
      <c r="J9" s="224"/>
      <c r="K9" s="224"/>
      <c r="L9" s="224"/>
      <c r="M9" s="224"/>
      <c r="N9" s="224"/>
      <c r="O9" s="224"/>
      <c r="P9" s="1256"/>
      <c r="Q9" s="1256"/>
      <c r="R9" s="1256"/>
      <c r="S9" s="1256"/>
      <c r="T9" s="1256"/>
      <c r="U9" s="1256"/>
      <c r="V9" s="1256"/>
      <c r="W9" s="1256"/>
      <c r="X9" s="1256"/>
      <c r="Y9" s="1256"/>
    </row>
    <row r="10" spans="2:25" ht="29" x14ac:dyDescent="0.35">
      <c r="B10" s="249" t="s">
        <v>761</v>
      </c>
      <c r="C10" s="591" t="s">
        <v>1138</v>
      </c>
      <c r="D10" s="211"/>
      <c r="E10" s="211"/>
      <c r="F10" s="211"/>
      <c r="G10" s="211"/>
      <c r="H10" s="211"/>
      <c r="I10" s="211"/>
      <c r="J10" s="211"/>
      <c r="K10" s="211"/>
      <c r="L10" s="211"/>
      <c r="M10" s="211"/>
      <c r="N10" s="210"/>
      <c r="O10" s="210"/>
      <c r="P10" s="1256"/>
      <c r="Q10" s="1256"/>
      <c r="R10" s="1256"/>
      <c r="S10" s="1256"/>
      <c r="T10" s="1256"/>
      <c r="U10" s="1256"/>
      <c r="V10" s="1256"/>
      <c r="W10" s="1256"/>
      <c r="X10" s="1256"/>
      <c r="Y10" s="1256"/>
    </row>
    <row r="11" spans="2:25" ht="15" customHeight="1" x14ac:dyDescent="0.35">
      <c r="B11" s="249" t="s">
        <v>961</v>
      </c>
      <c r="C11" s="250" t="s">
        <v>1139</v>
      </c>
      <c r="D11" s="211"/>
      <c r="E11" s="211"/>
      <c r="F11" s="211"/>
      <c r="G11" s="211"/>
      <c r="H11" s="211"/>
      <c r="I11" s="211"/>
      <c r="J11" s="211"/>
      <c r="K11" s="211"/>
      <c r="L11" s="211"/>
      <c r="M11" s="211"/>
      <c r="N11" s="211"/>
      <c r="O11" s="211"/>
      <c r="P11" s="1256"/>
      <c r="Q11" s="1256"/>
      <c r="R11" s="1256"/>
      <c r="S11" s="1256"/>
      <c r="T11" s="1256"/>
      <c r="U11" s="1256"/>
      <c r="V11" s="1256"/>
      <c r="W11" s="1256"/>
      <c r="X11" s="1256"/>
      <c r="Y11" s="1256"/>
    </row>
    <row r="12" spans="2:25" ht="15" customHeight="1" x14ac:dyDescent="0.35">
      <c r="B12" s="249" t="s">
        <v>963</v>
      </c>
      <c r="C12" s="250" t="s">
        <v>1140</v>
      </c>
      <c r="D12" s="211"/>
      <c r="E12" s="211"/>
      <c r="F12" s="211"/>
      <c r="G12" s="211"/>
      <c r="H12" s="211"/>
      <c r="I12" s="211"/>
      <c r="J12" s="211"/>
      <c r="K12" s="211"/>
      <c r="L12" s="211"/>
      <c r="M12" s="211"/>
      <c r="N12" s="211"/>
      <c r="O12" s="211"/>
      <c r="P12" s="1256"/>
      <c r="Q12" s="1256"/>
      <c r="R12" s="1256"/>
      <c r="S12" s="1256"/>
      <c r="T12" s="1256"/>
      <c r="U12" s="1256"/>
      <c r="V12" s="1256"/>
      <c r="W12" s="1256"/>
      <c r="X12" s="1256"/>
      <c r="Y12" s="1256"/>
    </row>
    <row r="13" spans="2:25" ht="15" customHeight="1" x14ac:dyDescent="0.35">
      <c r="B13" s="249" t="s">
        <v>964</v>
      </c>
      <c r="C13" s="251" t="s">
        <v>1141</v>
      </c>
      <c r="D13" s="211"/>
      <c r="E13" s="211"/>
      <c r="F13" s="211"/>
      <c r="G13" s="211"/>
      <c r="H13" s="211"/>
      <c r="I13" s="211"/>
      <c r="J13" s="211"/>
      <c r="K13" s="211"/>
      <c r="L13" s="211"/>
      <c r="M13" s="210"/>
      <c r="N13" s="211"/>
      <c r="O13" s="211"/>
      <c r="P13" s="1256"/>
      <c r="Q13" s="1256"/>
      <c r="R13" s="1256"/>
      <c r="S13" s="1256"/>
      <c r="T13" s="1256"/>
      <c r="U13" s="1256"/>
      <c r="V13" s="1256"/>
      <c r="W13" s="1256"/>
      <c r="X13" s="1256"/>
      <c r="Y13" s="1256"/>
    </row>
    <row r="14" spans="2:25" ht="15.75" customHeight="1" x14ac:dyDescent="0.35">
      <c r="B14" s="249" t="s">
        <v>966</v>
      </c>
      <c r="C14" s="251" t="s">
        <v>1142</v>
      </c>
      <c r="D14" s="211"/>
      <c r="E14" s="211"/>
      <c r="F14" s="211"/>
      <c r="G14" s="211"/>
      <c r="H14" s="211"/>
      <c r="I14" s="211"/>
      <c r="J14" s="211"/>
      <c r="K14" s="211"/>
      <c r="L14" s="211"/>
      <c r="M14" s="210"/>
      <c r="N14" s="211"/>
      <c r="O14" s="211"/>
      <c r="P14" s="1256"/>
      <c r="Q14" s="1256"/>
      <c r="R14" s="1256"/>
      <c r="S14" s="1256"/>
      <c r="T14" s="1256"/>
      <c r="U14" s="1256"/>
      <c r="V14" s="1256"/>
      <c r="W14" s="1256"/>
      <c r="X14" s="1256"/>
      <c r="Y14" s="1256"/>
    </row>
    <row r="15" spans="2:25" ht="15.75" customHeight="1" x14ac:dyDescent="0.35">
      <c r="B15" s="249" t="s">
        <v>968</v>
      </c>
      <c r="C15" s="254" t="s">
        <v>1143</v>
      </c>
      <c r="D15" s="211"/>
      <c r="E15" s="211"/>
      <c r="F15" s="211"/>
      <c r="G15" s="211"/>
      <c r="H15" s="211"/>
      <c r="I15" s="211"/>
      <c r="J15" s="211"/>
      <c r="K15" s="211"/>
      <c r="L15" s="211"/>
      <c r="M15" s="210"/>
      <c r="N15" s="211"/>
      <c r="O15" s="211"/>
      <c r="P15" s="1256"/>
      <c r="Q15" s="1256"/>
      <c r="R15" s="1256"/>
      <c r="S15" s="1256"/>
      <c r="T15" s="1256"/>
      <c r="U15" s="1256"/>
      <c r="V15" s="1256"/>
      <c r="W15" s="1256"/>
      <c r="X15" s="1256"/>
      <c r="Y15" s="1256"/>
    </row>
    <row r="16" spans="2:25" ht="25.5" customHeight="1" x14ac:dyDescent="0.35">
      <c r="B16" s="252" t="s">
        <v>970</v>
      </c>
      <c r="C16" s="191" t="s">
        <v>81</v>
      </c>
      <c r="D16" s="253"/>
      <c r="E16" s="253"/>
      <c r="F16" s="253"/>
      <c r="G16" s="253"/>
      <c r="H16" s="253"/>
      <c r="I16" s="253"/>
      <c r="J16" s="253"/>
      <c r="K16" s="253"/>
      <c r="L16" s="253"/>
      <c r="M16" s="253"/>
      <c r="N16" s="253"/>
      <c r="O16" s="253"/>
      <c r="P16" s="1256"/>
      <c r="Q16" s="1256"/>
      <c r="R16" s="1256"/>
      <c r="S16" s="1256"/>
      <c r="T16" s="1256"/>
      <c r="U16" s="1256"/>
      <c r="V16" s="1256"/>
      <c r="W16" s="1256"/>
      <c r="X16" s="1256"/>
      <c r="Y16" s="1256"/>
    </row>
    <row r="17" spans="2:25" x14ac:dyDescent="0.35">
      <c r="P17" s="1256"/>
      <c r="Q17" s="1256"/>
      <c r="R17" s="1256"/>
      <c r="S17" s="1256"/>
      <c r="T17" s="1256"/>
      <c r="U17" s="1256"/>
      <c r="V17" s="1256"/>
      <c r="W17" s="1256"/>
      <c r="X17" s="1256"/>
      <c r="Y17" s="1256"/>
    </row>
    <row r="18" spans="2:25" x14ac:dyDescent="0.35">
      <c r="B18" s="1259"/>
      <c r="C18" s="1259"/>
      <c r="D18" s="1259"/>
      <c r="E18" s="1259"/>
      <c r="F18" s="1259"/>
      <c r="G18" s="1259"/>
      <c r="H18" s="1259"/>
      <c r="I18" s="1259"/>
      <c r="J18" s="1259"/>
      <c r="K18" s="1259"/>
      <c r="L18" s="1259"/>
      <c r="P18" s="1256"/>
      <c r="Q18" s="1256"/>
      <c r="R18" s="1256"/>
      <c r="S18" s="1256"/>
      <c r="T18" s="1256"/>
      <c r="U18" s="1256"/>
      <c r="V18" s="1256"/>
      <c r="W18" s="1256"/>
      <c r="X18" s="1256"/>
      <c r="Y18" s="1256"/>
    </row>
    <row r="19" spans="2:25" x14ac:dyDescent="0.35">
      <c r="P19" s="1256"/>
      <c r="Q19" s="1256"/>
      <c r="R19" s="1256"/>
      <c r="S19" s="1256"/>
      <c r="T19" s="1256"/>
      <c r="U19" s="1256"/>
      <c r="V19" s="1256"/>
      <c r="W19" s="1256"/>
      <c r="X19" s="1256"/>
      <c r="Y19" s="1256"/>
    </row>
    <row r="20" spans="2:25" x14ac:dyDescent="0.35">
      <c r="B20" s="1259"/>
      <c r="C20" s="1259"/>
      <c r="D20" s="1259"/>
      <c r="E20" s="1259"/>
      <c r="F20" s="1259"/>
      <c r="G20" s="1259"/>
      <c r="H20" s="1259"/>
      <c r="I20" s="1259"/>
      <c r="J20" s="1259"/>
      <c r="K20" s="1259"/>
      <c r="L20" s="1259"/>
      <c r="P20" s="1256"/>
      <c r="Q20" s="1256"/>
      <c r="R20" s="1256"/>
      <c r="S20" s="1256"/>
      <c r="T20" s="1256"/>
      <c r="U20" s="1256"/>
      <c r="V20" s="1256"/>
      <c r="W20" s="1256"/>
      <c r="X20" s="1256"/>
      <c r="Y20" s="1256"/>
    </row>
    <row r="21" spans="2:25" ht="32.25" customHeight="1" x14ac:dyDescent="0.35">
      <c r="B21" s="1260"/>
      <c r="C21" s="1260"/>
      <c r="D21" s="1260"/>
      <c r="E21" s="1260"/>
      <c r="F21" s="1260"/>
      <c r="G21" s="1260"/>
      <c r="H21" s="1260"/>
      <c r="I21" s="1260"/>
      <c r="J21" s="1260"/>
      <c r="K21" s="1260"/>
      <c r="L21" s="1260"/>
      <c r="M21" s="1260"/>
      <c r="N21" s="1260"/>
      <c r="O21" s="1260"/>
      <c r="P21" s="1260"/>
      <c r="Q21" s="1260"/>
      <c r="R21" s="1260"/>
      <c r="S21" s="1260"/>
      <c r="T21" s="1260"/>
      <c r="U21" s="1260"/>
      <c r="V21" s="1260"/>
      <c r="W21" s="1260"/>
      <c r="X21" s="1260"/>
      <c r="Y21" s="1260"/>
    </row>
    <row r="22" spans="2:25" x14ac:dyDescent="0.35">
      <c r="B22" s="1260"/>
      <c r="C22" s="1260"/>
      <c r="D22" s="1260"/>
      <c r="E22" s="1260"/>
      <c r="F22" s="1260"/>
      <c r="G22" s="1260"/>
      <c r="H22" s="1260"/>
      <c r="I22" s="1260"/>
      <c r="J22" s="1260"/>
      <c r="K22" s="1260"/>
      <c r="L22" s="1260"/>
      <c r="M22" s="1260"/>
      <c r="N22" s="1260"/>
      <c r="O22" s="1260"/>
      <c r="P22" s="1260"/>
      <c r="Q22" s="1260"/>
      <c r="R22" s="1260"/>
      <c r="S22" s="1260"/>
      <c r="T22" s="1260"/>
      <c r="U22" s="1260"/>
      <c r="V22" s="1260"/>
      <c r="W22" s="1260"/>
      <c r="X22" s="1260"/>
      <c r="Y22" s="1260"/>
    </row>
    <row r="23" spans="2:25" x14ac:dyDescent="0.35">
      <c r="B23" s="1260"/>
      <c r="C23" s="1260"/>
      <c r="D23" s="1260"/>
      <c r="E23" s="1260"/>
      <c r="F23" s="1260"/>
      <c r="G23" s="1260"/>
      <c r="H23" s="1260"/>
      <c r="I23" s="1260"/>
      <c r="J23" s="1260"/>
      <c r="K23" s="1260"/>
      <c r="L23" s="1260"/>
      <c r="M23" s="1260"/>
      <c r="N23" s="1260"/>
      <c r="O23" s="1260"/>
      <c r="P23" s="1260"/>
      <c r="Q23" s="1260"/>
      <c r="R23" s="1260"/>
      <c r="S23" s="1260"/>
      <c r="T23" s="1260"/>
      <c r="U23" s="1260"/>
      <c r="V23" s="1260"/>
      <c r="W23" s="1260"/>
      <c r="X23" s="1260"/>
      <c r="Y23" s="1260"/>
    </row>
    <row r="24" spans="2:25" x14ac:dyDescent="0.35">
      <c r="B24" s="1260"/>
      <c r="C24" s="1260"/>
      <c r="D24" s="1260"/>
      <c r="E24" s="1260"/>
      <c r="F24" s="1260"/>
      <c r="G24" s="1260"/>
      <c r="H24" s="1260"/>
      <c r="I24" s="1260"/>
      <c r="J24" s="1260"/>
      <c r="K24" s="1260"/>
      <c r="L24" s="1260"/>
      <c r="M24" s="1260"/>
      <c r="N24" s="1260"/>
      <c r="O24" s="1260"/>
      <c r="P24" s="1260"/>
      <c r="Q24" s="1260"/>
      <c r="R24" s="1260"/>
      <c r="S24" s="1260"/>
      <c r="T24" s="1260"/>
      <c r="U24" s="1260"/>
      <c r="V24" s="1260"/>
      <c r="W24" s="1260"/>
      <c r="X24" s="1260"/>
      <c r="Y24" s="1260"/>
    </row>
    <row r="25" spans="2:25" x14ac:dyDescent="0.35">
      <c r="B25" s="1260"/>
      <c r="C25" s="1260"/>
      <c r="D25" s="1260"/>
      <c r="E25" s="1260"/>
      <c r="F25" s="1260"/>
      <c r="G25" s="1260"/>
      <c r="H25" s="1260"/>
      <c r="I25" s="1260"/>
      <c r="J25" s="1260"/>
      <c r="K25" s="1260"/>
      <c r="L25" s="1260"/>
      <c r="M25" s="1260"/>
      <c r="N25" s="1260"/>
      <c r="O25" s="1260"/>
      <c r="P25" s="1260"/>
      <c r="Q25" s="1260"/>
      <c r="R25" s="1260"/>
      <c r="S25" s="1260"/>
      <c r="T25" s="1260"/>
      <c r="U25" s="1260"/>
      <c r="V25" s="1260"/>
      <c r="W25" s="1260"/>
      <c r="X25" s="1260"/>
      <c r="Y25" s="1260"/>
    </row>
    <row r="26" spans="2:25" x14ac:dyDescent="0.35">
      <c r="B26" s="1260"/>
      <c r="C26" s="1260"/>
      <c r="D26" s="1260"/>
      <c r="E26" s="1260"/>
      <c r="F26" s="1260"/>
      <c r="G26" s="1260"/>
      <c r="H26" s="1260"/>
      <c r="I26" s="1260"/>
      <c r="J26" s="1260"/>
      <c r="K26" s="1260"/>
      <c r="L26" s="1260"/>
      <c r="M26" s="1260"/>
      <c r="N26" s="1260"/>
      <c r="O26" s="1260"/>
      <c r="P26" s="1260"/>
      <c r="Q26" s="1260"/>
      <c r="R26" s="1260"/>
      <c r="S26" s="1260"/>
      <c r="T26" s="1260"/>
      <c r="U26" s="1260"/>
      <c r="V26" s="1260"/>
      <c r="W26" s="1260"/>
      <c r="X26" s="1260"/>
      <c r="Y26" s="1260"/>
    </row>
    <row r="27" spans="2:25" x14ac:dyDescent="0.35">
      <c r="B27" s="1260"/>
      <c r="C27" s="1260"/>
      <c r="D27" s="1260"/>
      <c r="E27" s="1260"/>
      <c r="F27" s="1260"/>
      <c r="G27" s="1260"/>
      <c r="H27" s="1260"/>
      <c r="I27" s="1260"/>
      <c r="J27" s="1260"/>
      <c r="K27" s="1260"/>
      <c r="L27" s="1260"/>
      <c r="M27" s="1260"/>
      <c r="N27" s="1260"/>
      <c r="O27" s="1260"/>
      <c r="P27" s="1260"/>
      <c r="Q27" s="1260"/>
      <c r="R27" s="1260"/>
      <c r="S27" s="1260"/>
      <c r="T27" s="1260"/>
      <c r="U27" s="1260"/>
      <c r="V27" s="1260"/>
      <c r="W27" s="1260"/>
      <c r="X27" s="1260"/>
      <c r="Y27" s="1260"/>
    </row>
    <row r="28" spans="2:25" ht="30" customHeight="1" x14ac:dyDescent="0.35">
      <c r="B28" s="1263"/>
      <c r="C28" s="1263"/>
      <c r="D28" s="1263"/>
      <c r="E28" s="1263"/>
      <c r="F28" s="1263"/>
      <c r="G28" s="1263"/>
      <c r="H28" s="1263"/>
      <c r="I28" s="1263"/>
      <c r="J28" s="1263"/>
      <c r="K28" s="1263"/>
      <c r="L28" s="1263"/>
      <c r="M28" s="1263"/>
      <c r="N28" s="150"/>
      <c r="O28" s="150"/>
      <c r="P28" s="150"/>
      <c r="Q28" s="150"/>
      <c r="R28" s="150"/>
      <c r="S28" s="150"/>
      <c r="T28" s="150"/>
      <c r="U28" s="150"/>
      <c r="V28" s="150"/>
      <c r="W28" s="150"/>
      <c r="X28" s="150"/>
      <c r="Y28" s="150"/>
    </row>
    <row r="30" spans="2:25" x14ac:dyDescent="0.35">
      <c r="B30" s="1262"/>
      <c r="C30" s="1262"/>
      <c r="D30" s="1262"/>
      <c r="E30" s="1262"/>
      <c r="F30" s="1262"/>
      <c r="G30" s="1262"/>
      <c r="H30" s="1262"/>
      <c r="I30" s="1262"/>
      <c r="J30" s="1262"/>
      <c r="K30" s="1262"/>
    </row>
    <row r="31" spans="2:25" x14ac:dyDescent="0.35">
      <c r="B31" s="1260"/>
      <c r="C31" s="1260"/>
      <c r="D31" s="1260"/>
      <c r="E31" s="1260"/>
      <c r="F31" s="1260"/>
      <c r="G31" s="1260"/>
      <c r="H31" s="1260"/>
      <c r="I31" s="1260"/>
      <c r="J31" s="1260"/>
      <c r="K31" s="1260"/>
      <c r="L31" s="1260"/>
      <c r="M31" s="1260"/>
      <c r="N31" s="1260"/>
      <c r="O31" s="1260"/>
      <c r="P31" s="1260"/>
      <c r="Q31" s="1260"/>
      <c r="R31" s="1260"/>
      <c r="S31" s="1260"/>
      <c r="T31" s="1260"/>
      <c r="U31" s="1260"/>
      <c r="V31" s="1260"/>
      <c r="W31" s="1260"/>
      <c r="X31" s="1260"/>
      <c r="Y31" s="1260"/>
    </row>
    <row r="32" spans="2:25" x14ac:dyDescent="0.35">
      <c r="B32" s="1260"/>
      <c r="C32" s="1260"/>
      <c r="D32" s="1260"/>
      <c r="E32" s="1260"/>
      <c r="F32" s="1260"/>
      <c r="G32" s="1260"/>
      <c r="H32" s="1260"/>
      <c r="I32" s="1260"/>
      <c r="J32" s="1260"/>
      <c r="K32" s="1260"/>
      <c r="L32" s="1260"/>
      <c r="M32" s="1260"/>
      <c r="N32" s="1260"/>
      <c r="O32" s="1260"/>
      <c r="P32" s="1260"/>
      <c r="Q32" s="1260"/>
      <c r="R32" s="1260"/>
      <c r="S32" s="1260"/>
      <c r="T32" s="1260"/>
      <c r="U32" s="1260"/>
      <c r="V32" s="1260"/>
      <c r="W32" s="1260"/>
      <c r="X32" s="1260"/>
      <c r="Y32" s="1260"/>
    </row>
    <row r="33" spans="2:25" x14ac:dyDescent="0.35">
      <c r="B33" s="1260"/>
      <c r="C33" s="1260"/>
      <c r="D33" s="1260"/>
      <c r="E33" s="1260"/>
      <c r="F33" s="1260"/>
      <c r="G33" s="1260"/>
      <c r="H33" s="1260"/>
      <c r="I33" s="1260"/>
      <c r="J33" s="1260"/>
      <c r="K33" s="1260"/>
      <c r="L33" s="1260"/>
      <c r="M33" s="1260"/>
      <c r="N33" s="1260"/>
      <c r="O33" s="1260"/>
      <c r="P33" s="1260"/>
      <c r="Q33" s="1260"/>
      <c r="R33" s="1260"/>
      <c r="S33" s="1260"/>
      <c r="T33" s="1260"/>
      <c r="U33" s="1260"/>
      <c r="V33" s="1260"/>
      <c r="W33" s="1260"/>
      <c r="X33" s="1260"/>
      <c r="Y33" s="1260"/>
    </row>
    <row r="34" spans="2:25" x14ac:dyDescent="0.35">
      <c r="B34" s="1260"/>
      <c r="C34" s="1260"/>
      <c r="D34" s="1260"/>
      <c r="E34" s="1260"/>
      <c r="F34" s="1260"/>
      <c r="G34" s="1260"/>
      <c r="H34" s="1260"/>
      <c r="I34" s="1260"/>
      <c r="J34" s="1260"/>
      <c r="K34" s="1260"/>
      <c r="L34" s="1260"/>
      <c r="M34" s="1260"/>
      <c r="N34" s="1260"/>
      <c r="O34" s="1260"/>
      <c r="P34" s="1260"/>
      <c r="Q34" s="1260"/>
      <c r="R34" s="1260"/>
      <c r="S34" s="1260"/>
      <c r="T34" s="1260"/>
      <c r="U34" s="1260"/>
      <c r="V34" s="1260"/>
      <c r="W34" s="1260"/>
      <c r="X34" s="1260"/>
      <c r="Y34" s="1260"/>
    </row>
    <row r="35" spans="2:25" x14ac:dyDescent="0.35">
      <c r="B35" s="1260"/>
      <c r="C35" s="1260"/>
      <c r="D35" s="1260"/>
      <c r="E35" s="1260"/>
      <c r="F35" s="1260"/>
      <c r="G35" s="1260"/>
      <c r="H35" s="1260"/>
      <c r="I35" s="1260"/>
      <c r="J35" s="1260"/>
      <c r="K35" s="1260"/>
      <c r="L35" s="1260"/>
      <c r="M35" s="1260"/>
      <c r="N35" s="1260"/>
      <c r="O35" s="1260"/>
      <c r="P35" s="1260"/>
      <c r="Q35" s="1260"/>
      <c r="R35" s="1260"/>
      <c r="S35" s="1260"/>
      <c r="T35" s="1260"/>
      <c r="U35" s="1260"/>
      <c r="V35" s="1260"/>
      <c r="W35" s="1260"/>
      <c r="X35" s="1260"/>
      <c r="Y35" s="1260"/>
    </row>
    <row r="36" spans="2:25" x14ac:dyDescent="0.35">
      <c r="B36" s="1260"/>
      <c r="C36" s="1260"/>
      <c r="D36" s="1260"/>
      <c r="E36" s="1260"/>
      <c r="F36" s="1260"/>
      <c r="G36" s="1260"/>
      <c r="H36" s="1260"/>
      <c r="I36" s="1260"/>
      <c r="J36" s="1260"/>
      <c r="K36" s="1260"/>
      <c r="L36" s="1260"/>
      <c r="M36" s="1260"/>
      <c r="N36" s="1260"/>
      <c r="O36" s="1260"/>
      <c r="P36" s="1260"/>
      <c r="Q36" s="1260"/>
      <c r="R36" s="1260"/>
      <c r="S36" s="1260"/>
      <c r="T36" s="1260"/>
      <c r="U36" s="1260"/>
      <c r="V36" s="1260"/>
      <c r="W36" s="1260"/>
      <c r="X36" s="1260"/>
      <c r="Y36" s="1260"/>
    </row>
    <row r="37" spans="2:25" x14ac:dyDescent="0.35">
      <c r="B37" s="1261"/>
      <c r="C37" s="1261"/>
      <c r="D37" s="1261"/>
      <c r="E37" s="1261"/>
      <c r="F37" s="1261"/>
      <c r="G37" s="1261"/>
      <c r="H37" s="1261"/>
      <c r="I37" s="1261"/>
      <c r="J37" s="1261"/>
      <c r="K37" s="1261"/>
      <c r="L37" s="1261"/>
      <c r="M37" s="1261"/>
      <c r="N37" s="1261"/>
      <c r="O37" s="1261"/>
      <c r="P37" s="1261"/>
      <c r="Q37" s="1261"/>
      <c r="R37" s="1261"/>
      <c r="S37" s="1261"/>
      <c r="T37" s="1261"/>
      <c r="U37" s="1261"/>
      <c r="V37" s="1261"/>
      <c r="W37" s="1261"/>
      <c r="X37" s="1261"/>
      <c r="Y37" s="1261"/>
    </row>
    <row r="38" spans="2:25" x14ac:dyDescent="0.35">
      <c r="B38" s="567"/>
    </row>
  </sheetData>
  <mergeCells count="42">
    <mergeCell ref="B30:K30"/>
    <mergeCell ref="B24:Y24"/>
    <mergeCell ref="B25:Y25"/>
    <mergeCell ref="B26:Y26"/>
    <mergeCell ref="B27:Y27"/>
    <mergeCell ref="B28:M28"/>
    <mergeCell ref="B37:Y37"/>
    <mergeCell ref="B31:Y31"/>
    <mergeCell ref="B32:Y32"/>
    <mergeCell ref="B33:Y33"/>
    <mergeCell ref="B34:Y34"/>
    <mergeCell ref="B35:Y35"/>
    <mergeCell ref="B36:Y36"/>
    <mergeCell ref="B21:Y21"/>
    <mergeCell ref="B22:Y22"/>
    <mergeCell ref="B23:Y23"/>
    <mergeCell ref="P15:Y15"/>
    <mergeCell ref="P16:Y16"/>
    <mergeCell ref="P17:Y17"/>
    <mergeCell ref="B18:L18"/>
    <mergeCell ref="P18:Y18"/>
    <mergeCell ref="P14:Y14"/>
    <mergeCell ref="P12:Y12"/>
    <mergeCell ref="P19:Y19"/>
    <mergeCell ref="B20:L20"/>
    <mergeCell ref="P20:Y20"/>
    <mergeCell ref="P8:Y8"/>
    <mergeCell ref="P9:Y9"/>
    <mergeCell ref="P10:Y10"/>
    <mergeCell ref="P11:Y11"/>
    <mergeCell ref="P13:Y13"/>
    <mergeCell ref="B2:M2"/>
    <mergeCell ref="P3:Y3"/>
    <mergeCell ref="P5:Y5"/>
    <mergeCell ref="D6:E7"/>
    <mergeCell ref="F6:G7"/>
    <mergeCell ref="P6:Y6"/>
    <mergeCell ref="H7:I7"/>
    <mergeCell ref="J7:K7"/>
    <mergeCell ref="L7:M7"/>
    <mergeCell ref="N7:O7"/>
    <mergeCell ref="P7:Y7"/>
  </mergeCells>
  <pageMargins left="0.7" right="0.7" top="0.75" bottom="0.75" header="0.3" footer="0.3"/>
  <pageSetup paperSize="9" orientation="portrait" horizontalDpi="200" verticalDpi="200" r:id="rId1"/>
  <ignoredErrors>
    <ignoredError sqref="B9:B11 B14 B12 B13 B15 B16"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J24"/>
  <sheetViews>
    <sheetView showGridLines="0" zoomScaleNormal="100" workbookViewId="0">
      <selection activeCell="S45" sqref="S45"/>
    </sheetView>
  </sheetViews>
  <sheetFormatPr defaultColWidth="9.1796875" defaultRowHeight="14.5" x14ac:dyDescent="0.35"/>
  <cols>
    <col min="1" max="1" width="5.7265625" customWidth="1"/>
    <col min="2" max="2" width="5.54296875" bestFit="1" customWidth="1"/>
    <col min="3" max="3" width="40.54296875" customWidth="1"/>
    <col min="4" max="8" width="15.7265625" customWidth="1"/>
  </cols>
  <sheetData>
    <row r="1" spans="1:10" x14ac:dyDescent="0.35">
      <c r="C1" s="255"/>
      <c r="D1" s="255"/>
      <c r="E1" s="255"/>
      <c r="F1" s="255"/>
      <c r="G1" s="255"/>
      <c r="H1" s="255"/>
      <c r="I1" s="255"/>
      <c r="J1" s="9"/>
    </row>
    <row r="2" spans="1:10" ht="18.5" x14ac:dyDescent="0.45">
      <c r="A2" s="256"/>
      <c r="B2" s="74" t="s">
        <v>1144</v>
      </c>
      <c r="J2" s="9"/>
    </row>
    <row r="3" spans="1:10" x14ac:dyDescent="0.35">
      <c r="B3" t="str">
        <f>'OV1'!B3</f>
        <v>31.03.2026 - in EUR million</v>
      </c>
    </row>
    <row r="5" spans="1:10" x14ac:dyDescent="0.35">
      <c r="C5" s="491"/>
      <c r="D5" s="1264" t="s">
        <v>1145</v>
      </c>
      <c r="E5" s="1266" t="s">
        <v>1146</v>
      </c>
      <c r="F5" s="257"/>
      <c r="G5" s="257"/>
      <c r="H5" s="258"/>
      <c r="I5" s="9"/>
      <c r="J5" s="9"/>
    </row>
    <row r="6" spans="1:10" x14ac:dyDescent="0.35">
      <c r="C6" s="491"/>
      <c r="D6" s="1268"/>
      <c r="E6" s="1269"/>
      <c r="F6" s="1264" t="s">
        <v>1147</v>
      </c>
      <c r="G6" s="1266" t="s">
        <v>1148</v>
      </c>
      <c r="H6" s="259"/>
      <c r="I6" s="9"/>
      <c r="J6" s="9"/>
    </row>
    <row r="7" spans="1:10" ht="43.5" x14ac:dyDescent="0.35">
      <c r="C7" s="491"/>
      <c r="D7" s="1265"/>
      <c r="E7" s="1267"/>
      <c r="F7" s="1265"/>
      <c r="G7" s="1267"/>
      <c r="H7" s="571" t="s">
        <v>1149</v>
      </c>
      <c r="I7" s="9"/>
      <c r="J7" s="9"/>
    </row>
    <row r="8" spans="1:10" ht="14.25" customHeight="1" x14ac:dyDescent="0.35">
      <c r="C8" s="491"/>
      <c r="D8" s="511" t="s">
        <v>34</v>
      </c>
      <c r="E8" s="260" t="s">
        <v>35</v>
      </c>
      <c r="F8" s="511" t="s">
        <v>36</v>
      </c>
      <c r="G8" s="260" t="s">
        <v>84</v>
      </c>
      <c r="H8" s="511" t="s">
        <v>85</v>
      </c>
      <c r="I8" s="9"/>
      <c r="J8" s="9"/>
    </row>
    <row r="9" spans="1:10" ht="15.75" customHeight="1" x14ac:dyDescent="0.35">
      <c r="B9" s="588">
        <v>1</v>
      </c>
      <c r="C9" s="494" t="s">
        <v>959</v>
      </c>
      <c r="D9" s="426">
        <v>31748</v>
      </c>
      <c r="E9" s="426">
        <v>33426</v>
      </c>
      <c r="F9" s="426">
        <v>32645</v>
      </c>
      <c r="G9" s="426">
        <v>780</v>
      </c>
      <c r="H9" s="426">
        <v>0</v>
      </c>
      <c r="I9" s="9"/>
      <c r="J9" s="9"/>
    </row>
    <row r="10" spans="1:10" ht="15.75" customHeight="1" x14ac:dyDescent="0.35">
      <c r="B10" s="588">
        <v>2</v>
      </c>
      <c r="C10" s="494" t="s">
        <v>1150</v>
      </c>
      <c r="D10" s="426">
        <v>4384</v>
      </c>
      <c r="E10" s="426">
        <v>535</v>
      </c>
      <c r="F10" s="426">
        <v>0</v>
      </c>
      <c r="G10" s="426">
        <v>535</v>
      </c>
      <c r="H10" s="489"/>
      <c r="I10" s="9"/>
      <c r="J10" s="9"/>
    </row>
    <row r="11" spans="1:10" ht="15.75" customHeight="1" x14ac:dyDescent="0.35">
      <c r="B11" s="588">
        <v>3</v>
      </c>
      <c r="C11" s="494" t="s">
        <v>81</v>
      </c>
      <c r="D11" s="426">
        <v>36131</v>
      </c>
      <c r="E11" s="426">
        <v>33961</v>
      </c>
      <c r="F11" s="426">
        <v>32645</v>
      </c>
      <c r="G11" s="426">
        <v>1316</v>
      </c>
      <c r="H11" s="426">
        <v>0</v>
      </c>
      <c r="I11" s="9"/>
      <c r="J11" s="9"/>
    </row>
    <row r="12" spans="1:10" ht="15.75" customHeight="1" x14ac:dyDescent="0.35">
      <c r="B12" s="552">
        <v>4</v>
      </c>
      <c r="C12" s="251" t="s">
        <v>1151</v>
      </c>
      <c r="D12" s="426">
        <v>606</v>
      </c>
      <c r="E12" s="426">
        <v>140</v>
      </c>
      <c r="F12" s="426">
        <v>136</v>
      </c>
      <c r="G12" s="426">
        <v>4</v>
      </c>
      <c r="H12" s="426">
        <v>0</v>
      </c>
      <c r="I12" s="9"/>
      <c r="J12" s="9"/>
    </row>
    <row r="13" spans="1:10" ht="15.75" customHeight="1" x14ac:dyDescent="0.35">
      <c r="B13" s="552" t="s">
        <v>881</v>
      </c>
      <c r="C13" s="251" t="s">
        <v>1152</v>
      </c>
      <c r="D13" s="1077">
        <v>593</v>
      </c>
      <c r="E13" s="551">
        <v>138</v>
      </c>
      <c r="F13" s="489"/>
      <c r="G13" s="489"/>
      <c r="H13" s="489"/>
      <c r="I13" s="9"/>
      <c r="J13" s="9"/>
    </row>
    <row r="14" spans="1:10" x14ac:dyDescent="0.35">
      <c r="C14" s="134"/>
    </row>
    <row r="16" spans="1:10" x14ac:dyDescent="0.35">
      <c r="C16" s="16"/>
    </row>
    <row r="19" spans="4:8" x14ac:dyDescent="0.35">
      <c r="D19" s="474"/>
      <c r="E19" s="474"/>
      <c r="F19" s="474"/>
      <c r="G19" s="474"/>
      <c r="H19" s="474"/>
    </row>
    <row r="20" spans="4:8" x14ac:dyDescent="0.35">
      <c r="D20" s="474"/>
      <c r="E20" s="474"/>
      <c r="F20" s="474"/>
      <c r="G20" s="474"/>
      <c r="H20" s="474"/>
    </row>
    <row r="21" spans="4:8" x14ac:dyDescent="0.35">
      <c r="D21" s="474"/>
      <c r="E21" s="474"/>
      <c r="F21" s="474"/>
      <c r="G21" s="474"/>
      <c r="H21" s="474"/>
    </row>
    <row r="22" spans="4:8" x14ac:dyDescent="0.35">
      <c r="D22" s="474"/>
      <c r="E22" s="474"/>
      <c r="F22" s="474"/>
      <c r="G22" s="474"/>
      <c r="H22" s="474"/>
    </row>
    <row r="23" spans="4:8" x14ac:dyDescent="0.35">
      <c r="D23" s="474"/>
      <c r="E23" s="474"/>
      <c r="F23" s="474"/>
      <c r="G23" s="474"/>
      <c r="H23" s="474"/>
    </row>
    <row r="24" spans="4:8" x14ac:dyDescent="0.35">
      <c r="D24" s="474"/>
      <c r="E24" s="474"/>
      <c r="F24" s="474"/>
      <c r="G24" s="474"/>
      <c r="H24" s="474"/>
    </row>
  </sheetData>
  <mergeCells count="4">
    <mergeCell ref="F6:F7"/>
    <mergeCell ref="G6:G7"/>
    <mergeCell ref="D5:D7"/>
    <mergeCell ref="E5:E7"/>
  </mergeCells>
  <pageMargins left="0.7" right="0.7" top="0.75" bottom="0.75" header="0.3" footer="0.3"/>
  <pageSetup paperSize="9" orientation="portrait" horizontalDpi="200" verticalDpi="200"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2:DS38"/>
  <sheetViews>
    <sheetView showGridLines="0" zoomScaleNormal="100" zoomScalePageLayoutView="60" workbookViewId="0">
      <selection activeCell="S45" sqref="S45"/>
    </sheetView>
  </sheetViews>
  <sheetFormatPr defaultColWidth="11.54296875" defaultRowHeight="14.5" x14ac:dyDescent="0.35"/>
  <cols>
    <col min="1" max="1" width="5.7265625" style="151" customWidth="1"/>
    <col min="2" max="2" width="8" style="158" customWidth="1"/>
    <col min="3" max="3" width="65" style="151" customWidth="1"/>
    <col min="4" max="4" width="17.1796875" style="151" customWidth="1"/>
    <col min="5" max="6" width="17" style="151" customWidth="1"/>
    <col min="7" max="7" width="17.54296875" style="151" customWidth="1"/>
    <col min="8" max="9" width="15.7265625" style="151" customWidth="1"/>
    <col min="10" max="10" width="12.1796875" style="151" bestFit="1" customWidth="1"/>
    <col min="11" max="11" width="50" style="917" customWidth="1"/>
    <col min="12" max="12" width="32.7265625" style="1045" customWidth="1"/>
    <col min="13" max="123" width="11.54296875" style="151"/>
  </cols>
  <sheetData>
    <row r="2" spans="1:123" ht="18.5" x14ac:dyDescent="0.45">
      <c r="A2" s="261"/>
      <c r="B2" s="263" t="s">
        <v>1153</v>
      </c>
    </row>
    <row r="3" spans="1:123" x14ac:dyDescent="0.35">
      <c r="B3" t="str">
        <f>'OV1'!B3</f>
        <v>31.03.2026 - in EUR million</v>
      </c>
      <c r="DE3"/>
      <c r="DF3"/>
      <c r="DG3"/>
      <c r="DH3"/>
      <c r="DI3"/>
      <c r="DJ3"/>
      <c r="DK3"/>
      <c r="DL3"/>
      <c r="DM3"/>
      <c r="DN3"/>
      <c r="DO3"/>
      <c r="DP3"/>
      <c r="DQ3"/>
      <c r="DR3"/>
      <c r="DS3"/>
    </row>
    <row r="4" spans="1:123" x14ac:dyDescent="0.35">
      <c r="DE4"/>
      <c r="DF4"/>
      <c r="DG4"/>
      <c r="DH4"/>
      <c r="DI4"/>
      <c r="DJ4"/>
      <c r="DK4"/>
      <c r="DL4"/>
      <c r="DM4"/>
      <c r="DN4"/>
      <c r="DO4"/>
      <c r="DP4"/>
      <c r="DQ4"/>
      <c r="DR4"/>
      <c r="DS4"/>
    </row>
    <row r="5" spans="1:123" s="153" customFormat="1" ht="30" customHeight="1" x14ac:dyDescent="0.35">
      <c r="A5" s="152"/>
      <c r="B5" s="152"/>
      <c r="C5" s="1270" t="s">
        <v>1154</v>
      </c>
      <c r="D5" s="1187" t="s">
        <v>1155</v>
      </c>
      <c r="E5" s="1271"/>
      <c r="F5" s="1186" t="s">
        <v>1156</v>
      </c>
      <c r="G5" s="1187"/>
      <c r="H5" s="1272" t="s">
        <v>1157</v>
      </c>
      <c r="I5" s="1273"/>
      <c r="J5" s="152"/>
      <c r="K5" s="152"/>
      <c r="L5" s="1046"/>
      <c r="M5" s="152"/>
      <c r="N5" s="152"/>
      <c r="O5" s="152"/>
      <c r="P5" s="152"/>
      <c r="Q5" s="152"/>
      <c r="R5" s="152"/>
      <c r="S5" s="152"/>
      <c r="T5" s="152"/>
      <c r="U5" s="152"/>
      <c r="V5" s="152"/>
      <c r="W5" s="152"/>
      <c r="X5" s="152"/>
      <c r="Y5" s="152"/>
      <c r="Z5" s="152"/>
      <c r="AA5" s="152"/>
      <c r="AB5" s="152"/>
      <c r="AC5" s="152"/>
      <c r="AD5" s="152"/>
      <c r="AE5" s="152"/>
      <c r="AF5" s="152"/>
      <c r="AG5" s="152"/>
      <c r="AH5" s="152"/>
      <c r="AI5" s="152"/>
      <c r="AJ5" s="152"/>
      <c r="AK5" s="152"/>
      <c r="AL5" s="152"/>
      <c r="AM5" s="152"/>
      <c r="AN5" s="152"/>
      <c r="AO5" s="152"/>
      <c r="AP5" s="152"/>
      <c r="AQ5" s="152"/>
      <c r="AR5" s="152"/>
      <c r="AS5" s="152"/>
      <c r="AT5" s="152"/>
      <c r="AU5" s="152"/>
      <c r="AV5" s="152"/>
      <c r="AW5" s="152"/>
      <c r="AX5" s="152"/>
      <c r="AY5" s="152"/>
      <c r="AZ5" s="152"/>
      <c r="BA5" s="152"/>
      <c r="BB5" s="152"/>
      <c r="BC5" s="152"/>
      <c r="BD5" s="152"/>
      <c r="BE5" s="152"/>
      <c r="BF5" s="152"/>
      <c r="BG5" s="152"/>
      <c r="BH5" s="152"/>
      <c r="BI5" s="152"/>
      <c r="BJ5" s="152"/>
      <c r="BK5" s="152"/>
      <c r="BL5" s="152"/>
      <c r="BM5" s="152"/>
      <c r="BN5" s="152"/>
      <c r="BO5" s="152"/>
      <c r="BP5" s="152"/>
      <c r="BQ5" s="152"/>
      <c r="BR5" s="152"/>
      <c r="BS5" s="152"/>
      <c r="BT5" s="152"/>
      <c r="BU5" s="152"/>
      <c r="BV5" s="152"/>
      <c r="BW5" s="152"/>
      <c r="BX5" s="152"/>
      <c r="BY5" s="152"/>
      <c r="BZ5" s="152"/>
      <c r="CA5" s="152"/>
      <c r="CB5" s="152"/>
      <c r="CC5" s="152"/>
      <c r="CD5" s="152"/>
      <c r="CE5" s="152"/>
      <c r="CF5" s="152"/>
      <c r="CG5" s="152"/>
      <c r="CH5" s="152"/>
      <c r="CI5" s="152"/>
      <c r="CJ5" s="152"/>
      <c r="CK5" s="152"/>
      <c r="CL5" s="152"/>
      <c r="CM5" s="152"/>
      <c r="CN5" s="152"/>
      <c r="CO5" s="152"/>
      <c r="CP5" s="152"/>
      <c r="CQ5" s="152"/>
      <c r="CR5" s="152"/>
      <c r="CS5" s="152"/>
      <c r="CT5" s="152"/>
      <c r="CU5" s="152"/>
      <c r="CV5" s="152"/>
      <c r="CW5" s="152"/>
      <c r="CX5" s="152"/>
      <c r="CY5" s="152"/>
      <c r="CZ5" s="152"/>
      <c r="DA5" s="152"/>
      <c r="DB5" s="152"/>
      <c r="DC5" s="152"/>
      <c r="DD5" s="152"/>
    </row>
    <row r="6" spans="1:123" s="153" customFormat="1" ht="30" customHeight="1" x14ac:dyDescent="0.35">
      <c r="A6" s="152"/>
      <c r="B6" s="159"/>
      <c r="C6" s="1270"/>
      <c r="D6" s="573" t="s">
        <v>1158</v>
      </c>
      <c r="E6" s="574" t="s">
        <v>980</v>
      </c>
      <c r="F6" s="573" t="s">
        <v>1158</v>
      </c>
      <c r="G6" s="574" t="s">
        <v>1159</v>
      </c>
      <c r="H6" s="590" t="s">
        <v>1160</v>
      </c>
      <c r="I6" s="590" t="s">
        <v>1161</v>
      </c>
      <c r="J6" s="152"/>
      <c r="K6" s="152"/>
      <c r="L6" s="1046"/>
      <c r="M6" s="152"/>
      <c r="N6" s="152"/>
      <c r="O6" s="152"/>
      <c r="P6" s="152"/>
      <c r="Q6" s="152"/>
      <c r="R6" s="152"/>
      <c r="S6" s="152"/>
      <c r="T6" s="152"/>
      <c r="U6" s="152"/>
      <c r="V6" s="152"/>
      <c r="W6" s="152"/>
      <c r="X6" s="152"/>
      <c r="Y6" s="152"/>
      <c r="Z6" s="152"/>
      <c r="AA6" s="152"/>
      <c r="AB6" s="152"/>
      <c r="AC6" s="152"/>
      <c r="AD6" s="152"/>
      <c r="AE6" s="152"/>
      <c r="AF6" s="152"/>
      <c r="AG6" s="152"/>
      <c r="AH6" s="152"/>
      <c r="AI6" s="152"/>
      <c r="AJ6" s="152"/>
      <c r="AK6" s="152"/>
      <c r="AL6" s="152"/>
      <c r="AM6" s="152"/>
      <c r="AN6" s="152"/>
      <c r="AO6" s="152"/>
      <c r="AP6" s="152"/>
      <c r="AQ6" s="152"/>
      <c r="AR6" s="152"/>
      <c r="AS6" s="152"/>
      <c r="AT6" s="152"/>
      <c r="AU6" s="152"/>
      <c r="AV6" s="152"/>
      <c r="AW6" s="152"/>
      <c r="AX6" s="152"/>
      <c r="AY6" s="152"/>
      <c r="AZ6" s="152"/>
      <c r="BA6" s="152"/>
      <c r="BB6" s="152"/>
      <c r="BC6" s="152"/>
      <c r="BD6" s="152"/>
      <c r="BE6" s="152"/>
      <c r="BF6" s="152"/>
      <c r="BG6" s="152"/>
      <c r="BH6" s="152"/>
      <c r="BI6" s="152"/>
      <c r="BJ6" s="152"/>
      <c r="BK6" s="152"/>
      <c r="BL6" s="152"/>
      <c r="BM6" s="152"/>
      <c r="BN6" s="152"/>
      <c r="BO6" s="152"/>
      <c r="BP6" s="152"/>
      <c r="BQ6" s="152"/>
      <c r="BR6" s="152"/>
      <c r="BS6" s="152"/>
      <c r="BT6" s="152"/>
      <c r="BU6" s="152"/>
      <c r="BV6" s="152"/>
      <c r="BW6" s="152"/>
      <c r="BX6" s="152"/>
      <c r="BY6" s="152"/>
      <c r="BZ6" s="152"/>
      <c r="CA6" s="152"/>
      <c r="CB6" s="152"/>
      <c r="CC6" s="152"/>
      <c r="CD6" s="152"/>
      <c r="CE6" s="152"/>
      <c r="CF6" s="152"/>
      <c r="CG6" s="152"/>
      <c r="CH6" s="152"/>
      <c r="CI6" s="152"/>
      <c r="CJ6" s="152"/>
      <c r="CK6" s="152"/>
      <c r="CL6" s="152"/>
      <c r="CM6" s="152"/>
      <c r="CN6" s="152"/>
      <c r="CO6" s="152"/>
      <c r="CP6" s="152"/>
      <c r="CQ6" s="152"/>
      <c r="CR6" s="152"/>
      <c r="CS6" s="152"/>
      <c r="CT6" s="152"/>
      <c r="CU6" s="152"/>
      <c r="CV6" s="152"/>
      <c r="CW6" s="152"/>
      <c r="CX6" s="152"/>
      <c r="CY6" s="152"/>
      <c r="CZ6" s="152"/>
      <c r="DA6" s="152"/>
      <c r="DB6" s="152"/>
      <c r="DC6" s="152"/>
      <c r="DD6" s="152"/>
    </row>
    <row r="7" spans="1:123" s="3" customFormat="1" x14ac:dyDescent="0.35">
      <c r="A7" s="154"/>
      <c r="B7" s="159"/>
      <c r="C7" s="1270"/>
      <c r="D7" s="155" t="s">
        <v>34</v>
      </c>
      <c r="E7" s="156" t="s">
        <v>35</v>
      </c>
      <c r="F7" s="156" t="s">
        <v>36</v>
      </c>
      <c r="G7" s="156" t="s">
        <v>84</v>
      </c>
      <c r="H7" s="156" t="s">
        <v>85</v>
      </c>
      <c r="I7" s="156" t="s">
        <v>226</v>
      </c>
      <c r="J7" s="157"/>
      <c r="K7" s="154"/>
      <c r="L7" s="1047"/>
      <c r="M7" s="154"/>
      <c r="N7" s="154"/>
      <c r="O7" s="154"/>
      <c r="P7" s="154"/>
      <c r="Q7" s="154"/>
      <c r="R7" s="154"/>
      <c r="S7" s="154"/>
      <c r="T7" s="154"/>
      <c r="U7" s="154"/>
      <c r="V7" s="154"/>
      <c r="W7" s="154"/>
      <c r="X7" s="154"/>
      <c r="Y7" s="154"/>
      <c r="Z7" s="154"/>
      <c r="AA7" s="154"/>
      <c r="AB7" s="154"/>
      <c r="AC7" s="154"/>
      <c r="AD7" s="154"/>
      <c r="AE7" s="154"/>
      <c r="AF7" s="154"/>
      <c r="AG7" s="154"/>
      <c r="AH7" s="154"/>
      <c r="AI7" s="154"/>
      <c r="AJ7" s="154"/>
      <c r="AK7" s="154"/>
      <c r="AL7" s="154"/>
      <c r="AM7" s="154"/>
      <c r="AN7" s="154"/>
      <c r="AO7" s="154"/>
      <c r="AP7" s="154"/>
      <c r="AQ7" s="154"/>
      <c r="AR7" s="154"/>
      <c r="AS7" s="154"/>
      <c r="AT7" s="154"/>
      <c r="AU7" s="154"/>
      <c r="AV7" s="154"/>
      <c r="AW7" s="154"/>
      <c r="AX7" s="154"/>
      <c r="AY7" s="154"/>
      <c r="AZ7" s="154"/>
      <c r="BA7" s="154"/>
      <c r="BB7" s="154"/>
      <c r="BC7" s="154"/>
      <c r="BD7" s="154"/>
      <c r="BE7" s="154"/>
      <c r="BF7" s="154"/>
      <c r="BG7" s="154"/>
      <c r="BH7" s="154"/>
      <c r="BI7" s="154"/>
      <c r="BJ7" s="154"/>
      <c r="BK7" s="154"/>
      <c r="BL7" s="154"/>
      <c r="BM7" s="154"/>
      <c r="BN7" s="154"/>
      <c r="BO7" s="154"/>
      <c r="BP7" s="154"/>
      <c r="BQ7" s="154"/>
      <c r="BR7" s="154"/>
      <c r="BS7" s="154"/>
      <c r="BT7" s="154"/>
      <c r="BU7" s="154"/>
      <c r="BV7" s="154"/>
      <c r="BW7" s="154"/>
      <c r="BX7" s="154"/>
      <c r="BY7" s="154"/>
      <c r="BZ7" s="154"/>
      <c r="CA7" s="154"/>
      <c r="CB7" s="154"/>
      <c r="CC7" s="154"/>
      <c r="CD7" s="154"/>
      <c r="CE7" s="154"/>
      <c r="CF7" s="154"/>
      <c r="CG7" s="154"/>
      <c r="CH7" s="154"/>
      <c r="CI7" s="154"/>
      <c r="CJ7" s="154"/>
      <c r="CK7" s="154"/>
      <c r="CL7" s="154"/>
      <c r="CM7" s="154"/>
      <c r="CN7" s="154"/>
      <c r="CO7" s="154"/>
      <c r="CP7" s="154"/>
      <c r="CQ7" s="154"/>
      <c r="CR7" s="154"/>
      <c r="CS7" s="154"/>
      <c r="CT7" s="154"/>
      <c r="CU7" s="154"/>
      <c r="CV7" s="154"/>
      <c r="CW7" s="154"/>
      <c r="CX7" s="154"/>
      <c r="CY7" s="154"/>
      <c r="CZ7" s="154"/>
      <c r="DA7" s="154"/>
      <c r="DB7" s="154"/>
      <c r="DC7" s="154"/>
      <c r="DD7" s="154"/>
    </row>
    <row r="8" spans="1:123" s="34" customFormat="1" ht="15.75" customHeight="1" x14ac:dyDescent="0.35">
      <c r="B8" s="512">
        <v>1</v>
      </c>
      <c r="C8" s="479" t="s">
        <v>1162</v>
      </c>
      <c r="D8" s="1089">
        <v>16895</v>
      </c>
      <c r="E8" s="1089">
        <v>664</v>
      </c>
      <c r="F8" s="1089">
        <v>25650</v>
      </c>
      <c r="G8" s="1089">
        <v>65</v>
      </c>
      <c r="H8" s="1089">
        <v>264</v>
      </c>
      <c r="I8" s="1090">
        <v>1.0200000000000001E-2</v>
      </c>
      <c r="J8" s="1091"/>
      <c r="K8" s="9"/>
      <c r="L8" s="1091"/>
    </row>
    <row r="9" spans="1:123" s="34" customFormat="1" ht="15.75" customHeight="1" x14ac:dyDescent="0.35">
      <c r="B9" s="512">
        <v>2</v>
      </c>
      <c r="C9" s="479" t="s">
        <v>1163</v>
      </c>
      <c r="D9" s="1089">
        <v>1271</v>
      </c>
      <c r="E9" s="1089">
        <v>268</v>
      </c>
      <c r="F9" s="1089">
        <v>946</v>
      </c>
      <c r="G9" s="1089">
        <v>18</v>
      </c>
      <c r="H9" s="1089">
        <v>192</v>
      </c>
      <c r="I9" s="1090">
        <v>0.2</v>
      </c>
      <c r="J9" s="1091"/>
      <c r="K9" s="9"/>
      <c r="L9" s="1091"/>
    </row>
    <row r="10" spans="1:123" s="34" customFormat="1" ht="15.75" customHeight="1" x14ac:dyDescent="0.35">
      <c r="B10" s="512" t="s">
        <v>1164</v>
      </c>
      <c r="C10" s="595" t="s">
        <v>1165</v>
      </c>
      <c r="D10" s="1089">
        <v>46</v>
      </c>
      <c r="E10" s="1089">
        <v>1</v>
      </c>
      <c r="F10" s="1089">
        <v>42</v>
      </c>
      <c r="G10" s="1089">
        <v>0</v>
      </c>
      <c r="H10" s="1089">
        <v>8</v>
      </c>
      <c r="I10" s="1090">
        <v>0.2</v>
      </c>
      <c r="J10" s="1091"/>
      <c r="K10" s="9"/>
      <c r="L10" s="1091"/>
    </row>
    <row r="11" spans="1:123" s="34" customFormat="1" ht="15.75" customHeight="1" x14ac:dyDescent="0.35">
      <c r="B11" s="512" t="s">
        <v>1166</v>
      </c>
      <c r="C11" s="595" t="s">
        <v>187</v>
      </c>
      <c r="D11" s="1089">
        <v>1225</v>
      </c>
      <c r="E11" s="1089">
        <v>267</v>
      </c>
      <c r="F11" s="1089">
        <v>904</v>
      </c>
      <c r="G11" s="1089">
        <v>17</v>
      </c>
      <c r="H11" s="1089">
        <v>184</v>
      </c>
      <c r="I11" s="1090">
        <v>0.2</v>
      </c>
      <c r="J11" s="1091"/>
      <c r="K11" s="9"/>
      <c r="L11" s="1091"/>
    </row>
    <row r="12" spans="1:123" s="34" customFormat="1" ht="15.75" customHeight="1" x14ac:dyDescent="0.35">
      <c r="B12" s="512">
        <v>3</v>
      </c>
      <c r="C12" s="595" t="s">
        <v>1167</v>
      </c>
      <c r="D12" s="1089">
        <v>16</v>
      </c>
      <c r="E12" s="1089">
        <v>0</v>
      </c>
      <c r="F12" s="1089">
        <v>16</v>
      </c>
      <c r="G12" s="1089">
        <v>0</v>
      </c>
      <c r="H12" s="1089">
        <v>0</v>
      </c>
      <c r="I12" s="1090">
        <v>0</v>
      </c>
      <c r="J12" s="1091"/>
      <c r="K12" s="9"/>
      <c r="L12" s="1091"/>
    </row>
    <row r="13" spans="1:123" s="34" customFormat="1" ht="15.75" customHeight="1" x14ac:dyDescent="0.35">
      <c r="B13" s="512" t="s">
        <v>1168</v>
      </c>
      <c r="C13" s="595" t="s">
        <v>1169</v>
      </c>
      <c r="D13" s="1089">
        <v>0</v>
      </c>
      <c r="E13" s="1089">
        <v>0</v>
      </c>
      <c r="F13" s="1089">
        <v>0</v>
      </c>
      <c r="G13" s="1089">
        <v>0</v>
      </c>
      <c r="H13" s="1089">
        <v>0</v>
      </c>
      <c r="I13" s="1089">
        <v>0</v>
      </c>
      <c r="J13" s="1091"/>
      <c r="K13" s="9"/>
      <c r="L13" s="1091"/>
    </row>
    <row r="14" spans="1:123" s="34" customFormat="1" ht="15.75" customHeight="1" x14ac:dyDescent="0.35">
      <c r="B14" s="512">
        <v>4</v>
      </c>
      <c r="C14" s="595" t="s">
        <v>192</v>
      </c>
      <c r="D14" s="1089">
        <v>1309</v>
      </c>
      <c r="E14" s="1089">
        <v>13</v>
      </c>
      <c r="F14" s="1089">
        <v>1212</v>
      </c>
      <c r="G14" s="1089">
        <v>2</v>
      </c>
      <c r="H14" s="1089">
        <v>367</v>
      </c>
      <c r="I14" s="1090">
        <v>0.30209999999999998</v>
      </c>
      <c r="J14" s="1091"/>
      <c r="K14" s="9"/>
      <c r="L14" s="1091"/>
    </row>
    <row r="15" spans="1:123" s="34" customFormat="1" ht="15.75" customHeight="1" x14ac:dyDescent="0.35">
      <c r="B15" s="512">
        <v>5</v>
      </c>
      <c r="C15" s="595" t="s">
        <v>880</v>
      </c>
      <c r="D15" s="1089">
        <v>458</v>
      </c>
      <c r="E15" s="1089">
        <v>0</v>
      </c>
      <c r="F15" s="1089">
        <v>458</v>
      </c>
      <c r="G15" s="1089">
        <v>0</v>
      </c>
      <c r="H15" s="1089">
        <v>46</v>
      </c>
      <c r="I15" s="1090">
        <v>0.1003</v>
      </c>
      <c r="J15" s="1091"/>
      <c r="K15" s="9"/>
      <c r="L15" s="1091"/>
    </row>
    <row r="16" spans="1:123" s="34" customFormat="1" ht="15.75" customHeight="1" x14ac:dyDescent="0.35">
      <c r="B16" s="512">
        <v>6</v>
      </c>
      <c r="C16" s="595" t="s">
        <v>195</v>
      </c>
      <c r="D16" s="1089">
        <v>1178</v>
      </c>
      <c r="E16" s="1089">
        <v>344</v>
      </c>
      <c r="F16" s="1089">
        <v>1738</v>
      </c>
      <c r="G16" s="1089">
        <v>152</v>
      </c>
      <c r="H16" s="1089">
        <v>1193</v>
      </c>
      <c r="I16" s="1090">
        <v>0.63100000000000001</v>
      </c>
      <c r="J16" s="1091"/>
      <c r="K16" s="9"/>
      <c r="L16" s="1091"/>
    </row>
    <row r="17" spans="1:108" s="34" customFormat="1" ht="15.75" customHeight="1" x14ac:dyDescent="0.35">
      <c r="B17" s="267">
        <v>6.1</v>
      </c>
      <c r="C17" s="250" t="s">
        <v>1170</v>
      </c>
      <c r="D17" s="1089">
        <v>8</v>
      </c>
      <c r="E17" s="1089">
        <v>1</v>
      </c>
      <c r="F17" s="1089">
        <v>8</v>
      </c>
      <c r="G17" s="1089">
        <v>0</v>
      </c>
      <c r="H17" s="1089">
        <v>8</v>
      </c>
      <c r="I17" s="1090">
        <v>0.90249999999999997</v>
      </c>
      <c r="J17" s="1091"/>
      <c r="K17" s="9"/>
      <c r="L17" s="1091"/>
    </row>
    <row r="18" spans="1:108" s="34" customFormat="1" ht="15.75" customHeight="1" x14ac:dyDescent="0.35">
      <c r="B18" s="512">
        <v>7</v>
      </c>
      <c r="C18" s="595" t="s">
        <v>1171</v>
      </c>
      <c r="D18" s="1089">
        <v>342</v>
      </c>
      <c r="E18" s="1089">
        <v>9</v>
      </c>
      <c r="F18" s="1089">
        <v>342</v>
      </c>
      <c r="G18" s="1089">
        <v>4</v>
      </c>
      <c r="H18" s="1089">
        <v>550</v>
      </c>
      <c r="I18" s="1090">
        <v>1.5914999999999999</v>
      </c>
      <c r="J18" s="1091"/>
      <c r="K18" s="9"/>
      <c r="L18" s="1091"/>
    </row>
    <row r="19" spans="1:108" s="34" customFormat="1" ht="15.75" customHeight="1" x14ac:dyDescent="0.35">
      <c r="B19" s="512" t="s">
        <v>215</v>
      </c>
      <c r="C19" s="595" t="s">
        <v>1172</v>
      </c>
      <c r="D19" s="1089">
        <v>5</v>
      </c>
      <c r="E19" s="1089">
        <v>9</v>
      </c>
      <c r="F19" s="1089">
        <v>5</v>
      </c>
      <c r="G19" s="1089">
        <v>4</v>
      </c>
      <c r="H19" s="1089">
        <v>12</v>
      </c>
      <c r="I19" s="1090">
        <v>1.5</v>
      </c>
      <c r="J19" s="1091"/>
      <c r="K19" s="9"/>
      <c r="L19" s="1091"/>
    </row>
    <row r="20" spans="1:108" s="34" customFormat="1" ht="15.75" customHeight="1" x14ac:dyDescent="0.35">
      <c r="B20" s="512" t="s">
        <v>217</v>
      </c>
      <c r="C20" s="595" t="s">
        <v>193</v>
      </c>
      <c r="D20" s="1089">
        <v>338</v>
      </c>
      <c r="E20" s="1089">
        <v>0</v>
      </c>
      <c r="F20" s="1089">
        <v>338</v>
      </c>
      <c r="G20" s="1089">
        <v>0</v>
      </c>
      <c r="H20" s="1089">
        <v>538</v>
      </c>
      <c r="I20" s="1090">
        <v>1.5936999999999999</v>
      </c>
      <c r="J20" s="1091"/>
      <c r="K20" s="9"/>
      <c r="L20" s="1091"/>
    </row>
    <row r="21" spans="1:108" s="34" customFormat="1" ht="15.75" customHeight="1" x14ac:dyDescent="0.35">
      <c r="B21" s="512">
        <v>8</v>
      </c>
      <c r="C21" s="595" t="s">
        <v>206</v>
      </c>
      <c r="D21" s="1089">
        <v>17531</v>
      </c>
      <c r="E21" s="1089">
        <v>14797</v>
      </c>
      <c r="F21" s="1089">
        <v>8188</v>
      </c>
      <c r="G21" s="1089">
        <v>46</v>
      </c>
      <c r="H21" s="1089">
        <v>5775</v>
      </c>
      <c r="I21" s="1090">
        <v>0.70140000000000002</v>
      </c>
      <c r="J21" s="1091"/>
      <c r="K21" s="9"/>
      <c r="L21" s="1091"/>
    </row>
    <row r="22" spans="1:108" s="34" customFormat="1" ht="15.75" customHeight="1" x14ac:dyDescent="0.35">
      <c r="B22" s="512">
        <v>9</v>
      </c>
      <c r="C22" s="595" t="s">
        <v>1173</v>
      </c>
      <c r="D22" s="1089">
        <v>11455</v>
      </c>
      <c r="E22" s="1089">
        <v>300</v>
      </c>
      <c r="F22" s="1089">
        <v>11267</v>
      </c>
      <c r="G22" s="1089">
        <v>116</v>
      </c>
      <c r="H22" s="1089">
        <v>3088</v>
      </c>
      <c r="I22" s="1090">
        <v>0.27129999999999999</v>
      </c>
      <c r="J22" s="1091"/>
      <c r="K22" s="9"/>
      <c r="L22" s="1091"/>
    </row>
    <row r="23" spans="1:108" s="34" customFormat="1" ht="15.75" customHeight="1" x14ac:dyDescent="0.35">
      <c r="B23" s="512">
        <v>9.1</v>
      </c>
      <c r="C23" s="1092" t="s">
        <v>1174</v>
      </c>
      <c r="D23" s="1089">
        <v>10062</v>
      </c>
      <c r="E23" s="1089">
        <v>251</v>
      </c>
      <c r="F23" s="1089">
        <v>9874</v>
      </c>
      <c r="G23" s="1089">
        <v>97</v>
      </c>
      <c r="H23" s="1089">
        <v>2524</v>
      </c>
      <c r="I23" s="1090">
        <v>0.25309999999999999</v>
      </c>
      <c r="J23" s="1091"/>
      <c r="K23" s="9"/>
      <c r="L23" s="1091"/>
    </row>
    <row r="24" spans="1:108" s="34" customFormat="1" ht="15.75" customHeight="1" x14ac:dyDescent="0.35">
      <c r="B24" s="512">
        <v>9.1999999999999993</v>
      </c>
      <c r="C24" s="1092" t="s">
        <v>1175</v>
      </c>
      <c r="D24" s="1089">
        <v>1028</v>
      </c>
      <c r="E24" s="1089">
        <v>10</v>
      </c>
      <c r="F24" s="1089">
        <v>1028</v>
      </c>
      <c r="G24" s="1089">
        <v>3</v>
      </c>
      <c r="H24" s="1089">
        <v>285</v>
      </c>
      <c r="I24" s="1090">
        <v>0.27639999999999998</v>
      </c>
      <c r="J24" s="1091"/>
      <c r="K24" s="9"/>
      <c r="L24" s="1091"/>
    </row>
    <row r="25" spans="1:108" s="34" customFormat="1" ht="15.75" customHeight="1" x14ac:dyDescent="0.35">
      <c r="B25" s="512">
        <v>9.3000000000000007</v>
      </c>
      <c r="C25" s="1092" t="s">
        <v>1176</v>
      </c>
      <c r="D25" s="1089">
        <v>102</v>
      </c>
      <c r="E25" s="1089">
        <v>7</v>
      </c>
      <c r="F25" s="1089">
        <v>102</v>
      </c>
      <c r="G25" s="1089">
        <v>2</v>
      </c>
      <c r="H25" s="1089">
        <v>53</v>
      </c>
      <c r="I25" s="1090">
        <v>0.50560000000000005</v>
      </c>
      <c r="J25" s="1091"/>
      <c r="K25" s="9"/>
      <c r="L25" s="1091"/>
    </row>
    <row r="26" spans="1:108" s="34" customFormat="1" ht="15.75" customHeight="1" x14ac:dyDescent="0.35">
      <c r="B26" s="512">
        <v>9.4</v>
      </c>
      <c r="C26" s="1092" t="s">
        <v>1177</v>
      </c>
      <c r="D26" s="1089">
        <v>223</v>
      </c>
      <c r="E26" s="1089">
        <v>7</v>
      </c>
      <c r="F26" s="1089">
        <v>223</v>
      </c>
      <c r="G26" s="1089">
        <v>3</v>
      </c>
      <c r="H26" s="1089">
        <v>152</v>
      </c>
      <c r="I26" s="1090">
        <v>0.67330000000000001</v>
      </c>
      <c r="J26" s="1091"/>
      <c r="K26" s="9"/>
      <c r="L26" s="1091"/>
    </row>
    <row r="27" spans="1:108" s="34" customFormat="1" ht="15.75" customHeight="1" x14ac:dyDescent="0.35">
      <c r="B27" s="512">
        <v>9.5</v>
      </c>
      <c r="C27" s="1092" t="s">
        <v>1178</v>
      </c>
      <c r="D27" s="1089">
        <v>39</v>
      </c>
      <c r="E27" s="1089">
        <v>25</v>
      </c>
      <c r="F27" s="1089">
        <v>39</v>
      </c>
      <c r="G27" s="1089">
        <v>10</v>
      </c>
      <c r="H27" s="1089">
        <v>74</v>
      </c>
      <c r="I27" s="1090">
        <v>1.5</v>
      </c>
      <c r="J27" s="1091"/>
      <c r="K27" s="9"/>
      <c r="L27" s="1091"/>
    </row>
    <row r="28" spans="1:108" s="34" customFormat="1" ht="15.75" customHeight="1" x14ac:dyDescent="0.35">
      <c r="B28" s="512">
        <v>10</v>
      </c>
      <c r="C28" s="595" t="s">
        <v>893</v>
      </c>
      <c r="D28" s="1089">
        <v>316</v>
      </c>
      <c r="E28" s="1089">
        <v>10</v>
      </c>
      <c r="F28" s="1089">
        <v>310</v>
      </c>
      <c r="G28" s="1089">
        <v>0</v>
      </c>
      <c r="H28" s="1089">
        <v>338</v>
      </c>
      <c r="I28" s="1090">
        <v>1.0868</v>
      </c>
      <c r="J28" s="1091"/>
      <c r="K28" s="9"/>
      <c r="L28" s="1091"/>
    </row>
    <row r="29" spans="1:108" s="34" customFormat="1" x14ac:dyDescent="0.35">
      <c r="B29" s="512" t="s">
        <v>51</v>
      </c>
      <c r="C29" s="595" t="s">
        <v>1179</v>
      </c>
      <c r="D29" s="1089">
        <v>0</v>
      </c>
      <c r="E29" s="1089">
        <v>0</v>
      </c>
      <c r="F29" s="1089">
        <v>0</v>
      </c>
      <c r="G29" s="1089">
        <v>0</v>
      </c>
      <c r="H29" s="1089">
        <v>0</v>
      </c>
      <c r="I29" s="1089">
        <v>0</v>
      </c>
      <c r="J29" s="1091"/>
      <c r="K29" s="9"/>
      <c r="L29" s="1091"/>
    </row>
    <row r="30" spans="1:108" s="34" customFormat="1" ht="15.75" customHeight="1" x14ac:dyDescent="0.35">
      <c r="B30" s="512" t="s">
        <v>53</v>
      </c>
      <c r="C30" s="595" t="s">
        <v>1180</v>
      </c>
      <c r="D30" s="1089">
        <v>347</v>
      </c>
      <c r="E30" s="1089">
        <v>0</v>
      </c>
      <c r="F30" s="1089">
        <v>347</v>
      </c>
      <c r="G30" s="1089">
        <v>0</v>
      </c>
      <c r="H30" s="1089">
        <v>255</v>
      </c>
      <c r="I30" s="1090">
        <v>0.73540000000000005</v>
      </c>
      <c r="J30" s="1091"/>
      <c r="K30" s="9"/>
      <c r="L30" s="1091"/>
    </row>
    <row r="31" spans="1:108" s="34" customFormat="1" ht="15.75" customHeight="1" x14ac:dyDescent="0.35">
      <c r="B31" s="512" t="s">
        <v>55</v>
      </c>
      <c r="C31" s="595" t="s">
        <v>1181</v>
      </c>
      <c r="D31" s="1089">
        <v>660</v>
      </c>
      <c r="E31" s="1089">
        <v>0</v>
      </c>
      <c r="F31" s="1089">
        <v>660</v>
      </c>
      <c r="G31" s="1089">
        <v>0</v>
      </c>
      <c r="H31" s="1089">
        <v>322</v>
      </c>
      <c r="I31" s="1090">
        <v>0.4879</v>
      </c>
      <c r="J31" s="1091"/>
      <c r="K31" s="9"/>
      <c r="L31" s="1091"/>
    </row>
    <row r="32" spans="1:108" s="34" customFormat="1" ht="15.75" customHeight="1" x14ac:dyDescent="0.35">
      <c r="A32" s="157"/>
      <c r="B32" s="920">
        <v>11</v>
      </c>
      <c r="C32" s="915" t="s">
        <v>1182</v>
      </c>
      <c r="D32" s="918"/>
      <c r="E32" s="918"/>
      <c r="F32" s="918"/>
      <c r="G32" s="918"/>
      <c r="H32" s="918"/>
      <c r="I32" s="919"/>
      <c r="J32" s="873"/>
      <c r="K32" s="230"/>
      <c r="L32" s="873"/>
      <c r="M32" s="157"/>
      <c r="N32" s="157"/>
      <c r="O32" s="157"/>
      <c r="P32" s="157"/>
      <c r="Q32" s="157"/>
      <c r="R32" s="157"/>
      <c r="S32" s="157"/>
      <c r="T32" s="157"/>
      <c r="U32" s="157"/>
      <c r="V32" s="157"/>
      <c r="W32" s="157"/>
      <c r="X32" s="157"/>
      <c r="Y32" s="157"/>
      <c r="Z32" s="157"/>
      <c r="AA32" s="157"/>
      <c r="AB32" s="157"/>
      <c r="AC32" s="157"/>
      <c r="AD32" s="157"/>
      <c r="AE32" s="157"/>
      <c r="AF32" s="157"/>
      <c r="AG32" s="157"/>
      <c r="AH32" s="157"/>
      <c r="AI32" s="157"/>
      <c r="AJ32" s="157"/>
      <c r="AK32" s="157"/>
      <c r="AL32" s="157"/>
      <c r="AM32" s="157"/>
      <c r="AN32" s="157"/>
      <c r="AO32" s="157"/>
      <c r="AP32" s="157"/>
      <c r="AQ32" s="157"/>
      <c r="AR32" s="157"/>
      <c r="AS32" s="157"/>
      <c r="AT32" s="157"/>
      <c r="AU32" s="157"/>
      <c r="AV32" s="157"/>
      <c r="AW32" s="157"/>
      <c r="AX32" s="157"/>
      <c r="AY32" s="157"/>
      <c r="AZ32" s="157"/>
      <c r="BA32" s="157"/>
      <c r="BB32" s="157"/>
      <c r="BC32" s="157"/>
      <c r="BD32" s="157"/>
      <c r="BE32" s="157"/>
      <c r="BF32" s="157"/>
      <c r="BG32" s="157"/>
      <c r="BH32" s="157"/>
      <c r="BI32" s="157"/>
      <c r="BJ32" s="157"/>
      <c r="BK32" s="157"/>
      <c r="BL32" s="157"/>
      <c r="BM32" s="157"/>
      <c r="BN32" s="157"/>
      <c r="BO32" s="157"/>
      <c r="BP32" s="157"/>
      <c r="BQ32" s="157"/>
      <c r="BR32" s="157"/>
      <c r="BS32" s="157"/>
      <c r="BT32" s="157"/>
      <c r="BU32" s="157"/>
      <c r="BV32" s="157"/>
      <c r="BW32" s="157"/>
      <c r="BX32" s="157"/>
      <c r="BY32" s="157"/>
      <c r="BZ32" s="157"/>
      <c r="CA32" s="157"/>
      <c r="CB32" s="157"/>
      <c r="CC32" s="157"/>
      <c r="CD32" s="157"/>
      <c r="CE32" s="157"/>
      <c r="CF32" s="157"/>
      <c r="CG32" s="157"/>
      <c r="CH32" s="157"/>
      <c r="CI32" s="157"/>
      <c r="CJ32" s="157"/>
      <c r="CK32" s="157"/>
      <c r="CL32" s="157"/>
      <c r="CM32" s="157"/>
      <c r="CN32" s="157"/>
      <c r="CO32" s="157"/>
      <c r="CP32" s="157"/>
      <c r="CQ32" s="157"/>
      <c r="CR32" s="157"/>
      <c r="CS32" s="157"/>
      <c r="CT32" s="157"/>
      <c r="CU32" s="157"/>
      <c r="CV32" s="157"/>
      <c r="CW32" s="157"/>
      <c r="CX32" s="157"/>
      <c r="CY32" s="157"/>
      <c r="CZ32" s="157"/>
      <c r="DA32" s="157"/>
      <c r="DB32" s="157"/>
      <c r="DC32" s="157"/>
      <c r="DD32" s="157"/>
    </row>
    <row r="33" spans="1:123" s="34" customFormat="1" ht="15.75" customHeight="1" x14ac:dyDescent="0.35">
      <c r="A33" s="157"/>
      <c r="B33" s="572">
        <v>12</v>
      </c>
      <c r="C33" s="262" t="s">
        <v>1183</v>
      </c>
      <c r="D33" s="436">
        <v>51780</v>
      </c>
      <c r="E33" s="436">
        <v>16405</v>
      </c>
      <c r="F33" s="436">
        <v>51135</v>
      </c>
      <c r="G33" s="436">
        <v>402</v>
      </c>
      <c r="H33" s="436">
        <v>12390</v>
      </c>
      <c r="I33" s="437">
        <v>0.2404</v>
      </c>
      <c r="J33" s="873"/>
      <c r="K33" s="230"/>
      <c r="L33" s="873"/>
      <c r="M33" s="157"/>
      <c r="N33" s="157"/>
      <c r="O33" s="157"/>
      <c r="P33" s="157"/>
      <c r="Q33" s="157"/>
      <c r="R33" s="157"/>
      <c r="S33" s="157"/>
      <c r="T33" s="157"/>
      <c r="U33" s="157"/>
      <c r="V33" s="157"/>
      <c r="W33" s="157"/>
      <c r="X33" s="157"/>
      <c r="Y33" s="157"/>
      <c r="Z33" s="157"/>
      <c r="AA33" s="157"/>
      <c r="AB33" s="157"/>
      <c r="AC33" s="157"/>
      <c r="AD33" s="157"/>
      <c r="AE33" s="157"/>
      <c r="AF33" s="157"/>
      <c r="AG33" s="157"/>
      <c r="AH33" s="157"/>
      <c r="AI33" s="157"/>
      <c r="AJ33" s="157"/>
      <c r="AK33" s="157"/>
      <c r="AL33" s="157"/>
      <c r="AM33" s="157"/>
      <c r="AN33" s="157"/>
      <c r="AO33" s="157"/>
      <c r="AP33" s="157"/>
      <c r="AQ33" s="157"/>
      <c r="AR33" s="157"/>
      <c r="AS33" s="157"/>
      <c r="AT33" s="157"/>
      <c r="AU33" s="157"/>
      <c r="AV33" s="157"/>
      <c r="AW33" s="157"/>
      <c r="AX33" s="157"/>
      <c r="AY33" s="157"/>
      <c r="AZ33" s="157"/>
      <c r="BA33" s="157"/>
      <c r="BB33" s="157"/>
      <c r="BC33" s="157"/>
      <c r="BD33" s="157"/>
      <c r="BE33" s="157"/>
      <c r="BF33" s="157"/>
      <c r="BG33" s="157"/>
      <c r="BH33" s="157"/>
      <c r="BI33" s="157"/>
      <c r="BJ33" s="157"/>
      <c r="BK33" s="157"/>
      <c r="BL33" s="157"/>
      <c r="BM33" s="157"/>
      <c r="BN33" s="157"/>
      <c r="BO33" s="157"/>
      <c r="BP33" s="157"/>
      <c r="BQ33" s="157"/>
      <c r="BR33" s="157"/>
      <c r="BS33" s="157"/>
      <c r="BT33" s="157"/>
      <c r="BU33" s="157"/>
      <c r="BV33" s="157"/>
      <c r="BW33" s="157"/>
      <c r="BX33" s="157"/>
      <c r="BY33" s="157"/>
      <c r="BZ33" s="157"/>
      <c r="CA33" s="157"/>
      <c r="CB33" s="157"/>
      <c r="CC33" s="157"/>
      <c r="CD33" s="157"/>
      <c r="CE33" s="157"/>
      <c r="CF33" s="157"/>
      <c r="CG33" s="157"/>
      <c r="CH33" s="157"/>
      <c r="CI33" s="157"/>
      <c r="CJ33" s="157"/>
      <c r="CK33" s="157"/>
      <c r="CL33" s="157"/>
      <c r="CM33" s="157"/>
      <c r="CN33" s="157"/>
      <c r="CO33" s="157"/>
      <c r="CP33" s="157"/>
      <c r="CQ33" s="157"/>
      <c r="CR33" s="157"/>
      <c r="CS33" s="157"/>
      <c r="CT33" s="157"/>
      <c r="CU33" s="157"/>
      <c r="CV33" s="157"/>
      <c r="CW33" s="157"/>
      <c r="CX33" s="157"/>
      <c r="CY33" s="157"/>
      <c r="CZ33" s="157"/>
      <c r="DA33" s="157"/>
      <c r="DB33" s="157"/>
      <c r="DC33" s="157"/>
      <c r="DD33" s="157"/>
    </row>
    <row r="34" spans="1:123" s="34" customFormat="1" x14ac:dyDescent="0.35">
      <c r="A34" s="157"/>
      <c r="B34" s="160"/>
      <c r="C34" s="157"/>
      <c r="D34" s="157"/>
      <c r="E34" s="157"/>
      <c r="F34" s="157"/>
      <c r="G34" s="157"/>
      <c r="H34" s="157"/>
      <c r="I34" s="157"/>
      <c r="J34" s="157"/>
      <c r="K34" s="230"/>
      <c r="L34" s="873"/>
      <c r="M34" s="157"/>
      <c r="N34" s="157"/>
      <c r="O34" s="157"/>
      <c r="P34" s="157"/>
      <c r="Q34" s="157"/>
      <c r="R34" s="157"/>
      <c r="S34" s="157"/>
      <c r="T34" s="157"/>
      <c r="U34" s="157"/>
      <c r="V34" s="157"/>
      <c r="W34" s="157"/>
      <c r="X34" s="157"/>
      <c r="Y34" s="157"/>
      <c r="Z34" s="157"/>
      <c r="AA34" s="157"/>
      <c r="AB34" s="157"/>
      <c r="AC34" s="157"/>
      <c r="AD34" s="157"/>
      <c r="AE34" s="157"/>
      <c r="AF34" s="157"/>
      <c r="AG34" s="157"/>
      <c r="AH34" s="157"/>
      <c r="AI34" s="157"/>
      <c r="AJ34" s="157"/>
      <c r="AK34" s="157"/>
      <c r="AL34" s="157"/>
      <c r="AM34" s="157"/>
      <c r="AN34" s="157"/>
      <c r="AO34" s="157"/>
      <c r="AP34" s="157"/>
      <c r="AQ34" s="157"/>
      <c r="AR34" s="157"/>
      <c r="AS34" s="157"/>
      <c r="AT34" s="157"/>
      <c r="AU34" s="157"/>
      <c r="AV34" s="157"/>
      <c r="AW34" s="157"/>
      <c r="AX34" s="157"/>
      <c r="AY34" s="157"/>
      <c r="AZ34" s="157"/>
      <c r="BA34" s="157"/>
      <c r="BB34" s="157"/>
      <c r="BC34" s="157"/>
      <c r="BD34" s="157"/>
      <c r="BE34" s="157"/>
      <c r="BF34" s="157"/>
      <c r="BG34" s="157"/>
      <c r="BH34" s="157"/>
      <c r="BI34" s="157"/>
      <c r="BJ34" s="157"/>
      <c r="BK34" s="157"/>
      <c r="BL34" s="157"/>
      <c r="BM34" s="157"/>
      <c r="BN34" s="157"/>
      <c r="BO34" s="157"/>
      <c r="BP34" s="157"/>
      <c r="BQ34" s="157"/>
      <c r="BR34" s="157"/>
      <c r="BS34" s="157"/>
      <c r="BT34" s="157"/>
      <c r="BU34" s="157"/>
      <c r="BV34" s="157"/>
      <c r="BW34" s="157"/>
      <c r="BX34" s="157"/>
      <c r="BY34" s="157"/>
      <c r="BZ34" s="157"/>
      <c r="CA34" s="157"/>
      <c r="CB34" s="157"/>
      <c r="CC34" s="157"/>
      <c r="CD34" s="157"/>
      <c r="CE34" s="157"/>
      <c r="CF34" s="157"/>
      <c r="CG34" s="157"/>
      <c r="CH34" s="157"/>
      <c r="CI34" s="157"/>
      <c r="CJ34" s="157"/>
      <c r="CK34" s="157"/>
      <c r="CL34" s="157"/>
      <c r="CM34" s="157"/>
      <c r="CN34" s="157"/>
      <c r="CO34" s="157"/>
      <c r="CP34" s="157"/>
      <c r="CQ34" s="157"/>
      <c r="CR34" s="157"/>
      <c r="CS34" s="157"/>
      <c r="CT34" s="157"/>
      <c r="CU34" s="157"/>
      <c r="CV34" s="157"/>
      <c r="CW34" s="157"/>
      <c r="CX34" s="157"/>
      <c r="CY34" s="157"/>
      <c r="CZ34" s="157"/>
      <c r="DA34" s="157"/>
      <c r="DB34" s="157"/>
      <c r="DC34" s="157"/>
      <c r="DD34" s="157"/>
    </row>
    <row r="35" spans="1:123" s="34" customFormat="1" x14ac:dyDescent="0.35">
      <c r="A35" s="157"/>
      <c r="B35" s="160"/>
      <c r="C35" s="157"/>
      <c r="D35" s="157"/>
      <c r="E35" s="157"/>
      <c r="F35" s="157"/>
      <c r="G35" s="157"/>
      <c r="H35" s="157"/>
      <c r="I35" s="157"/>
      <c r="J35" s="157"/>
      <c r="K35" s="230"/>
      <c r="L35" s="873"/>
      <c r="M35" s="157"/>
      <c r="N35" s="157"/>
      <c r="O35" s="157"/>
      <c r="P35" s="157"/>
      <c r="Q35" s="157"/>
      <c r="R35" s="157"/>
      <c r="S35" s="157"/>
      <c r="T35" s="157"/>
      <c r="U35" s="157"/>
      <c r="V35" s="157"/>
      <c r="W35" s="157"/>
      <c r="X35" s="157"/>
      <c r="Y35" s="157"/>
      <c r="Z35" s="157"/>
      <c r="AA35" s="157"/>
      <c r="AB35" s="157"/>
      <c r="AC35" s="157"/>
      <c r="AD35" s="157"/>
      <c r="AE35" s="157"/>
      <c r="AF35" s="157"/>
      <c r="AG35" s="157"/>
      <c r="AH35" s="157"/>
      <c r="AI35" s="157"/>
      <c r="AJ35" s="157"/>
      <c r="AK35" s="157"/>
      <c r="AL35" s="157"/>
      <c r="AM35" s="157"/>
      <c r="AN35" s="157"/>
      <c r="AO35" s="157"/>
      <c r="AP35" s="157"/>
      <c r="AQ35" s="157"/>
      <c r="AR35" s="157"/>
      <c r="AS35" s="157"/>
      <c r="AT35" s="157"/>
      <c r="AU35" s="157"/>
      <c r="AV35" s="157"/>
      <c r="AW35" s="157"/>
      <c r="AX35" s="157"/>
      <c r="AY35" s="157"/>
      <c r="AZ35" s="157"/>
      <c r="BA35" s="157"/>
      <c r="BB35" s="157"/>
      <c r="BC35" s="157"/>
      <c r="BD35" s="157"/>
      <c r="BE35" s="157"/>
      <c r="BF35" s="157"/>
      <c r="BG35" s="157"/>
      <c r="BH35" s="157"/>
      <c r="BI35" s="157"/>
      <c r="BJ35" s="157"/>
      <c r="BK35" s="157"/>
      <c r="BL35" s="157"/>
      <c r="BM35" s="157"/>
      <c r="BN35" s="157"/>
      <c r="BO35" s="157"/>
      <c r="BP35" s="157"/>
      <c r="BQ35" s="157"/>
      <c r="BR35" s="157"/>
      <c r="BS35" s="157"/>
      <c r="BT35" s="157"/>
      <c r="BU35" s="157"/>
      <c r="BV35" s="157"/>
      <c r="BW35" s="157"/>
      <c r="BX35" s="157"/>
      <c r="BY35" s="157"/>
      <c r="BZ35" s="157"/>
      <c r="CA35" s="157"/>
      <c r="CB35" s="157"/>
      <c r="CC35" s="157"/>
      <c r="CD35" s="157"/>
      <c r="CE35" s="157"/>
      <c r="CF35" s="157"/>
      <c r="CG35" s="157"/>
      <c r="CH35" s="157"/>
      <c r="CI35" s="157"/>
      <c r="CJ35" s="157"/>
      <c r="CK35" s="157"/>
      <c r="CL35" s="157"/>
      <c r="CM35" s="157"/>
      <c r="CN35" s="157"/>
      <c r="CO35" s="157"/>
      <c r="CP35" s="157"/>
      <c r="CQ35" s="157"/>
      <c r="CR35" s="157"/>
      <c r="CS35" s="157"/>
      <c r="CT35" s="157"/>
      <c r="CU35" s="157"/>
      <c r="CV35" s="157"/>
      <c r="CW35" s="157"/>
      <c r="CX35" s="157"/>
      <c r="CY35" s="157"/>
      <c r="CZ35" s="157"/>
      <c r="DA35" s="157"/>
      <c r="DB35" s="157"/>
      <c r="DC35" s="157"/>
      <c r="DD35" s="157"/>
    </row>
    <row r="36" spans="1:123" s="34" customFormat="1" x14ac:dyDescent="0.35">
      <c r="A36" s="157"/>
      <c r="B36" s="160"/>
      <c r="C36" s="157"/>
      <c r="D36" s="157"/>
      <c r="E36" s="157"/>
      <c r="F36" s="157"/>
      <c r="G36" s="157"/>
      <c r="H36" s="157"/>
      <c r="I36" s="157"/>
      <c r="J36" s="152"/>
      <c r="K36" s="230"/>
      <c r="L36" s="873"/>
      <c r="M36" s="157"/>
      <c r="N36" s="157"/>
      <c r="O36" s="157"/>
      <c r="P36" s="157"/>
      <c r="Q36" s="157"/>
      <c r="R36" s="157"/>
      <c r="S36" s="157"/>
      <c r="T36" s="157"/>
      <c r="U36" s="157"/>
      <c r="V36" s="157"/>
      <c r="W36" s="157"/>
      <c r="X36" s="157"/>
      <c r="Y36" s="157"/>
      <c r="Z36" s="157"/>
      <c r="AA36" s="157"/>
      <c r="AB36" s="157"/>
      <c r="AC36" s="157"/>
      <c r="AD36" s="157"/>
      <c r="AE36" s="157"/>
      <c r="AF36" s="157"/>
      <c r="AG36" s="157"/>
      <c r="AH36" s="157"/>
      <c r="AI36" s="157"/>
      <c r="AJ36" s="157"/>
      <c r="AK36" s="157"/>
      <c r="AL36" s="157"/>
      <c r="AM36" s="157"/>
      <c r="AN36" s="157"/>
      <c r="AO36" s="157"/>
      <c r="AP36" s="157"/>
      <c r="AQ36" s="157"/>
      <c r="AR36" s="157"/>
      <c r="AS36" s="157"/>
      <c r="AT36" s="157"/>
      <c r="AU36" s="157"/>
      <c r="AV36" s="157"/>
      <c r="AW36" s="157"/>
      <c r="AX36" s="157"/>
      <c r="AY36" s="157"/>
      <c r="AZ36" s="157"/>
      <c r="BA36" s="157"/>
      <c r="BB36" s="157"/>
      <c r="BC36" s="157"/>
      <c r="BD36" s="157"/>
      <c r="BE36" s="157"/>
      <c r="BF36" s="157"/>
      <c r="BG36" s="157"/>
      <c r="BH36" s="157"/>
      <c r="BI36" s="157"/>
      <c r="BJ36" s="157"/>
      <c r="BK36" s="157"/>
      <c r="BL36" s="157"/>
      <c r="BM36" s="157"/>
      <c r="BN36" s="157"/>
      <c r="BO36" s="157"/>
      <c r="BP36" s="157"/>
      <c r="BQ36" s="157"/>
      <c r="BR36" s="157"/>
      <c r="BS36" s="157"/>
      <c r="BT36" s="157"/>
      <c r="BU36" s="157"/>
      <c r="BV36" s="157"/>
      <c r="BW36" s="157"/>
      <c r="BX36" s="157"/>
      <c r="BY36" s="157"/>
      <c r="BZ36" s="157"/>
      <c r="CA36" s="157"/>
      <c r="CB36" s="157"/>
      <c r="CC36" s="157"/>
      <c r="CD36" s="157"/>
      <c r="CE36" s="157"/>
      <c r="CF36" s="157"/>
      <c r="CG36" s="157"/>
      <c r="CH36" s="157"/>
      <c r="CI36" s="157"/>
      <c r="CJ36" s="157"/>
      <c r="CK36" s="157"/>
      <c r="CL36" s="157"/>
      <c r="CM36" s="157"/>
      <c r="CN36" s="157"/>
      <c r="CO36" s="157"/>
      <c r="CP36" s="157"/>
      <c r="CQ36" s="157"/>
      <c r="CR36" s="157"/>
      <c r="CS36" s="157"/>
      <c r="CT36" s="157"/>
      <c r="CU36" s="157"/>
      <c r="CV36" s="157"/>
      <c r="CW36" s="157"/>
      <c r="CX36" s="157"/>
      <c r="CY36" s="157"/>
      <c r="CZ36" s="157"/>
      <c r="DA36" s="157"/>
      <c r="DB36" s="157"/>
      <c r="DC36" s="157"/>
      <c r="DD36" s="157"/>
    </row>
    <row r="37" spans="1:123" x14ac:dyDescent="0.35">
      <c r="DE37"/>
      <c r="DF37"/>
      <c r="DG37"/>
      <c r="DH37"/>
      <c r="DI37"/>
      <c r="DJ37"/>
      <c r="DK37"/>
      <c r="DL37"/>
      <c r="DM37"/>
      <c r="DN37"/>
      <c r="DO37"/>
      <c r="DP37"/>
      <c r="DQ37"/>
      <c r="DR37"/>
      <c r="DS37"/>
    </row>
    <row r="38" spans="1:123" x14ac:dyDescent="0.35">
      <c r="DE38"/>
      <c r="DF38"/>
      <c r="DG38"/>
      <c r="DH38"/>
      <c r="DI38"/>
      <c r="DJ38"/>
      <c r="DK38"/>
      <c r="DL38"/>
      <c r="DM38"/>
      <c r="DN38"/>
      <c r="DO38"/>
      <c r="DP38"/>
      <c r="DQ38"/>
      <c r="DR38"/>
      <c r="DS38"/>
    </row>
  </sheetData>
  <mergeCells count="4">
    <mergeCell ref="C5:C7"/>
    <mergeCell ref="D5:E5"/>
    <mergeCell ref="F5:G5"/>
    <mergeCell ref="H5:I5"/>
  </mergeCells>
  <pageMargins left="0.7" right="0.7" top="0.78740157499999996" bottom="0.78740157499999996" header="0.3" footer="0.3"/>
  <pageSetup paperSize="9" scale="10" orientation="landscape" r:id="rId1"/>
  <colBreaks count="1" manualBreakCount="1">
    <brk id="13" max="1048575" man="1"/>
  </col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2:EH53"/>
  <sheetViews>
    <sheetView topLeftCell="P1" zoomScaleNormal="100" zoomScaleSheetLayoutView="90" workbookViewId="0">
      <selection activeCell="S45" sqref="S45"/>
    </sheetView>
  </sheetViews>
  <sheetFormatPr defaultColWidth="22.7265625" defaultRowHeight="14.5" x14ac:dyDescent="0.35"/>
  <cols>
    <col min="1" max="1" width="5.7265625" style="158" customWidth="1"/>
    <col min="2" max="2" width="7.453125" style="151" customWidth="1"/>
    <col min="3" max="3" width="64.453125" style="151" bestFit="1" customWidth="1"/>
    <col min="4" max="30" width="10.7265625" style="151" customWidth="1"/>
    <col min="31" max="31" width="9.1796875" style="151" customWidth="1"/>
    <col min="32" max="32" width="9" style="917" customWidth="1"/>
    <col min="33" max="138" width="22.7265625" style="151"/>
  </cols>
  <sheetData>
    <row r="2" spans="1:138" ht="18.5" x14ac:dyDescent="0.45">
      <c r="A2" s="1043"/>
      <c r="B2" s="266" t="s">
        <v>1184</v>
      </c>
    </row>
    <row r="3" spans="1:138" x14ac:dyDescent="0.35">
      <c r="B3" t="str">
        <f>'OV1'!B3</f>
        <v>31.03.2026 - in EUR million</v>
      </c>
      <c r="DT3"/>
      <c r="DU3"/>
      <c r="DV3"/>
      <c r="DW3"/>
      <c r="DX3"/>
      <c r="DY3"/>
      <c r="DZ3"/>
      <c r="EA3"/>
      <c r="EB3"/>
      <c r="EC3"/>
      <c r="ED3"/>
      <c r="EE3"/>
      <c r="EF3"/>
      <c r="EG3"/>
      <c r="EH3"/>
    </row>
    <row r="4" spans="1:138" x14ac:dyDescent="0.35">
      <c r="DT4"/>
      <c r="DU4"/>
      <c r="DV4"/>
      <c r="DW4"/>
      <c r="DX4"/>
      <c r="DY4"/>
      <c r="DZ4"/>
      <c r="EA4"/>
      <c r="EB4"/>
      <c r="EC4"/>
      <c r="ED4"/>
      <c r="EE4"/>
      <c r="EF4"/>
      <c r="EG4"/>
      <c r="EH4"/>
    </row>
    <row r="5" spans="1:138" s="153" customFormat="1" x14ac:dyDescent="0.35">
      <c r="A5" s="152"/>
      <c r="B5" s="1275" t="s">
        <v>1154</v>
      </c>
      <c r="C5" s="1276"/>
      <c r="D5" s="1271" t="s">
        <v>1185</v>
      </c>
      <c r="E5" s="1271"/>
      <c r="F5" s="1271"/>
      <c r="G5" s="1271"/>
      <c r="H5" s="1271"/>
      <c r="I5" s="1271"/>
      <c r="J5" s="1271"/>
      <c r="K5" s="1271"/>
      <c r="L5" s="1271"/>
      <c r="M5" s="1271"/>
      <c r="N5" s="1271"/>
      <c r="O5" s="1271"/>
      <c r="P5" s="1271"/>
      <c r="Q5" s="1271"/>
      <c r="R5" s="1271"/>
      <c r="S5" s="1271"/>
      <c r="T5" s="1271"/>
      <c r="U5" s="1271"/>
      <c r="V5" s="1271"/>
      <c r="W5" s="1271"/>
      <c r="X5" s="1271"/>
      <c r="Y5" s="1271"/>
      <c r="Z5" s="1271"/>
      <c r="AA5" s="1271"/>
      <c r="AB5" s="1271"/>
      <c r="AC5" s="1274" t="s">
        <v>81</v>
      </c>
      <c r="AD5" s="1274" t="s">
        <v>1186</v>
      </c>
      <c r="AE5" s="152"/>
      <c r="AF5" s="152"/>
      <c r="AG5" s="152"/>
      <c r="AH5" s="152"/>
      <c r="AI5" s="152"/>
      <c r="AJ5" s="152"/>
      <c r="AK5" s="152"/>
      <c r="AL5" s="152"/>
      <c r="AM5" s="152"/>
      <c r="AN5" s="152"/>
      <c r="AO5" s="152"/>
      <c r="AP5" s="152"/>
      <c r="AQ5" s="152"/>
      <c r="AR5" s="152"/>
      <c r="AS5" s="152"/>
      <c r="AT5" s="152"/>
      <c r="AU5" s="152"/>
      <c r="AV5" s="152"/>
      <c r="AW5" s="152"/>
      <c r="AX5" s="152"/>
      <c r="AY5" s="152"/>
      <c r="AZ5" s="152"/>
      <c r="BA5" s="152"/>
      <c r="BB5" s="152"/>
      <c r="BC5" s="152"/>
      <c r="BD5" s="152"/>
      <c r="BE5" s="152"/>
      <c r="BF5" s="152"/>
      <c r="BG5" s="152"/>
      <c r="BH5" s="152"/>
      <c r="BI5" s="152"/>
      <c r="BJ5" s="152"/>
      <c r="BK5" s="152"/>
      <c r="BL5" s="152"/>
      <c r="BM5" s="152"/>
      <c r="BN5" s="152"/>
      <c r="BO5" s="152"/>
      <c r="BP5" s="152"/>
      <c r="BQ5" s="152"/>
      <c r="BR5" s="152"/>
      <c r="BS5" s="152"/>
      <c r="BT5" s="152"/>
      <c r="BU5" s="152"/>
      <c r="BV5" s="152"/>
      <c r="BW5" s="152"/>
      <c r="BX5" s="152"/>
      <c r="BY5" s="152"/>
      <c r="BZ5" s="152"/>
      <c r="CA5" s="152"/>
      <c r="CB5" s="152"/>
      <c r="CC5" s="152"/>
      <c r="CD5" s="152"/>
      <c r="CE5" s="152"/>
      <c r="CF5" s="152"/>
      <c r="CG5" s="152"/>
      <c r="CH5" s="152"/>
      <c r="CI5" s="152"/>
      <c r="CJ5" s="152"/>
      <c r="CK5" s="152"/>
      <c r="CL5" s="152"/>
      <c r="CM5" s="152"/>
      <c r="CN5" s="152"/>
      <c r="CO5" s="152"/>
      <c r="CP5" s="152"/>
      <c r="CQ5" s="152"/>
      <c r="CR5" s="152"/>
      <c r="CS5" s="152"/>
      <c r="CT5" s="152"/>
      <c r="CU5" s="152"/>
      <c r="CV5" s="152"/>
      <c r="CW5" s="152"/>
      <c r="CX5" s="152"/>
      <c r="CY5" s="152"/>
      <c r="CZ5" s="152"/>
      <c r="DA5" s="152"/>
      <c r="DB5" s="152"/>
      <c r="DC5" s="152"/>
      <c r="DD5" s="152"/>
      <c r="DE5" s="152"/>
      <c r="DF5" s="152"/>
      <c r="DG5" s="152"/>
      <c r="DH5" s="152"/>
      <c r="DI5" s="152"/>
      <c r="DJ5" s="152"/>
      <c r="DK5" s="152"/>
      <c r="DL5" s="152"/>
      <c r="DM5" s="152"/>
      <c r="DN5" s="152"/>
      <c r="DO5" s="152"/>
      <c r="DP5" s="152"/>
      <c r="DQ5" s="152"/>
      <c r="DR5" s="152"/>
      <c r="DS5" s="152"/>
    </row>
    <row r="6" spans="1:138" s="153" customFormat="1" x14ac:dyDescent="0.35">
      <c r="A6" s="152"/>
      <c r="B6" s="1277"/>
      <c r="C6" s="1278"/>
      <c r="D6" s="264">
        <v>0</v>
      </c>
      <c r="E6" s="265">
        <v>0.02</v>
      </c>
      <c r="F6" s="264">
        <v>0.04</v>
      </c>
      <c r="G6" s="265">
        <v>0.1</v>
      </c>
      <c r="H6" s="265">
        <v>0.2</v>
      </c>
      <c r="I6" s="265">
        <v>0.3</v>
      </c>
      <c r="J6" s="265">
        <v>0.35</v>
      </c>
      <c r="K6" s="265">
        <v>0.4</v>
      </c>
      <c r="L6" s="265">
        <v>0.45</v>
      </c>
      <c r="M6" s="265">
        <v>0.5</v>
      </c>
      <c r="N6" s="265">
        <v>0.6</v>
      </c>
      <c r="O6" s="265">
        <v>0.7</v>
      </c>
      <c r="P6" s="265">
        <v>0.75</v>
      </c>
      <c r="Q6" s="265">
        <v>0.8</v>
      </c>
      <c r="R6" s="265">
        <v>0.9</v>
      </c>
      <c r="S6" s="575">
        <v>1</v>
      </c>
      <c r="T6" s="265">
        <v>1.05</v>
      </c>
      <c r="U6" s="265">
        <v>1.1000000000000001</v>
      </c>
      <c r="V6" s="265">
        <v>1.3</v>
      </c>
      <c r="W6" s="575">
        <v>1.5</v>
      </c>
      <c r="X6" s="575">
        <v>2.5</v>
      </c>
      <c r="Y6" s="575">
        <v>3.7</v>
      </c>
      <c r="Z6" s="265">
        <v>4</v>
      </c>
      <c r="AA6" s="575">
        <v>12.5</v>
      </c>
      <c r="AB6" s="575" t="s">
        <v>224</v>
      </c>
      <c r="AC6" s="1274"/>
      <c r="AD6" s="1274"/>
      <c r="AE6" s="152"/>
      <c r="AF6" s="152"/>
      <c r="AG6" s="152"/>
      <c r="AH6" s="152"/>
      <c r="AI6" s="152"/>
      <c r="AJ6" s="152"/>
      <c r="AK6" s="152"/>
      <c r="AL6" s="152"/>
      <c r="AM6" s="152"/>
      <c r="AN6" s="152"/>
      <c r="AO6" s="152"/>
      <c r="AP6" s="152"/>
      <c r="AQ6" s="152"/>
      <c r="AR6" s="152"/>
      <c r="AS6" s="152"/>
      <c r="AT6" s="152"/>
      <c r="AU6" s="152"/>
      <c r="AV6" s="152"/>
      <c r="AW6" s="152"/>
      <c r="AX6" s="152"/>
      <c r="AY6" s="152"/>
      <c r="AZ6" s="152"/>
      <c r="BA6" s="152"/>
      <c r="BB6" s="152"/>
      <c r="BC6" s="152"/>
      <c r="BD6" s="152"/>
      <c r="BE6" s="152"/>
      <c r="BF6" s="152"/>
      <c r="BG6" s="152"/>
      <c r="BH6" s="152"/>
      <c r="BI6" s="152"/>
      <c r="BJ6" s="152"/>
      <c r="BK6" s="152"/>
      <c r="BL6" s="152"/>
      <c r="BM6" s="152"/>
      <c r="BN6" s="152"/>
      <c r="BO6" s="152"/>
      <c r="BP6" s="152"/>
      <c r="BQ6" s="152"/>
      <c r="BR6" s="152"/>
      <c r="BS6" s="152"/>
      <c r="BT6" s="152"/>
      <c r="BU6" s="152"/>
      <c r="BV6" s="152"/>
      <c r="BW6" s="152"/>
      <c r="BX6" s="152"/>
      <c r="BY6" s="152"/>
      <c r="BZ6" s="152"/>
      <c r="CA6" s="152"/>
      <c r="CB6" s="152"/>
      <c r="CC6" s="152"/>
      <c r="CD6" s="152"/>
      <c r="CE6" s="152"/>
      <c r="CF6" s="152"/>
      <c r="CG6" s="152"/>
      <c r="CH6" s="152"/>
      <c r="CI6" s="152"/>
      <c r="CJ6" s="152"/>
      <c r="CK6" s="152"/>
      <c r="CL6" s="152"/>
      <c r="CM6" s="152"/>
      <c r="CN6" s="152"/>
      <c r="CO6" s="152"/>
      <c r="CP6" s="152"/>
      <c r="CQ6" s="152"/>
      <c r="CR6" s="152"/>
      <c r="CS6" s="152"/>
      <c r="CT6" s="152"/>
      <c r="CU6" s="152"/>
      <c r="CV6" s="152"/>
      <c r="CW6" s="152"/>
      <c r="CX6" s="152"/>
      <c r="CY6" s="152"/>
      <c r="CZ6" s="152"/>
      <c r="DA6" s="152"/>
      <c r="DB6" s="152"/>
      <c r="DC6" s="152"/>
      <c r="DD6" s="152"/>
      <c r="DE6" s="152"/>
      <c r="DF6" s="152"/>
      <c r="DG6" s="152"/>
      <c r="DH6" s="152"/>
      <c r="DI6" s="152"/>
      <c r="DJ6" s="152"/>
      <c r="DK6" s="152"/>
      <c r="DL6" s="152"/>
      <c r="DM6" s="152"/>
      <c r="DN6" s="152"/>
      <c r="DO6" s="152"/>
      <c r="DP6" s="152"/>
      <c r="DQ6" s="152"/>
      <c r="DR6" s="152"/>
      <c r="DS6" s="152"/>
    </row>
    <row r="7" spans="1:138" s="3" customFormat="1" x14ac:dyDescent="0.35">
      <c r="A7" s="154"/>
      <c r="B7" s="1279"/>
      <c r="C7" s="1280"/>
      <c r="D7" s="921" t="s">
        <v>34</v>
      </c>
      <c r="E7" s="921" t="s">
        <v>35</v>
      </c>
      <c r="F7" s="921" t="s">
        <v>36</v>
      </c>
      <c r="G7" s="921" t="s">
        <v>84</v>
      </c>
      <c r="H7" s="921" t="s">
        <v>85</v>
      </c>
      <c r="I7" s="1094" t="s">
        <v>226</v>
      </c>
      <c r="J7" s="1094" t="s">
        <v>1187</v>
      </c>
      <c r="K7" s="1094" t="s">
        <v>1188</v>
      </c>
      <c r="L7" s="1094" t="s">
        <v>707</v>
      </c>
      <c r="M7" s="1094" t="s">
        <v>708</v>
      </c>
      <c r="N7" s="1094" t="s">
        <v>709</v>
      </c>
      <c r="O7" s="1094" t="s">
        <v>710</v>
      </c>
      <c r="P7" s="1094" t="s">
        <v>711</v>
      </c>
      <c r="Q7" s="1094" t="s">
        <v>942</v>
      </c>
      <c r="R7" s="1094" t="s">
        <v>943</v>
      </c>
      <c r="S7" s="1094" t="s">
        <v>1189</v>
      </c>
      <c r="T7" s="1094" t="s">
        <v>1190</v>
      </c>
      <c r="U7" s="1094" t="s">
        <v>1191</v>
      </c>
      <c r="V7" s="1094" t="s">
        <v>1192</v>
      </c>
      <c r="W7" s="1094" t="s">
        <v>1193</v>
      </c>
      <c r="X7" s="1094" t="s">
        <v>1194</v>
      </c>
      <c r="Y7" s="1094" t="s">
        <v>1195</v>
      </c>
      <c r="Z7" s="1094" t="s">
        <v>1196</v>
      </c>
      <c r="AA7" s="921" t="s">
        <v>303</v>
      </c>
      <c r="AB7" s="921" t="s">
        <v>1197</v>
      </c>
      <c r="AC7" s="922" t="s">
        <v>1198</v>
      </c>
      <c r="AD7" s="922" t="s">
        <v>1199</v>
      </c>
      <c r="AE7" s="154"/>
      <c r="AF7" s="154"/>
      <c r="AG7" s="154"/>
      <c r="AH7" s="154"/>
      <c r="AI7" s="154"/>
      <c r="AJ7" s="154"/>
      <c r="AK7" s="154"/>
      <c r="AL7" s="154"/>
      <c r="AM7" s="154"/>
      <c r="AN7" s="154"/>
      <c r="AO7" s="154"/>
      <c r="AP7" s="154"/>
      <c r="AQ7" s="154"/>
      <c r="AR7" s="154"/>
      <c r="AS7" s="154"/>
      <c r="AT7" s="154"/>
      <c r="AU7" s="154"/>
      <c r="AV7" s="154"/>
      <c r="AW7" s="154"/>
      <c r="AX7" s="154"/>
      <c r="AY7" s="154"/>
      <c r="AZ7" s="154"/>
      <c r="BA7" s="154"/>
      <c r="BB7" s="154"/>
      <c r="BC7" s="154"/>
      <c r="BD7" s="154"/>
      <c r="BE7" s="154"/>
      <c r="BF7" s="154"/>
      <c r="BG7" s="154"/>
      <c r="BH7" s="154"/>
      <c r="BI7" s="154"/>
      <c r="BJ7" s="154"/>
      <c r="BK7" s="154"/>
      <c r="BL7" s="154"/>
      <c r="BM7" s="154"/>
      <c r="BN7" s="154"/>
      <c r="BO7" s="154"/>
      <c r="BP7" s="154"/>
      <c r="BQ7" s="154"/>
      <c r="BR7" s="154"/>
      <c r="BS7" s="154"/>
      <c r="BT7" s="154"/>
      <c r="BU7" s="154"/>
      <c r="BV7" s="154"/>
      <c r="BW7" s="154"/>
      <c r="BX7" s="154"/>
      <c r="BY7" s="154"/>
      <c r="BZ7" s="154"/>
      <c r="CA7" s="154"/>
      <c r="CB7" s="154"/>
      <c r="CC7" s="154"/>
      <c r="CD7" s="154"/>
      <c r="CE7" s="154"/>
      <c r="CF7" s="154"/>
      <c r="CG7" s="154"/>
      <c r="CH7" s="154"/>
      <c r="CI7" s="154"/>
      <c r="CJ7" s="154"/>
      <c r="CK7" s="154"/>
      <c r="CL7" s="154"/>
      <c r="CM7" s="154"/>
      <c r="CN7" s="154"/>
      <c r="CO7" s="154"/>
      <c r="CP7" s="154"/>
      <c r="CQ7" s="154"/>
      <c r="CR7" s="154"/>
      <c r="CS7" s="154"/>
      <c r="CT7" s="154"/>
      <c r="CU7" s="154"/>
      <c r="CV7" s="154"/>
      <c r="CW7" s="154"/>
      <c r="CX7" s="154"/>
      <c r="CY7" s="154"/>
      <c r="CZ7" s="154"/>
      <c r="DA7" s="154"/>
      <c r="DB7" s="154"/>
      <c r="DC7" s="154"/>
      <c r="DD7" s="154"/>
      <c r="DE7" s="154"/>
      <c r="DF7" s="154"/>
      <c r="DG7" s="154"/>
      <c r="DH7" s="154"/>
      <c r="DI7" s="154"/>
      <c r="DJ7" s="154"/>
      <c r="DK7" s="154"/>
      <c r="DL7" s="154"/>
      <c r="DM7" s="154"/>
      <c r="DN7" s="154"/>
      <c r="DO7" s="154"/>
      <c r="DP7" s="154"/>
      <c r="DQ7" s="154"/>
      <c r="DR7" s="154"/>
      <c r="DS7" s="154"/>
    </row>
    <row r="8" spans="1:138" s="34" customFormat="1" ht="15.75" customHeight="1" x14ac:dyDescent="0.35">
      <c r="A8" s="160"/>
      <c r="B8" s="478">
        <v>1</v>
      </c>
      <c r="C8" s="33" t="s">
        <v>1162</v>
      </c>
      <c r="D8" s="435">
        <v>25520</v>
      </c>
      <c r="E8" s="435">
        <v>0</v>
      </c>
      <c r="F8" s="435">
        <v>53</v>
      </c>
      <c r="G8" s="435">
        <v>0</v>
      </c>
      <c r="H8" s="435">
        <v>41</v>
      </c>
      <c r="I8" s="1089">
        <v>0</v>
      </c>
      <c r="J8" s="1089">
        <v>0</v>
      </c>
      <c r="K8" s="1089">
        <v>0</v>
      </c>
      <c r="L8" s="1089">
        <v>0</v>
      </c>
      <c r="M8" s="1089">
        <v>0</v>
      </c>
      <c r="N8" s="1089">
        <v>0</v>
      </c>
      <c r="O8" s="1089">
        <v>0</v>
      </c>
      <c r="P8" s="1089">
        <v>0</v>
      </c>
      <c r="Q8" s="1089">
        <v>0</v>
      </c>
      <c r="R8" s="1089">
        <v>0</v>
      </c>
      <c r="S8" s="1089">
        <v>0</v>
      </c>
      <c r="T8" s="1089">
        <v>0</v>
      </c>
      <c r="U8" s="1089">
        <v>0</v>
      </c>
      <c r="V8" s="1089">
        <v>0</v>
      </c>
      <c r="W8" s="1089">
        <v>0</v>
      </c>
      <c r="X8" s="1089">
        <v>101</v>
      </c>
      <c r="Y8" s="1089">
        <v>0</v>
      </c>
      <c r="Z8" s="1089">
        <v>0</v>
      </c>
      <c r="AA8" s="435">
        <v>0</v>
      </c>
      <c r="AB8" s="435">
        <v>0</v>
      </c>
      <c r="AC8" s="435">
        <v>25715</v>
      </c>
      <c r="AD8" s="435">
        <v>25579</v>
      </c>
      <c r="AE8" s="438"/>
      <c r="AF8" s="923"/>
      <c r="AG8" s="157"/>
      <c r="AH8" s="438"/>
      <c r="AI8" s="157"/>
      <c r="AJ8" s="157"/>
      <c r="AK8" s="157"/>
      <c r="AL8" s="157"/>
      <c r="AM8" s="157"/>
      <c r="AN8" s="157"/>
      <c r="AO8" s="157"/>
      <c r="AP8" s="157"/>
      <c r="AQ8" s="157"/>
      <c r="AR8" s="157"/>
      <c r="AS8" s="157"/>
      <c r="AT8" s="157"/>
      <c r="AU8" s="157"/>
      <c r="AV8" s="157"/>
      <c r="AW8" s="157"/>
      <c r="AX8" s="157"/>
      <c r="AY8" s="157"/>
      <c r="AZ8" s="157"/>
      <c r="BA8" s="157"/>
      <c r="BB8" s="157"/>
      <c r="BC8" s="157"/>
      <c r="BD8" s="157"/>
      <c r="BE8" s="157"/>
      <c r="BF8" s="157"/>
      <c r="BG8" s="157"/>
      <c r="BH8" s="157"/>
      <c r="BI8" s="157"/>
      <c r="BJ8" s="157"/>
      <c r="BK8" s="157"/>
      <c r="BL8" s="157"/>
      <c r="BM8" s="157"/>
      <c r="BN8" s="157"/>
      <c r="BO8" s="157"/>
      <c r="BP8" s="157"/>
      <c r="BQ8" s="157"/>
      <c r="BR8" s="157"/>
      <c r="BS8" s="157"/>
      <c r="BT8" s="157"/>
      <c r="BU8" s="157"/>
      <c r="BV8" s="157"/>
      <c r="BW8" s="157"/>
      <c r="BX8" s="157"/>
      <c r="BY8" s="157"/>
      <c r="BZ8" s="157"/>
      <c r="CA8" s="157"/>
      <c r="CB8" s="157"/>
      <c r="CC8" s="157"/>
      <c r="CD8" s="157"/>
      <c r="CE8" s="157"/>
      <c r="CF8" s="157"/>
      <c r="CG8" s="157"/>
      <c r="CH8" s="157"/>
      <c r="CI8" s="157"/>
      <c r="CJ8" s="157"/>
      <c r="CK8" s="157"/>
      <c r="CL8" s="157"/>
      <c r="CM8" s="157"/>
      <c r="CN8" s="157"/>
      <c r="CO8" s="157"/>
      <c r="CP8" s="157"/>
      <c r="CQ8" s="157"/>
      <c r="CR8" s="157"/>
      <c r="CS8" s="157"/>
      <c r="CT8" s="157"/>
      <c r="CU8" s="157"/>
      <c r="CV8" s="157"/>
      <c r="CW8" s="157"/>
      <c r="CX8" s="157"/>
      <c r="CY8" s="157"/>
      <c r="CZ8" s="157"/>
      <c r="DA8" s="157"/>
      <c r="DB8" s="157"/>
      <c r="DC8" s="157"/>
      <c r="DD8" s="157"/>
      <c r="DE8" s="157"/>
      <c r="DF8" s="157"/>
      <c r="DG8" s="157"/>
      <c r="DH8" s="157"/>
      <c r="DI8" s="157"/>
      <c r="DJ8" s="157"/>
      <c r="DK8" s="157"/>
      <c r="DL8" s="157"/>
      <c r="DM8" s="157"/>
      <c r="DN8" s="157"/>
      <c r="DO8" s="157"/>
      <c r="DP8" s="157"/>
      <c r="DQ8" s="157"/>
      <c r="DR8" s="157"/>
      <c r="DS8" s="157"/>
    </row>
    <row r="9" spans="1:138" s="34" customFormat="1" ht="15.75" customHeight="1" x14ac:dyDescent="0.35">
      <c r="A9" s="160"/>
      <c r="B9" s="300">
        <v>2</v>
      </c>
      <c r="C9" s="957" t="s">
        <v>1163</v>
      </c>
      <c r="D9" s="435">
        <v>0</v>
      </c>
      <c r="E9" s="435">
        <v>0</v>
      </c>
      <c r="F9" s="435">
        <v>0</v>
      </c>
      <c r="G9" s="435">
        <v>0</v>
      </c>
      <c r="H9" s="435">
        <v>964</v>
      </c>
      <c r="I9" s="1089">
        <v>0</v>
      </c>
      <c r="J9" s="1089">
        <v>0</v>
      </c>
      <c r="K9" s="1089">
        <v>0</v>
      </c>
      <c r="L9" s="1089">
        <v>0</v>
      </c>
      <c r="M9" s="1089">
        <v>0</v>
      </c>
      <c r="N9" s="1089">
        <v>0</v>
      </c>
      <c r="O9" s="1089">
        <v>0</v>
      </c>
      <c r="P9" s="1089">
        <v>0</v>
      </c>
      <c r="Q9" s="1089">
        <v>0</v>
      </c>
      <c r="R9" s="1089">
        <v>0</v>
      </c>
      <c r="S9" s="1089">
        <v>0</v>
      </c>
      <c r="T9" s="1089">
        <v>0</v>
      </c>
      <c r="U9" s="1089">
        <v>0</v>
      </c>
      <c r="V9" s="1089">
        <v>0</v>
      </c>
      <c r="W9" s="1089">
        <v>0</v>
      </c>
      <c r="X9" s="1089">
        <v>0</v>
      </c>
      <c r="Y9" s="1089">
        <v>0</v>
      </c>
      <c r="Z9" s="1089">
        <v>0</v>
      </c>
      <c r="AA9" s="435">
        <v>0</v>
      </c>
      <c r="AB9" s="435">
        <v>0</v>
      </c>
      <c r="AC9" s="435">
        <v>964</v>
      </c>
      <c r="AD9" s="435">
        <v>57</v>
      </c>
      <c r="AE9" s="438"/>
      <c r="AF9" s="923"/>
      <c r="AG9" s="157"/>
      <c r="AH9" s="438"/>
      <c r="AI9" s="157"/>
      <c r="AJ9" s="157"/>
      <c r="AK9" s="157"/>
      <c r="AL9" s="157"/>
      <c r="AM9" s="157"/>
      <c r="AN9" s="157"/>
      <c r="AO9" s="157"/>
      <c r="AP9" s="157"/>
      <c r="AQ9" s="157"/>
      <c r="AR9" s="157"/>
      <c r="AS9" s="157"/>
      <c r="AT9" s="157"/>
      <c r="AU9" s="157"/>
      <c r="AV9" s="157"/>
      <c r="AW9" s="157"/>
      <c r="AX9" s="157"/>
      <c r="AY9" s="157"/>
      <c r="AZ9" s="157"/>
      <c r="BA9" s="157"/>
      <c r="BB9" s="157"/>
      <c r="BC9" s="157"/>
      <c r="BD9" s="157"/>
      <c r="BE9" s="157"/>
      <c r="BF9" s="157"/>
      <c r="BG9" s="157"/>
      <c r="BH9" s="157"/>
      <c r="BI9" s="157"/>
      <c r="BJ9" s="157"/>
      <c r="BK9" s="157"/>
      <c r="BL9" s="157"/>
      <c r="BM9" s="157"/>
      <c r="BN9" s="157"/>
      <c r="BO9" s="157"/>
      <c r="BP9" s="157"/>
      <c r="BQ9" s="157"/>
      <c r="BR9" s="157"/>
      <c r="BS9" s="157"/>
      <c r="BT9" s="157"/>
      <c r="BU9" s="157"/>
      <c r="BV9" s="157"/>
      <c r="BW9" s="157"/>
      <c r="BX9" s="157"/>
      <c r="BY9" s="157"/>
      <c r="BZ9" s="157"/>
      <c r="CA9" s="157"/>
      <c r="CB9" s="157"/>
      <c r="CC9" s="157"/>
      <c r="CD9" s="157"/>
      <c r="CE9" s="157"/>
      <c r="CF9" s="157"/>
      <c r="CG9" s="157"/>
      <c r="CH9" s="157"/>
      <c r="CI9" s="157"/>
      <c r="CJ9" s="157"/>
      <c r="CK9" s="157"/>
      <c r="CL9" s="157"/>
      <c r="CM9" s="157"/>
      <c r="CN9" s="157"/>
      <c r="CO9" s="157"/>
      <c r="CP9" s="157"/>
      <c r="CQ9" s="157"/>
      <c r="CR9" s="157"/>
      <c r="CS9" s="157"/>
      <c r="CT9" s="157"/>
      <c r="CU9" s="157"/>
      <c r="CV9" s="157"/>
      <c r="CW9" s="157"/>
      <c r="CX9" s="157"/>
      <c r="CY9" s="157"/>
      <c r="CZ9" s="157"/>
      <c r="DA9" s="157"/>
      <c r="DB9" s="157"/>
      <c r="DC9" s="157"/>
      <c r="DD9" s="157"/>
      <c r="DE9" s="157"/>
      <c r="DF9" s="157"/>
      <c r="DG9" s="157"/>
      <c r="DH9" s="157"/>
      <c r="DI9" s="157"/>
      <c r="DJ9" s="157"/>
      <c r="DK9" s="157"/>
      <c r="DL9" s="157"/>
      <c r="DM9" s="157"/>
      <c r="DN9" s="157"/>
      <c r="DO9" s="157"/>
      <c r="DP9" s="157"/>
      <c r="DQ9" s="157"/>
      <c r="DR9" s="157"/>
      <c r="DS9" s="157"/>
    </row>
    <row r="10" spans="1:138" s="34" customFormat="1" ht="15.75" customHeight="1" x14ac:dyDescent="0.35">
      <c r="A10" s="160"/>
      <c r="B10" s="512" t="s">
        <v>1164</v>
      </c>
      <c r="C10" s="595" t="s">
        <v>1165</v>
      </c>
      <c r="D10" s="435">
        <v>0</v>
      </c>
      <c r="E10" s="435">
        <v>0</v>
      </c>
      <c r="F10" s="435">
        <v>0</v>
      </c>
      <c r="G10" s="435">
        <v>0</v>
      </c>
      <c r="H10" s="435">
        <v>42</v>
      </c>
      <c r="I10" s="1089">
        <v>0</v>
      </c>
      <c r="J10" s="1089">
        <v>0</v>
      </c>
      <c r="K10" s="1089">
        <v>0</v>
      </c>
      <c r="L10" s="1089">
        <v>0</v>
      </c>
      <c r="M10" s="1089">
        <v>0</v>
      </c>
      <c r="N10" s="1089">
        <v>0</v>
      </c>
      <c r="O10" s="1089">
        <v>0</v>
      </c>
      <c r="P10" s="1089">
        <v>0</v>
      </c>
      <c r="Q10" s="1089">
        <v>0</v>
      </c>
      <c r="R10" s="1089">
        <v>0</v>
      </c>
      <c r="S10" s="1089">
        <v>0</v>
      </c>
      <c r="T10" s="1089">
        <v>0</v>
      </c>
      <c r="U10" s="1089">
        <v>0</v>
      </c>
      <c r="V10" s="1089">
        <v>0</v>
      </c>
      <c r="W10" s="1089">
        <v>0</v>
      </c>
      <c r="X10" s="1089">
        <v>0</v>
      </c>
      <c r="Y10" s="1089">
        <v>0</v>
      </c>
      <c r="Z10" s="1089">
        <v>0</v>
      </c>
      <c r="AA10" s="435">
        <v>0</v>
      </c>
      <c r="AB10" s="435">
        <v>0</v>
      </c>
      <c r="AC10" s="435">
        <v>42</v>
      </c>
      <c r="AD10" s="435">
        <v>40</v>
      </c>
      <c r="AE10" s="438"/>
      <c r="AF10" s="923"/>
      <c r="AG10" s="157"/>
      <c r="AH10" s="438"/>
      <c r="AI10" s="157"/>
      <c r="AJ10" s="157"/>
      <c r="AK10" s="157"/>
      <c r="AL10" s="157"/>
      <c r="AM10" s="157"/>
      <c r="AN10" s="157"/>
      <c r="AO10" s="157"/>
      <c r="AP10" s="157"/>
      <c r="AQ10" s="157"/>
      <c r="AR10" s="157"/>
      <c r="AS10" s="157"/>
      <c r="AT10" s="157"/>
      <c r="AU10" s="157"/>
      <c r="AV10" s="157"/>
      <c r="AW10" s="157"/>
      <c r="AX10" s="157"/>
      <c r="AY10" s="157"/>
      <c r="AZ10" s="157"/>
      <c r="BA10" s="157"/>
      <c r="BB10" s="157"/>
      <c r="BC10" s="157"/>
      <c r="BD10" s="157"/>
      <c r="BE10" s="157"/>
      <c r="BF10" s="157"/>
      <c r="BG10" s="157"/>
      <c r="BH10" s="157"/>
      <c r="BI10" s="157"/>
      <c r="BJ10" s="157"/>
      <c r="BK10" s="157"/>
      <c r="BL10" s="157"/>
      <c r="BM10" s="157"/>
      <c r="BN10" s="157"/>
      <c r="BO10" s="157"/>
      <c r="BP10" s="157"/>
      <c r="BQ10" s="157"/>
      <c r="BR10" s="157"/>
      <c r="BS10" s="157"/>
      <c r="BT10" s="157"/>
      <c r="BU10" s="157"/>
      <c r="BV10" s="157"/>
      <c r="BW10" s="157"/>
      <c r="BX10" s="157"/>
      <c r="BY10" s="157"/>
      <c r="BZ10" s="157"/>
      <c r="CA10" s="157"/>
      <c r="CB10" s="157"/>
      <c r="CC10" s="157"/>
      <c r="CD10" s="157"/>
      <c r="CE10" s="157"/>
      <c r="CF10" s="157"/>
      <c r="CG10" s="157"/>
      <c r="CH10" s="157"/>
      <c r="CI10" s="157"/>
      <c r="CJ10" s="157"/>
      <c r="CK10" s="157"/>
      <c r="CL10" s="157"/>
      <c r="CM10" s="157"/>
      <c r="CN10" s="157"/>
      <c r="CO10" s="157"/>
      <c r="CP10" s="157"/>
      <c r="CQ10" s="157"/>
      <c r="CR10" s="157"/>
      <c r="CS10" s="157"/>
      <c r="CT10" s="157"/>
      <c r="CU10" s="157"/>
      <c r="CV10" s="157"/>
      <c r="CW10" s="157"/>
      <c r="CX10" s="157"/>
      <c r="CY10" s="157"/>
      <c r="CZ10" s="157"/>
      <c r="DA10" s="157"/>
      <c r="DB10" s="157"/>
      <c r="DC10" s="157"/>
      <c r="DD10" s="157"/>
      <c r="DE10" s="157"/>
      <c r="DF10" s="157"/>
      <c r="DG10" s="157"/>
      <c r="DH10" s="157"/>
      <c r="DI10" s="157"/>
      <c r="DJ10" s="157"/>
      <c r="DK10" s="157"/>
      <c r="DL10" s="157"/>
      <c r="DM10" s="157"/>
      <c r="DN10" s="157"/>
      <c r="DO10" s="157"/>
      <c r="DP10" s="157"/>
      <c r="DQ10" s="157"/>
      <c r="DR10" s="157"/>
      <c r="DS10" s="157"/>
    </row>
    <row r="11" spans="1:138" s="34" customFormat="1" ht="15.75" customHeight="1" x14ac:dyDescent="0.35">
      <c r="A11" s="160"/>
      <c r="B11" s="512" t="s">
        <v>1166</v>
      </c>
      <c r="C11" s="595" t="s">
        <v>187</v>
      </c>
      <c r="D11" s="435">
        <v>0</v>
      </c>
      <c r="E11" s="435">
        <v>0</v>
      </c>
      <c r="F11" s="435">
        <v>0</v>
      </c>
      <c r="G11" s="435">
        <v>0</v>
      </c>
      <c r="H11" s="435">
        <v>921</v>
      </c>
      <c r="I11" s="1089">
        <v>0</v>
      </c>
      <c r="J11" s="1089">
        <v>0</v>
      </c>
      <c r="K11" s="1089">
        <v>0</v>
      </c>
      <c r="L11" s="1089">
        <v>0</v>
      </c>
      <c r="M11" s="1089">
        <v>0</v>
      </c>
      <c r="N11" s="1089">
        <v>0</v>
      </c>
      <c r="O11" s="1089">
        <v>0</v>
      </c>
      <c r="P11" s="1089">
        <v>0</v>
      </c>
      <c r="Q11" s="1089">
        <v>0</v>
      </c>
      <c r="R11" s="1089">
        <v>0</v>
      </c>
      <c r="S11" s="1089">
        <v>0</v>
      </c>
      <c r="T11" s="1089">
        <v>0</v>
      </c>
      <c r="U11" s="1089">
        <v>0</v>
      </c>
      <c r="V11" s="1089">
        <v>0</v>
      </c>
      <c r="W11" s="1089">
        <v>0</v>
      </c>
      <c r="X11" s="1089">
        <v>0</v>
      </c>
      <c r="Y11" s="1089">
        <v>0</v>
      </c>
      <c r="Z11" s="1089">
        <v>0</v>
      </c>
      <c r="AA11" s="435">
        <v>0</v>
      </c>
      <c r="AB11" s="435">
        <v>0</v>
      </c>
      <c r="AC11" s="435">
        <v>921</v>
      </c>
      <c r="AD11" s="435">
        <v>17</v>
      </c>
      <c r="AE11" s="438"/>
      <c r="AF11" s="923"/>
      <c r="AG11" s="157"/>
      <c r="AH11" s="438"/>
      <c r="AI11" s="157"/>
      <c r="AJ11" s="157"/>
      <c r="AK11" s="157"/>
      <c r="AL11" s="157"/>
      <c r="AM11" s="157"/>
      <c r="AN11" s="157"/>
      <c r="AO11" s="157"/>
      <c r="AP11" s="157"/>
      <c r="AQ11" s="157"/>
      <c r="AR11" s="157"/>
      <c r="AS11" s="157"/>
      <c r="AT11" s="157"/>
      <c r="AU11" s="157"/>
      <c r="AV11" s="157"/>
      <c r="AW11" s="157"/>
      <c r="AX11" s="157"/>
      <c r="AY11" s="157"/>
      <c r="AZ11" s="157"/>
      <c r="BA11" s="157"/>
      <c r="BB11" s="157"/>
      <c r="BC11" s="157"/>
      <c r="BD11" s="157"/>
      <c r="BE11" s="157"/>
      <c r="BF11" s="157"/>
      <c r="BG11" s="157"/>
      <c r="BH11" s="157"/>
      <c r="BI11" s="157"/>
      <c r="BJ11" s="157"/>
      <c r="BK11" s="157"/>
      <c r="BL11" s="157"/>
      <c r="BM11" s="157"/>
      <c r="BN11" s="157"/>
      <c r="BO11" s="157"/>
      <c r="BP11" s="157"/>
      <c r="BQ11" s="157"/>
      <c r="BR11" s="157"/>
      <c r="BS11" s="157"/>
      <c r="BT11" s="157"/>
      <c r="BU11" s="157"/>
      <c r="BV11" s="157"/>
      <c r="BW11" s="157"/>
      <c r="BX11" s="157"/>
      <c r="BY11" s="157"/>
      <c r="BZ11" s="157"/>
      <c r="CA11" s="157"/>
      <c r="CB11" s="157"/>
      <c r="CC11" s="157"/>
      <c r="CD11" s="157"/>
      <c r="CE11" s="157"/>
      <c r="CF11" s="157"/>
      <c r="CG11" s="157"/>
      <c r="CH11" s="157"/>
      <c r="CI11" s="157"/>
      <c r="CJ11" s="157"/>
      <c r="CK11" s="157"/>
      <c r="CL11" s="157"/>
      <c r="CM11" s="157"/>
      <c r="CN11" s="157"/>
      <c r="CO11" s="157"/>
      <c r="CP11" s="157"/>
      <c r="CQ11" s="157"/>
      <c r="CR11" s="157"/>
      <c r="CS11" s="157"/>
      <c r="CT11" s="157"/>
      <c r="CU11" s="157"/>
      <c r="CV11" s="157"/>
      <c r="CW11" s="157"/>
      <c r="CX11" s="157"/>
      <c r="CY11" s="157"/>
      <c r="CZ11" s="157"/>
      <c r="DA11" s="157"/>
      <c r="DB11" s="157"/>
      <c r="DC11" s="157"/>
      <c r="DD11" s="157"/>
      <c r="DE11" s="157"/>
      <c r="DF11" s="157"/>
      <c r="DG11" s="157"/>
      <c r="DH11" s="157"/>
      <c r="DI11" s="157"/>
      <c r="DJ11" s="157"/>
      <c r="DK11" s="157"/>
      <c r="DL11" s="157"/>
      <c r="DM11" s="157"/>
      <c r="DN11" s="157"/>
      <c r="DO11" s="157"/>
      <c r="DP11" s="157"/>
      <c r="DQ11" s="157"/>
      <c r="DR11" s="157"/>
      <c r="DS11" s="157"/>
    </row>
    <row r="12" spans="1:138" s="34" customFormat="1" ht="15.75" customHeight="1" x14ac:dyDescent="0.35">
      <c r="A12" s="160"/>
      <c r="B12" s="512">
        <v>3</v>
      </c>
      <c r="C12" s="595" t="s">
        <v>1167</v>
      </c>
      <c r="D12" s="435">
        <v>16</v>
      </c>
      <c r="E12" s="435">
        <v>0</v>
      </c>
      <c r="F12" s="435">
        <v>0</v>
      </c>
      <c r="G12" s="435">
        <v>0</v>
      </c>
      <c r="H12" s="435">
        <v>0</v>
      </c>
      <c r="I12" s="1089">
        <v>0</v>
      </c>
      <c r="J12" s="1089">
        <v>0</v>
      </c>
      <c r="K12" s="1089">
        <v>0</v>
      </c>
      <c r="L12" s="1089">
        <v>0</v>
      </c>
      <c r="M12" s="1089">
        <v>0</v>
      </c>
      <c r="N12" s="1089">
        <v>0</v>
      </c>
      <c r="O12" s="1089">
        <v>0</v>
      </c>
      <c r="P12" s="1089">
        <v>0</v>
      </c>
      <c r="Q12" s="1089">
        <v>0</v>
      </c>
      <c r="R12" s="1089">
        <v>0</v>
      </c>
      <c r="S12" s="1089">
        <v>0</v>
      </c>
      <c r="T12" s="1089">
        <v>0</v>
      </c>
      <c r="U12" s="1089">
        <v>0</v>
      </c>
      <c r="V12" s="1089">
        <v>0</v>
      </c>
      <c r="W12" s="1089">
        <v>0</v>
      </c>
      <c r="X12" s="1089">
        <v>0</v>
      </c>
      <c r="Y12" s="1089">
        <v>0</v>
      </c>
      <c r="Z12" s="1089">
        <v>0</v>
      </c>
      <c r="AA12" s="435">
        <v>0</v>
      </c>
      <c r="AB12" s="435">
        <v>0</v>
      </c>
      <c r="AC12" s="435">
        <v>16</v>
      </c>
      <c r="AD12" s="435">
        <v>16</v>
      </c>
      <c r="AE12" s="438"/>
      <c r="AF12" s="923"/>
      <c r="AG12" s="157"/>
      <c r="AH12" s="438"/>
      <c r="AI12" s="157"/>
      <c r="AJ12" s="157"/>
      <c r="AK12" s="157"/>
      <c r="AL12" s="157"/>
      <c r="AM12" s="157"/>
      <c r="AN12" s="157"/>
      <c r="AO12" s="157"/>
      <c r="AP12" s="157"/>
      <c r="AQ12" s="157"/>
      <c r="AR12" s="157"/>
      <c r="AS12" s="157"/>
      <c r="AT12" s="157"/>
      <c r="AU12" s="157"/>
      <c r="AV12" s="157"/>
      <c r="AW12" s="157"/>
      <c r="AX12" s="157"/>
      <c r="AY12" s="157"/>
      <c r="AZ12" s="157"/>
      <c r="BA12" s="157"/>
      <c r="BB12" s="157"/>
      <c r="BC12" s="157"/>
      <c r="BD12" s="157"/>
      <c r="BE12" s="157"/>
      <c r="BF12" s="157"/>
      <c r="BG12" s="157"/>
      <c r="BH12" s="157"/>
      <c r="BI12" s="157"/>
      <c r="BJ12" s="157"/>
      <c r="BK12" s="157"/>
      <c r="BL12" s="157"/>
      <c r="BM12" s="157"/>
      <c r="BN12" s="157"/>
      <c r="BO12" s="157"/>
      <c r="BP12" s="157"/>
      <c r="BQ12" s="157"/>
      <c r="BR12" s="157"/>
      <c r="BS12" s="157"/>
      <c r="BT12" s="157"/>
      <c r="BU12" s="157"/>
      <c r="BV12" s="157"/>
      <c r="BW12" s="157"/>
      <c r="BX12" s="157"/>
      <c r="BY12" s="157"/>
      <c r="BZ12" s="157"/>
      <c r="CA12" s="157"/>
      <c r="CB12" s="157"/>
      <c r="CC12" s="157"/>
      <c r="CD12" s="157"/>
      <c r="CE12" s="157"/>
      <c r="CF12" s="157"/>
      <c r="CG12" s="157"/>
      <c r="CH12" s="157"/>
      <c r="CI12" s="157"/>
      <c r="CJ12" s="157"/>
      <c r="CK12" s="157"/>
      <c r="CL12" s="157"/>
      <c r="CM12" s="157"/>
      <c r="CN12" s="157"/>
      <c r="CO12" s="157"/>
      <c r="CP12" s="157"/>
      <c r="CQ12" s="157"/>
      <c r="CR12" s="157"/>
      <c r="CS12" s="157"/>
      <c r="CT12" s="157"/>
      <c r="CU12" s="157"/>
      <c r="CV12" s="157"/>
      <c r="CW12" s="157"/>
      <c r="CX12" s="157"/>
      <c r="CY12" s="157"/>
      <c r="CZ12" s="157"/>
      <c r="DA12" s="157"/>
      <c r="DB12" s="157"/>
      <c r="DC12" s="157"/>
      <c r="DD12" s="157"/>
      <c r="DE12" s="157"/>
      <c r="DF12" s="157"/>
      <c r="DG12" s="157"/>
      <c r="DH12" s="157"/>
      <c r="DI12" s="157"/>
      <c r="DJ12" s="157"/>
      <c r="DK12" s="157"/>
      <c r="DL12" s="157"/>
      <c r="DM12" s="157"/>
      <c r="DN12" s="157"/>
      <c r="DO12" s="157"/>
      <c r="DP12" s="157"/>
      <c r="DQ12" s="157"/>
      <c r="DR12" s="157"/>
      <c r="DS12" s="157"/>
    </row>
    <row r="13" spans="1:138" s="34" customFormat="1" ht="15.75" customHeight="1" x14ac:dyDescent="0.35">
      <c r="A13" s="160"/>
      <c r="B13" s="512" t="s">
        <v>1168</v>
      </c>
      <c r="C13" s="595" t="s">
        <v>1169</v>
      </c>
      <c r="D13" s="435">
        <v>0</v>
      </c>
      <c r="E13" s="435">
        <v>0</v>
      </c>
      <c r="F13" s="435">
        <v>0</v>
      </c>
      <c r="G13" s="435">
        <v>0</v>
      </c>
      <c r="H13" s="435">
        <v>0</v>
      </c>
      <c r="I13" s="1089">
        <v>0</v>
      </c>
      <c r="J13" s="1089">
        <v>0</v>
      </c>
      <c r="K13" s="1089">
        <v>0</v>
      </c>
      <c r="L13" s="1089">
        <v>0</v>
      </c>
      <c r="M13" s="1089">
        <v>0</v>
      </c>
      <c r="N13" s="1089">
        <v>0</v>
      </c>
      <c r="O13" s="1089">
        <v>0</v>
      </c>
      <c r="P13" s="1089">
        <v>0</v>
      </c>
      <c r="Q13" s="1089">
        <v>0</v>
      </c>
      <c r="R13" s="1089">
        <v>0</v>
      </c>
      <c r="S13" s="1089">
        <v>0</v>
      </c>
      <c r="T13" s="1089">
        <v>0</v>
      </c>
      <c r="U13" s="1089">
        <v>0</v>
      </c>
      <c r="V13" s="1089">
        <v>0</v>
      </c>
      <c r="W13" s="1089">
        <v>0</v>
      </c>
      <c r="X13" s="1089">
        <v>0</v>
      </c>
      <c r="Y13" s="1089">
        <v>0</v>
      </c>
      <c r="Z13" s="1089">
        <v>0</v>
      </c>
      <c r="AA13" s="435">
        <v>0</v>
      </c>
      <c r="AB13" s="435">
        <v>0</v>
      </c>
      <c r="AC13" s="435">
        <v>0</v>
      </c>
      <c r="AD13" s="435">
        <v>0</v>
      </c>
      <c r="AE13" s="438"/>
      <c r="AF13" s="923"/>
      <c r="AG13" s="157"/>
      <c r="AH13" s="438"/>
      <c r="AI13" s="157"/>
      <c r="AJ13" s="157"/>
      <c r="AK13" s="157"/>
      <c r="AL13" s="157"/>
      <c r="AM13" s="157"/>
      <c r="AN13" s="157"/>
      <c r="AO13" s="157"/>
      <c r="AP13" s="157"/>
      <c r="AQ13" s="157"/>
      <c r="AR13" s="157"/>
      <c r="AS13" s="157"/>
      <c r="AT13" s="157"/>
      <c r="AU13" s="157"/>
      <c r="AV13" s="157"/>
      <c r="AW13" s="157"/>
      <c r="AX13" s="157"/>
      <c r="AY13" s="157"/>
      <c r="AZ13" s="157"/>
      <c r="BA13" s="157"/>
      <c r="BB13" s="157"/>
      <c r="BC13" s="157"/>
      <c r="BD13" s="157"/>
      <c r="BE13" s="157"/>
      <c r="BF13" s="157"/>
      <c r="BG13" s="157"/>
      <c r="BH13" s="157"/>
      <c r="BI13" s="157"/>
      <c r="BJ13" s="157"/>
      <c r="BK13" s="157"/>
      <c r="BL13" s="157"/>
      <c r="BM13" s="157"/>
      <c r="BN13" s="157"/>
      <c r="BO13" s="157"/>
      <c r="BP13" s="157"/>
      <c r="BQ13" s="157"/>
      <c r="BR13" s="157"/>
      <c r="BS13" s="157"/>
      <c r="BT13" s="157"/>
      <c r="BU13" s="157"/>
      <c r="BV13" s="157"/>
      <c r="BW13" s="157"/>
      <c r="BX13" s="157"/>
      <c r="BY13" s="157"/>
      <c r="BZ13" s="157"/>
      <c r="CA13" s="157"/>
      <c r="CB13" s="157"/>
      <c r="CC13" s="157"/>
      <c r="CD13" s="157"/>
      <c r="CE13" s="157"/>
      <c r="CF13" s="157"/>
      <c r="CG13" s="157"/>
      <c r="CH13" s="157"/>
      <c r="CI13" s="157"/>
      <c r="CJ13" s="157"/>
      <c r="CK13" s="157"/>
      <c r="CL13" s="157"/>
      <c r="CM13" s="157"/>
      <c r="CN13" s="157"/>
      <c r="CO13" s="157"/>
      <c r="CP13" s="157"/>
      <c r="CQ13" s="157"/>
      <c r="CR13" s="157"/>
      <c r="CS13" s="157"/>
      <c r="CT13" s="157"/>
      <c r="CU13" s="157"/>
      <c r="CV13" s="157"/>
      <c r="CW13" s="157"/>
      <c r="CX13" s="157"/>
      <c r="CY13" s="157"/>
      <c r="CZ13" s="157"/>
      <c r="DA13" s="157"/>
      <c r="DB13" s="157"/>
      <c r="DC13" s="157"/>
      <c r="DD13" s="157"/>
      <c r="DE13" s="157"/>
      <c r="DF13" s="157"/>
      <c r="DG13" s="157"/>
      <c r="DH13" s="157"/>
      <c r="DI13" s="157"/>
      <c r="DJ13" s="157"/>
      <c r="DK13" s="157"/>
      <c r="DL13" s="157"/>
      <c r="DM13" s="157"/>
      <c r="DN13" s="157"/>
      <c r="DO13" s="157"/>
      <c r="DP13" s="157"/>
      <c r="DQ13" s="157"/>
      <c r="DR13" s="157"/>
      <c r="DS13" s="157"/>
    </row>
    <row r="14" spans="1:138" s="34" customFormat="1" ht="15.75" customHeight="1" x14ac:dyDescent="0.35">
      <c r="A14" s="160"/>
      <c r="B14" s="512">
        <v>4</v>
      </c>
      <c r="C14" s="595" t="s">
        <v>192</v>
      </c>
      <c r="D14" s="435">
        <v>0</v>
      </c>
      <c r="E14" s="435">
        <v>0</v>
      </c>
      <c r="F14" s="435">
        <v>0</v>
      </c>
      <c r="G14" s="435">
        <v>0</v>
      </c>
      <c r="H14" s="435">
        <v>488</v>
      </c>
      <c r="I14" s="1089">
        <v>489</v>
      </c>
      <c r="J14" s="1089">
        <v>0</v>
      </c>
      <c r="K14" s="1089">
        <v>46</v>
      </c>
      <c r="L14" s="1089">
        <v>0</v>
      </c>
      <c r="M14" s="1089">
        <v>182</v>
      </c>
      <c r="N14" s="1089">
        <v>0</v>
      </c>
      <c r="O14" s="1089">
        <v>0</v>
      </c>
      <c r="P14" s="1089">
        <v>1</v>
      </c>
      <c r="Q14" s="1089">
        <v>0</v>
      </c>
      <c r="R14" s="1089">
        <v>0</v>
      </c>
      <c r="S14" s="1089">
        <v>0</v>
      </c>
      <c r="T14" s="1089">
        <v>0</v>
      </c>
      <c r="U14" s="1089">
        <v>0</v>
      </c>
      <c r="V14" s="1089">
        <v>0</v>
      </c>
      <c r="W14" s="1089">
        <v>8</v>
      </c>
      <c r="X14" s="1089">
        <v>0</v>
      </c>
      <c r="Y14" s="1089">
        <v>0</v>
      </c>
      <c r="Z14" s="1089">
        <v>0</v>
      </c>
      <c r="AA14" s="435">
        <v>0</v>
      </c>
      <c r="AB14" s="435">
        <v>0</v>
      </c>
      <c r="AC14" s="435">
        <v>1214</v>
      </c>
      <c r="AD14" s="435">
        <v>153</v>
      </c>
      <c r="AE14" s="438"/>
      <c r="AF14" s="923"/>
      <c r="AG14" s="157"/>
      <c r="AH14" s="438"/>
      <c r="AI14" s="157"/>
      <c r="AJ14" s="157"/>
      <c r="AK14" s="157"/>
      <c r="AL14" s="157"/>
      <c r="AM14" s="157"/>
      <c r="AN14" s="157"/>
      <c r="AO14" s="157"/>
      <c r="AP14" s="157"/>
      <c r="AQ14" s="157"/>
      <c r="AR14" s="157"/>
      <c r="AS14" s="157"/>
      <c r="AT14" s="157"/>
      <c r="AU14" s="157"/>
      <c r="AV14" s="157"/>
      <c r="AW14" s="157"/>
      <c r="AX14" s="157"/>
      <c r="AY14" s="157"/>
      <c r="AZ14" s="157"/>
      <c r="BA14" s="157"/>
      <c r="BB14" s="157"/>
      <c r="BC14" s="157"/>
      <c r="BD14" s="157"/>
      <c r="BE14" s="157"/>
      <c r="BF14" s="157"/>
      <c r="BG14" s="157"/>
      <c r="BH14" s="157"/>
      <c r="BI14" s="157"/>
      <c r="BJ14" s="157"/>
      <c r="BK14" s="157"/>
      <c r="BL14" s="157"/>
      <c r="BM14" s="157"/>
      <c r="BN14" s="157"/>
      <c r="BO14" s="157"/>
      <c r="BP14" s="157"/>
      <c r="BQ14" s="157"/>
      <c r="BR14" s="157"/>
      <c r="BS14" s="157"/>
      <c r="BT14" s="157"/>
      <c r="BU14" s="157"/>
      <c r="BV14" s="157"/>
      <c r="BW14" s="157"/>
      <c r="BX14" s="157"/>
      <c r="BY14" s="157"/>
      <c r="BZ14" s="157"/>
      <c r="CA14" s="157"/>
      <c r="CB14" s="157"/>
      <c r="CC14" s="157"/>
      <c r="CD14" s="157"/>
      <c r="CE14" s="157"/>
      <c r="CF14" s="157"/>
      <c r="CG14" s="157"/>
      <c r="CH14" s="157"/>
      <c r="CI14" s="157"/>
      <c r="CJ14" s="157"/>
      <c r="CK14" s="157"/>
      <c r="CL14" s="157"/>
      <c r="CM14" s="157"/>
      <c r="CN14" s="157"/>
      <c r="CO14" s="157"/>
      <c r="CP14" s="157"/>
      <c r="CQ14" s="157"/>
      <c r="CR14" s="157"/>
      <c r="CS14" s="157"/>
      <c r="CT14" s="157"/>
      <c r="CU14" s="157"/>
      <c r="CV14" s="157"/>
      <c r="CW14" s="157"/>
      <c r="CX14" s="157"/>
      <c r="CY14" s="157"/>
      <c r="CZ14" s="157"/>
      <c r="DA14" s="157"/>
      <c r="DB14" s="157"/>
      <c r="DC14" s="157"/>
      <c r="DD14" s="157"/>
      <c r="DE14" s="157"/>
      <c r="DF14" s="157"/>
      <c r="DG14" s="157"/>
      <c r="DH14" s="157"/>
      <c r="DI14" s="157"/>
      <c r="DJ14" s="157"/>
      <c r="DK14" s="157"/>
      <c r="DL14" s="157"/>
      <c r="DM14" s="157"/>
      <c r="DN14" s="157"/>
      <c r="DO14" s="157"/>
      <c r="DP14" s="157"/>
      <c r="DQ14" s="157"/>
      <c r="DR14" s="157"/>
      <c r="DS14" s="157"/>
    </row>
    <row r="15" spans="1:138" s="34" customFormat="1" ht="15.75" customHeight="1" x14ac:dyDescent="0.35">
      <c r="A15" s="160"/>
      <c r="B15" s="512">
        <v>5</v>
      </c>
      <c r="C15" s="595" t="s">
        <v>880</v>
      </c>
      <c r="D15" s="435">
        <v>0</v>
      </c>
      <c r="E15" s="435">
        <v>0</v>
      </c>
      <c r="F15" s="435">
        <v>0</v>
      </c>
      <c r="G15" s="435">
        <v>455</v>
      </c>
      <c r="H15" s="435">
        <v>0</v>
      </c>
      <c r="I15" s="1089">
        <v>0</v>
      </c>
      <c r="J15" s="1089">
        <v>0</v>
      </c>
      <c r="K15" s="1089">
        <v>0</v>
      </c>
      <c r="L15" s="1089">
        <v>0</v>
      </c>
      <c r="M15" s="1089">
        <v>0</v>
      </c>
      <c r="N15" s="1089">
        <v>0</v>
      </c>
      <c r="O15" s="1089">
        <v>0</v>
      </c>
      <c r="P15" s="1089">
        <v>0</v>
      </c>
      <c r="Q15" s="1089">
        <v>0</v>
      </c>
      <c r="R15" s="1089">
        <v>0</v>
      </c>
      <c r="S15" s="1089">
        <v>0</v>
      </c>
      <c r="T15" s="1089">
        <v>0</v>
      </c>
      <c r="U15" s="1089">
        <v>0</v>
      </c>
      <c r="V15" s="1089">
        <v>0</v>
      </c>
      <c r="W15" s="1089">
        <v>0</v>
      </c>
      <c r="X15" s="1089">
        <v>0</v>
      </c>
      <c r="Y15" s="1089">
        <v>0</v>
      </c>
      <c r="Z15" s="1089">
        <v>0</v>
      </c>
      <c r="AA15" s="435">
        <v>0</v>
      </c>
      <c r="AB15" s="435">
        <v>3</v>
      </c>
      <c r="AC15" s="435">
        <v>458</v>
      </c>
      <c r="AD15" s="435">
        <v>3</v>
      </c>
      <c r="AE15" s="438"/>
      <c r="AF15" s="923"/>
      <c r="AG15" s="157"/>
      <c r="AH15" s="438"/>
      <c r="AI15" s="157"/>
      <c r="AJ15" s="157"/>
      <c r="AK15" s="157"/>
      <c r="AL15" s="157"/>
      <c r="AM15" s="157"/>
      <c r="AN15" s="157"/>
      <c r="AO15" s="157"/>
      <c r="AP15" s="157"/>
      <c r="AQ15" s="157"/>
      <c r="AR15" s="157"/>
      <c r="AS15" s="157"/>
      <c r="AT15" s="157"/>
      <c r="AU15" s="157"/>
      <c r="AV15" s="157"/>
      <c r="AW15" s="157"/>
      <c r="AX15" s="157"/>
      <c r="AY15" s="157"/>
      <c r="AZ15" s="157"/>
      <c r="BA15" s="157"/>
      <c r="BB15" s="157"/>
      <c r="BC15" s="157"/>
      <c r="BD15" s="157"/>
      <c r="BE15" s="157"/>
      <c r="BF15" s="157"/>
      <c r="BG15" s="157"/>
      <c r="BH15" s="157"/>
      <c r="BI15" s="157"/>
      <c r="BJ15" s="157"/>
      <c r="BK15" s="157"/>
      <c r="BL15" s="157"/>
      <c r="BM15" s="157"/>
      <c r="BN15" s="157"/>
      <c r="BO15" s="157"/>
      <c r="BP15" s="157"/>
      <c r="BQ15" s="157"/>
      <c r="BR15" s="157"/>
      <c r="BS15" s="157"/>
      <c r="BT15" s="157"/>
      <c r="BU15" s="157"/>
      <c r="BV15" s="157"/>
      <c r="BW15" s="157"/>
      <c r="BX15" s="157"/>
      <c r="BY15" s="157"/>
      <c r="BZ15" s="157"/>
      <c r="CA15" s="157"/>
      <c r="CB15" s="157"/>
      <c r="CC15" s="157"/>
      <c r="CD15" s="157"/>
      <c r="CE15" s="157"/>
      <c r="CF15" s="157"/>
      <c r="CG15" s="157"/>
      <c r="CH15" s="157"/>
      <c r="CI15" s="157"/>
      <c r="CJ15" s="157"/>
      <c r="CK15" s="157"/>
      <c r="CL15" s="157"/>
      <c r="CM15" s="157"/>
      <c r="CN15" s="157"/>
      <c r="CO15" s="157"/>
      <c r="CP15" s="157"/>
      <c r="CQ15" s="157"/>
      <c r="CR15" s="157"/>
      <c r="CS15" s="157"/>
      <c r="CT15" s="157"/>
      <c r="CU15" s="157"/>
      <c r="CV15" s="157"/>
      <c r="CW15" s="157"/>
      <c r="CX15" s="157"/>
      <c r="CY15" s="157"/>
      <c r="CZ15" s="157"/>
      <c r="DA15" s="157"/>
      <c r="DB15" s="157"/>
      <c r="DC15" s="157"/>
      <c r="DD15" s="157"/>
      <c r="DE15" s="157"/>
      <c r="DF15" s="157"/>
      <c r="DG15" s="157"/>
      <c r="DH15" s="157"/>
      <c r="DI15" s="157"/>
      <c r="DJ15" s="157"/>
      <c r="DK15" s="157"/>
      <c r="DL15" s="157"/>
      <c r="DM15" s="157"/>
      <c r="DN15" s="157"/>
      <c r="DO15" s="157"/>
      <c r="DP15" s="157"/>
      <c r="DQ15" s="157"/>
      <c r="DR15" s="157"/>
      <c r="DS15" s="157"/>
    </row>
    <row r="16" spans="1:138" s="34" customFormat="1" ht="15.75" customHeight="1" x14ac:dyDescent="0.35">
      <c r="A16" s="160"/>
      <c r="B16" s="512">
        <v>6</v>
      </c>
      <c r="C16" s="595" t="s">
        <v>195</v>
      </c>
      <c r="D16" s="435">
        <v>0</v>
      </c>
      <c r="E16" s="435">
        <v>0</v>
      </c>
      <c r="F16" s="435">
        <v>0</v>
      </c>
      <c r="G16" s="435">
        <v>0</v>
      </c>
      <c r="H16" s="435">
        <v>548</v>
      </c>
      <c r="I16" s="1089">
        <v>0</v>
      </c>
      <c r="J16" s="1089">
        <v>26</v>
      </c>
      <c r="K16" s="1089">
        <v>0</v>
      </c>
      <c r="L16" s="1089">
        <v>0</v>
      </c>
      <c r="M16" s="1089">
        <v>180</v>
      </c>
      <c r="N16" s="1089">
        <v>0</v>
      </c>
      <c r="O16" s="1089">
        <v>62</v>
      </c>
      <c r="P16" s="1089">
        <v>49</v>
      </c>
      <c r="Q16" s="1089">
        <v>0</v>
      </c>
      <c r="R16" s="1089">
        <v>0</v>
      </c>
      <c r="S16" s="1089">
        <v>1004</v>
      </c>
      <c r="T16" s="1089">
        <v>0</v>
      </c>
      <c r="U16" s="1089">
        <v>0</v>
      </c>
      <c r="V16" s="1089">
        <v>0</v>
      </c>
      <c r="W16" s="1089">
        <v>20</v>
      </c>
      <c r="X16" s="1089">
        <v>0</v>
      </c>
      <c r="Y16" s="1089">
        <v>0</v>
      </c>
      <c r="Z16" s="1089">
        <v>0</v>
      </c>
      <c r="AA16" s="435">
        <v>0</v>
      </c>
      <c r="AB16" s="435">
        <v>2</v>
      </c>
      <c r="AC16" s="435">
        <v>1890</v>
      </c>
      <c r="AD16" s="435">
        <v>1841</v>
      </c>
      <c r="AE16" s="438"/>
      <c r="AF16" s="923"/>
      <c r="AG16" s="157"/>
      <c r="AH16" s="438"/>
      <c r="AI16" s="157"/>
      <c r="AJ16" s="157"/>
      <c r="AK16" s="157"/>
      <c r="AL16" s="157"/>
      <c r="AM16" s="157"/>
      <c r="AN16" s="157"/>
      <c r="AO16" s="157"/>
      <c r="AP16" s="157"/>
      <c r="AQ16" s="157"/>
      <c r="AR16" s="157"/>
      <c r="AS16" s="157"/>
      <c r="AT16" s="157"/>
      <c r="AU16" s="157"/>
      <c r="AV16" s="157"/>
      <c r="AW16" s="157"/>
      <c r="AX16" s="157"/>
      <c r="AY16" s="157"/>
      <c r="AZ16" s="157"/>
      <c r="BA16" s="157"/>
      <c r="BB16" s="157"/>
      <c r="BC16" s="157"/>
      <c r="BD16" s="157"/>
      <c r="BE16" s="157"/>
      <c r="BF16" s="157"/>
      <c r="BG16" s="157"/>
      <c r="BH16" s="157"/>
      <c r="BI16" s="157"/>
      <c r="BJ16" s="157"/>
      <c r="BK16" s="157"/>
      <c r="BL16" s="157"/>
      <c r="BM16" s="157"/>
      <c r="BN16" s="157"/>
      <c r="BO16" s="157"/>
      <c r="BP16" s="157"/>
      <c r="BQ16" s="157"/>
      <c r="BR16" s="157"/>
      <c r="BS16" s="157"/>
      <c r="BT16" s="157"/>
      <c r="BU16" s="157"/>
      <c r="BV16" s="157"/>
      <c r="BW16" s="157"/>
      <c r="BX16" s="157"/>
      <c r="BY16" s="157"/>
      <c r="BZ16" s="157"/>
      <c r="CA16" s="157"/>
      <c r="CB16" s="157"/>
      <c r="CC16" s="157"/>
      <c r="CD16" s="157"/>
      <c r="CE16" s="157"/>
      <c r="CF16" s="157"/>
      <c r="CG16" s="157"/>
      <c r="CH16" s="157"/>
      <c r="CI16" s="157"/>
      <c r="CJ16" s="157"/>
      <c r="CK16" s="157"/>
      <c r="CL16" s="157"/>
      <c r="CM16" s="157"/>
      <c r="CN16" s="157"/>
      <c r="CO16" s="157"/>
      <c r="CP16" s="157"/>
      <c r="CQ16" s="157"/>
      <c r="CR16" s="157"/>
      <c r="CS16" s="157"/>
      <c r="CT16" s="157"/>
      <c r="CU16" s="157"/>
      <c r="CV16" s="157"/>
      <c r="CW16" s="157"/>
      <c r="CX16" s="157"/>
      <c r="CY16" s="157"/>
      <c r="CZ16" s="157"/>
      <c r="DA16" s="157"/>
      <c r="DB16" s="157"/>
      <c r="DC16" s="157"/>
      <c r="DD16" s="157"/>
      <c r="DE16" s="157"/>
      <c r="DF16" s="157"/>
      <c r="DG16" s="157"/>
      <c r="DH16" s="157"/>
      <c r="DI16" s="157"/>
      <c r="DJ16" s="157"/>
      <c r="DK16" s="157"/>
      <c r="DL16" s="157"/>
      <c r="DM16" s="157"/>
      <c r="DN16" s="157"/>
      <c r="DO16" s="157"/>
      <c r="DP16" s="157"/>
      <c r="DQ16" s="157"/>
      <c r="DR16" s="157"/>
      <c r="DS16" s="157"/>
    </row>
    <row r="17" spans="1:123" s="34" customFormat="1" ht="15.75" customHeight="1" x14ac:dyDescent="0.35">
      <c r="A17" s="160"/>
      <c r="B17" s="300">
        <v>6.1</v>
      </c>
      <c r="C17" s="957" t="s">
        <v>1200</v>
      </c>
      <c r="D17" s="435">
        <v>0</v>
      </c>
      <c r="E17" s="435">
        <v>0</v>
      </c>
      <c r="F17" s="435">
        <v>0</v>
      </c>
      <c r="G17" s="435">
        <v>0</v>
      </c>
      <c r="H17" s="435">
        <v>0</v>
      </c>
      <c r="I17" s="1089">
        <v>0</v>
      </c>
      <c r="J17" s="1089">
        <v>0</v>
      </c>
      <c r="K17" s="1089">
        <v>0</v>
      </c>
      <c r="L17" s="1089">
        <v>0</v>
      </c>
      <c r="M17" s="1089">
        <v>0</v>
      </c>
      <c r="N17" s="1089">
        <v>0</v>
      </c>
      <c r="O17" s="1089">
        <v>0</v>
      </c>
      <c r="P17" s="1089">
        <v>0</v>
      </c>
      <c r="Q17" s="1089">
        <v>0</v>
      </c>
      <c r="R17" s="1089">
        <v>0</v>
      </c>
      <c r="S17" s="1089">
        <v>8</v>
      </c>
      <c r="T17" s="1089">
        <v>0</v>
      </c>
      <c r="U17" s="1089">
        <v>0</v>
      </c>
      <c r="V17" s="1089">
        <v>0</v>
      </c>
      <c r="W17" s="1089">
        <v>0</v>
      </c>
      <c r="X17" s="1089">
        <v>0</v>
      </c>
      <c r="Y17" s="1089">
        <v>0</v>
      </c>
      <c r="Z17" s="1089">
        <v>0</v>
      </c>
      <c r="AA17" s="435">
        <v>0</v>
      </c>
      <c r="AB17" s="435">
        <v>0</v>
      </c>
      <c r="AC17" s="435">
        <v>8</v>
      </c>
      <c r="AD17" s="435">
        <v>8</v>
      </c>
      <c r="AE17" s="438"/>
      <c r="AF17" s="923"/>
      <c r="AG17" s="157"/>
      <c r="AH17" s="438"/>
      <c r="AI17" s="157"/>
      <c r="AJ17" s="157"/>
      <c r="AK17" s="157"/>
      <c r="AL17" s="157"/>
      <c r="AM17" s="157"/>
      <c r="AN17" s="157"/>
      <c r="AO17" s="157"/>
      <c r="AP17" s="157"/>
      <c r="AQ17" s="157"/>
      <c r="AR17" s="157"/>
      <c r="AS17" s="157"/>
      <c r="AT17" s="157"/>
      <c r="AU17" s="157"/>
      <c r="AV17" s="157"/>
      <c r="AW17" s="157"/>
      <c r="AX17" s="157"/>
      <c r="AY17" s="157"/>
      <c r="AZ17" s="157"/>
      <c r="BA17" s="157"/>
      <c r="BB17" s="157"/>
      <c r="BC17" s="157"/>
      <c r="BD17" s="157"/>
      <c r="BE17" s="157"/>
      <c r="BF17" s="157"/>
      <c r="BG17" s="157"/>
      <c r="BH17" s="157"/>
      <c r="BI17" s="157"/>
      <c r="BJ17" s="157"/>
      <c r="BK17" s="157"/>
      <c r="BL17" s="157"/>
      <c r="BM17" s="157"/>
      <c r="BN17" s="157"/>
      <c r="BO17" s="157"/>
      <c r="BP17" s="157"/>
      <c r="BQ17" s="157"/>
      <c r="BR17" s="157"/>
      <c r="BS17" s="157"/>
      <c r="BT17" s="157"/>
      <c r="BU17" s="157"/>
      <c r="BV17" s="157"/>
      <c r="BW17" s="157"/>
      <c r="BX17" s="157"/>
      <c r="BY17" s="157"/>
      <c r="BZ17" s="157"/>
      <c r="CA17" s="157"/>
      <c r="CB17" s="157"/>
      <c r="CC17" s="157"/>
      <c r="CD17" s="157"/>
      <c r="CE17" s="157"/>
      <c r="CF17" s="157"/>
      <c r="CG17" s="157"/>
      <c r="CH17" s="157"/>
      <c r="CI17" s="157"/>
      <c r="CJ17" s="157"/>
      <c r="CK17" s="157"/>
      <c r="CL17" s="157"/>
      <c r="CM17" s="157"/>
      <c r="CN17" s="157"/>
      <c r="CO17" s="157"/>
      <c r="CP17" s="157"/>
      <c r="CQ17" s="157"/>
      <c r="CR17" s="157"/>
      <c r="CS17" s="157"/>
      <c r="CT17" s="157"/>
      <c r="CU17" s="157"/>
      <c r="CV17" s="157"/>
      <c r="CW17" s="157"/>
      <c r="CX17" s="157"/>
      <c r="CY17" s="157"/>
      <c r="CZ17" s="157"/>
      <c r="DA17" s="157"/>
      <c r="DB17" s="157"/>
      <c r="DC17" s="157"/>
      <c r="DD17" s="157"/>
      <c r="DE17" s="157"/>
      <c r="DF17" s="157"/>
      <c r="DG17" s="157"/>
      <c r="DH17" s="157"/>
      <c r="DI17" s="157"/>
      <c r="DJ17" s="157"/>
      <c r="DK17" s="157"/>
      <c r="DL17" s="157"/>
      <c r="DM17" s="157"/>
      <c r="DN17" s="157"/>
      <c r="DO17" s="157"/>
      <c r="DP17" s="157"/>
      <c r="DQ17" s="157"/>
      <c r="DR17" s="157"/>
      <c r="DS17" s="157"/>
    </row>
    <row r="18" spans="1:123" s="34" customFormat="1" ht="15.75" customHeight="1" x14ac:dyDescent="0.35">
      <c r="A18" s="160"/>
      <c r="B18" s="300">
        <v>7</v>
      </c>
      <c r="C18" s="924" t="s">
        <v>1171</v>
      </c>
      <c r="D18" s="435">
        <v>40</v>
      </c>
      <c r="E18" s="435">
        <v>0</v>
      </c>
      <c r="F18" s="435">
        <v>0</v>
      </c>
      <c r="G18" s="435">
        <v>0</v>
      </c>
      <c r="H18" s="435">
        <v>0</v>
      </c>
      <c r="I18" s="1089">
        <v>0</v>
      </c>
      <c r="J18" s="1089">
        <v>0</v>
      </c>
      <c r="K18" s="1089">
        <v>0</v>
      </c>
      <c r="L18" s="1089">
        <v>0</v>
      </c>
      <c r="M18" s="1089">
        <v>0</v>
      </c>
      <c r="N18" s="1089">
        <v>0</v>
      </c>
      <c r="O18" s="1089">
        <v>0</v>
      </c>
      <c r="P18" s="1089">
        <v>0</v>
      </c>
      <c r="Q18" s="1089">
        <v>0</v>
      </c>
      <c r="R18" s="1089">
        <v>0</v>
      </c>
      <c r="S18" s="1089">
        <v>138</v>
      </c>
      <c r="T18" s="1089">
        <v>0</v>
      </c>
      <c r="U18" s="1089">
        <v>0</v>
      </c>
      <c r="V18" s="1089">
        <v>0</v>
      </c>
      <c r="W18" s="1089">
        <v>8</v>
      </c>
      <c r="X18" s="1089">
        <v>160</v>
      </c>
      <c r="Y18" s="1089">
        <v>0</v>
      </c>
      <c r="Z18" s="1089">
        <v>0</v>
      </c>
      <c r="AA18" s="435">
        <v>0</v>
      </c>
      <c r="AB18" s="435">
        <v>0</v>
      </c>
      <c r="AC18" s="435">
        <v>346</v>
      </c>
      <c r="AD18" s="435">
        <v>346</v>
      </c>
      <c r="AE18" s="438"/>
      <c r="AF18" s="923"/>
      <c r="AG18" s="157"/>
      <c r="AH18" s="438"/>
      <c r="AI18" s="157"/>
      <c r="AJ18" s="157"/>
      <c r="AK18" s="157"/>
      <c r="AL18" s="157"/>
      <c r="AM18" s="157"/>
      <c r="AN18" s="157"/>
      <c r="AO18" s="157"/>
      <c r="AP18" s="157"/>
      <c r="AQ18" s="157"/>
      <c r="AR18" s="157"/>
      <c r="AS18" s="157"/>
      <c r="AT18" s="157"/>
      <c r="AU18" s="157"/>
      <c r="AV18" s="157"/>
      <c r="AW18" s="157"/>
      <c r="AX18" s="157"/>
      <c r="AY18" s="157"/>
      <c r="AZ18" s="157"/>
      <c r="BA18" s="157"/>
      <c r="BB18" s="157"/>
      <c r="BC18" s="157"/>
      <c r="BD18" s="157"/>
      <c r="BE18" s="157"/>
      <c r="BF18" s="157"/>
      <c r="BG18" s="157"/>
      <c r="BH18" s="157"/>
      <c r="BI18" s="157"/>
      <c r="BJ18" s="157"/>
      <c r="BK18" s="157"/>
      <c r="BL18" s="157"/>
      <c r="BM18" s="157"/>
      <c r="BN18" s="157"/>
      <c r="BO18" s="157"/>
      <c r="BP18" s="157"/>
      <c r="BQ18" s="157"/>
      <c r="BR18" s="157"/>
      <c r="BS18" s="157"/>
      <c r="BT18" s="157"/>
      <c r="BU18" s="157"/>
      <c r="BV18" s="157"/>
      <c r="BW18" s="157"/>
      <c r="BX18" s="157"/>
      <c r="BY18" s="157"/>
      <c r="BZ18" s="157"/>
      <c r="CA18" s="157"/>
      <c r="CB18" s="157"/>
      <c r="CC18" s="157"/>
      <c r="CD18" s="157"/>
      <c r="CE18" s="157"/>
      <c r="CF18" s="157"/>
      <c r="CG18" s="157"/>
      <c r="CH18" s="157"/>
      <c r="CI18" s="157"/>
      <c r="CJ18" s="157"/>
      <c r="CK18" s="157"/>
      <c r="CL18" s="157"/>
      <c r="CM18" s="157"/>
      <c r="CN18" s="157"/>
      <c r="CO18" s="157"/>
      <c r="CP18" s="157"/>
      <c r="CQ18" s="157"/>
      <c r="CR18" s="157"/>
      <c r="CS18" s="157"/>
      <c r="CT18" s="157"/>
      <c r="CU18" s="157"/>
      <c r="CV18" s="157"/>
      <c r="CW18" s="157"/>
      <c r="CX18" s="157"/>
      <c r="CY18" s="157"/>
      <c r="CZ18" s="157"/>
      <c r="DA18" s="157"/>
      <c r="DB18" s="157"/>
      <c r="DC18" s="157"/>
      <c r="DD18" s="157"/>
      <c r="DE18" s="157"/>
      <c r="DF18" s="157"/>
      <c r="DG18" s="157"/>
      <c r="DH18" s="157"/>
      <c r="DI18" s="157"/>
      <c r="DJ18" s="157"/>
      <c r="DK18" s="157"/>
      <c r="DL18" s="157"/>
      <c r="DM18" s="157"/>
      <c r="DN18" s="157"/>
      <c r="DO18" s="157"/>
      <c r="DP18" s="157"/>
      <c r="DQ18" s="157"/>
      <c r="DR18" s="157"/>
      <c r="DS18" s="157"/>
    </row>
    <row r="19" spans="1:123" s="34" customFormat="1" ht="15.75" customHeight="1" x14ac:dyDescent="0.35">
      <c r="A19" s="160"/>
      <c r="B19" s="300" t="s">
        <v>215</v>
      </c>
      <c r="C19" s="924" t="s">
        <v>1201</v>
      </c>
      <c r="D19" s="435">
        <v>0</v>
      </c>
      <c r="E19" s="435">
        <v>0</v>
      </c>
      <c r="F19" s="435">
        <v>0</v>
      </c>
      <c r="G19" s="435">
        <v>0</v>
      </c>
      <c r="H19" s="435">
        <v>0</v>
      </c>
      <c r="I19" s="1089">
        <v>0</v>
      </c>
      <c r="J19" s="1089">
        <v>0</v>
      </c>
      <c r="K19" s="1089">
        <v>0</v>
      </c>
      <c r="L19" s="1089">
        <v>0</v>
      </c>
      <c r="M19" s="1089">
        <v>0</v>
      </c>
      <c r="N19" s="1089">
        <v>0</v>
      </c>
      <c r="O19" s="1089">
        <v>0</v>
      </c>
      <c r="P19" s="1089">
        <v>0</v>
      </c>
      <c r="Q19" s="1089">
        <v>0</v>
      </c>
      <c r="R19" s="1089">
        <v>0</v>
      </c>
      <c r="S19" s="1089">
        <v>0</v>
      </c>
      <c r="T19" s="1089">
        <v>0</v>
      </c>
      <c r="U19" s="1089">
        <v>0</v>
      </c>
      <c r="V19" s="1089">
        <v>0</v>
      </c>
      <c r="W19" s="1089">
        <v>8</v>
      </c>
      <c r="X19" s="1089">
        <v>0</v>
      </c>
      <c r="Y19" s="1089">
        <v>0</v>
      </c>
      <c r="Z19" s="1089">
        <v>0</v>
      </c>
      <c r="AA19" s="435">
        <v>0</v>
      </c>
      <c r="AB19" s="435">
        <v>0</v>
      </c>
      <c r="AC19" s="435">
        <v>8</v>
      </c>
      <c r="AD19" s="435">
        <v>8</v>
      </c>
      <c r="AE19" s="438"/>
      <c r="AF19" s="923"/>
      <c r="AG19" s="157"/>
      <c r="AH19" s="438"/>
      <c r="AI19" s="157"/>
      <c r="AJ19" s="157"/>
      <c r="AK19" s="157"/>
      <c r="AL19" s="157"/>
      <c r="AM19" s="157"/>
      <c r="AN19" s="157"/>
      <c r="AO19" s="157"/>
      <c r="AP19" s="157"/>
      <c r="AQ19" s="157"/>
      <c r="AR19" s="157"/>
      <c r="AS19" s="157"/>
      <c r="AT19" s="157"/>
      <c r="AU19" s="157"/>
      <c r="AV19" s="157"/>
      <c r="AW19" s="157"/>
      <c r="AX19" s="157"/>
      <c r="AY19" s="157"/>
      <c r="AZ19" s="157"/>
      <c r="BA19" s="157"/>
      <c r="BB19" s="157"/>
      <c r="BC19" s="157"/>
      <c r="BD19" s="157"/>
      <c r="BE19" s="157"/>
      <c r="BF19" s="157"/>
      <c r="BG19" s="157"/>
      <c r="BH19" s="157"/>
      <c r="BI19" s="157"/>
      <c r="BJ19" s="157"/>
      <c r="BK19" s="157"/>
      <c r="BL19" s="157"/>
      <c r="BM19" s="157"/>
      <c r="BN19" s="157"/>
      <c r="BO19" s="157"/>
      <c r="BP19" s="157"/>
      <c r="BQ19" s="157"/>
      <c r="BR19" s="157"/>
      <c r="BS19" s="157"/>
      <c r="BT19" s="157"/>
      <c r="BU19" s="157"/>
      <c r="BV19" s="157"/>
      <c r="BW19" s="157"/>
      <c r="BX19" s="157"/>
      <c r="BY19" s="157"/>
      <c r="BZ19" s="157"/>
      <c r="CA19" s="157"/>
      <c r="CB19" s="157"/>
      <c r="CC19" s="157"/>
      <c r="CD19" s="157"/>
      <c r="CE19" s="157"/>
      <c r="CF19" s="157"/>
      <c r="CG19" s="157"/>
      <c r="CH19" s="157"/>
      <c r="CI19" s="157"/>
      <c r="CJ19" s="157"/>
      <c r="CK19" s="157"/>
      <c r="CL19" s="157"/>
      <c r="CM19" s="157"/>
      <c r="CN19" s="157"/>
      <c r="CO19" s="157"/>
      <c r="CP19" s="157"/>
      <c r="CQ19" s="157"/>
      <c r="CR19" s="157"/>
      <c r="CS19" s="157"/>
      <c r="CT19" s="157"/>
      <c r="CU19" s="157"/>
      <c r="CV19" s="157"/>
      <c r="CW19" s="157"/>
      <c r="CX19" s="157"/>
      <c r="CY19" s="157"/>
      <c r="CZ19" s="157"/>
      <c r="DA19" s="157"/>
      <c r="DB19" s="157"/>
      <c r="DC19" s="157"/>
      <c r="DD19" s="157"/>
      <c r="DE19" s="157"/>
      <c r="DF19" s="157"/>
      <c r="DG19" s="157"/>
      <c r="DH19" s="157"/>
      <c r="DI19" s="157"/>
      <c r="DJ19" s="157"/>
      <c r="DK19" s="157"/>
      <c r="DL19" s="157"/>
      <c r="DM19" s="157"/>
      <c r="DN19" s="157"/>
      <c r="DO19" s="157"/>
      <c r="DP19" s="157"/>
      <c r="DQ19" s="157"/>
      <c r="DR19" s="157"/>
      <c r="DS19" s="157"/>
    </row>
    <row r="20" spans="1:123" s="34" customFormat="1" ht="15.75" customHeight="1" x14ac:dyDescent="0.35">
      <c r="A20" s="160"/>
      <c r="B20" s="300" t="s">
        <v>217</v>
      </c>
      <c r="C20" s="924" t="s">
        <v>1202</v>
      </c>
      <c r="D20" s="435">
        <v>40</v>
      </c>
      <c r="E20" s="435">
        <v>0</v>
      </c>
      <c r="F20" s="435">
        <v>0</v>
      </c>
      <c r="G20" s="435">
        <v>0</v>
      </c>
      <c r="H20" s="435">
        <v>0</v>
      </c>
      <c r="I20" s="1089">
        <v>0</v>
      </c>
      <c r="J20" s="1089">
        <v>0</v>
      </c>
      <c r="K20" s="1089">
        <v>0</v>
      </c>
      <c r="L20" s="1089">
        <v>0</v>
      </c>
      <c r="M20" s="1089">
        <v>0</v>
      </c>
      <c r="N20" s="1089">
        <v>0</v>
      </c>
      <c r="O20" s="1089">
        <v>0</v>
      </c>
      <c r="P20" s="1089">
        <v>0</v>
      </c>
      <c r="Q20" s="1089">
        <v>0</v>
      </c>
      <c r="R20" s="1089">
        <v>0</v>
      </c>
      <c r="S20" s="1089">
        <v>138</v>
      </c>
      <c r="T20" s="1089">
        <v>0</v>
      </c>
      <c r="U20" s="1089">
        <v>0</v>
      </c>
      <c r="V20" s="1089">
        <v>0</v>
      </c>
      <c r="W20" s="1089">
        <v>0</v>
      </c>
      <c r="X20" s="1089">
        <v>160</v>
      </c>
      <c r="Y20" s="1089">
        <v>0</v>
      </c>
      <c r="Z20" s="1089">
        <v>0</v>
      </c>
      <c r="AA20" s="435">
        <v>0</v>
      </c>
      <c r="AB20" s="435">
        <v>0</v>
      </c>
      <c r="AC20" s="435">
        <v>338</v>
      </c>
      <c r="AD20" s="435">
        <v>338</v>
      </c>
      <c r="AE20" s="438"/>
      <c r="AF20" s="923"/>
      <c r="AG20" s="157"/>
      <c r="AH20" s="438"/>
      <c r="AI20" s="157"/>
      <c r="AJ20" s="157"/>
      <c r="AK20" s="157"/>
      <c r="AL20" s="157"/>
      <c r="AM20" s="157"/>
      <c r="AN20" s="157"/>
      <c r="AO20" s="157"/>
      <c r="AP20" s="157"/>
      <c r="AQ20" s="157"/>
      <c r="AR20" s="157"/>
      <c r="AS20" s="157"/>
      <c r="AT20" s="157"/>
      <c r="AU20" s="157"/>
      <c r="AV20" s="157"/>
      <c r="AW20" s="157"/>
      <c r="AX20" s="157"/>
      <c r="AY20" s="157"/>
      <c r="AZ20" s="157"/>
      <c r="BA20" s="157"/>
      <c r="BB20" s="157"/>
      <c r="BC20" s="157"/>
      <c r="BD20" s="157"/>
      <c r="BE20" s="157"/>
      <c r="BF20" s="157"/>
      <c r="BG20" s="157"/>
      <c r="BH20" s="157"/>
      <c r="BI20" s="157"/>
      <c r="BJ20" s="157"/>
      <c r="BK20" s="157"/>
      <c r="BL20" s="157"/>
      <c r="BM20" s="157"/>
      <c r="BN20" s="157"/>
      <c r="BO20" s="157"/>
      <c r="BP20" s="157"/>
      <c r="BQ20" s="157"/>
      <c r="BR20" s="157"/>
      <c r="BS20" s="157"/>
      <c r="BT20" s="157"/>
      <c r="BU20" s="157"/>
      <c r="BV20" s="157"/>
      <c r="BW20" s="157"/>
      <c r="BX20" s="157"/>
      <c r="BY20" s="157"/>
      <c r="BZ20" s="157"/>
      <c r="CA20" s="157"/>
      <c r="CB20" s="157"/>
      <c r="CC20" s="157"/>
      <c r="CD20" s="157"/>
      <c r="CE20" s="157"/>
      <c r="CF20" s="157"/>
      <c r="CG20" s="157"/>
      <c r="CH20" s="157"/>
      <c r="CI20" s="157"/>
      <c r="CJ20" s="157"/>
      <c r="CK20" s="157"/>
      <c r="CL20" s="157"/>
      <c r="CM20" s="157"/>
      <c r="CN20" s="157"/>
      <c r="CO20" s="157"/>
      <c r="CP20" s="157"/>
      <c r="CQ20" s="157"/>
      <c r="CR20" s="157"/>
      <c r="CS20" s="157"/>
      <c r="CT20" s="157"/>
      <c r="CU20" s="157"/>
      <c r="CV20" s="157"/>
      <c r="CW20" s="157"/>
      <c r="CX20" s="157"/>
      <c r="CY20" s="157"/>
      <c r="CZ20" s="157"/>
      <c r="DA20" s="157"/>
      <c r="DB20" s="157"/>
      <c r="DC20" s="157"/>
      <c r="DD20" s="157"/>
      <c r="DE20" s="157"/>
      <c r="DF20" s="157"/>
      <c r="DG20" s="157"/>
      <c r="DH20" s="157"/>
      <c r="DI20" s="157"/>
      <c r="DJ20" s="157"/>
      <c r="DK20" s="157"/>
      <c r="DL20" s="157"/>
      <c r="DM20" s="157"/>
      <c r="DN20" s="157"/>
      <c r="DO20" s="157"/>
      <c r="DP20" s="157"/>
      <c r="DQ20" s="157"/>
      <c r="DR20" s="157"/>
      <c r="DS20" s="157"/>
    </row>
    <row r="21" spans="1:123" s="34" customFormat="1" ht="15.75" customHeight="1" x14ac:dyDescent="0.35">
      <c r="A21" s="160"/>
      <c r="B21" s="512">
        <v>8</v>
      </c>
      <c r="C21" s="595" t="s">
        <v>889</v>
      </c>
      <c r="D21" s="435">
        <v>1</v>
      </c>
      <c r="E21" s="435">
        <v>0</v>
      </c>
      <c r="F21" s="435">
        <v>0</v>
      </c>
      <c r="G21" s="435">
        <v>0</v>
      </c>
      <c r="H21" s="435">
        <v>0</v>
      </c>
      <c r="I21" s="1089">
        <v>0</v>
      </c>
      <c r="J21" s="1089">
        <v>0</v>
      </c>
      <c r="K21" s="1089">
        <v>0</v>
      </c>
      <c r="L21" s="1089">
        <v>784</v>
      </c>
      <c r="M21" s="1089">
        <v>0</v>
      </c>
      <c r="N21" s="1089">
        <v>0</v>
      </c>
      <c r="O21" s="1089">
        <v>0</v>
      </c>
      <c r="P21" s="1089">
        <v>7397</v>
      </c>
      <c r="Q21" s="1089">
        <v>0</v>
      </c>
      <c r="R21" s="1089">
        <v>0</v>
      </c>
      <c r="S21" s="1089">
        <v>37</v>
      </c>
      <c r="T21" s="1089">
        <v>0</v>
      </c>
      <c r="U21" s="1089">
        <v>0</v>
      </c>
      <c r="V21" s="1089">
        <v>0</v>
      </c>
      <c r="W21" s="1089">
        <v>14</v>
      </c>
      <c r="X21" s="1089">
        <v>0</v>
      </c>
      <c r="Y21" s="1089">
        <v>0</v>
      </c>
      <c r="Z21" s="1089">
        <v>0</v>
      </c>
      <c r="AA21" s="435">
        <v>0</v>
      </c>
      <c r="AB21" s="435">
        <v>0</v>
      </c>
      <c r="AC21" s="435">
        <v>8233</v>
      </c>
      <c r="AD21" s="435">
        <v>8233</v>
      </c>
      <c r="AE21" s="438"/>
      <c r="AF21" s="923"/>
      <c r="AG21" s="157"/>
      <c r="AH21" s="438"/>
      <c r="AI21" s="157"/>
      <c r="AJ21" s="157"/>
      <c r="AK21" s="157"/>
      <c r="AL21" s="157"/>
      <c r="AM21" s="157"/>
      <c r="AN21" s="157"/>
      <c r="AO21" s="157"/>
      <c r="AP21" s="157"/>
      <c r="AQ21" s="157"/>
      <c r="AR21" s="157"/>
      <c r="AS21" s="157"/>
      <c r="AT21" s="157"/>
      <c r="AU21" s="157"/>
      <c r="AV21" s="157"/>
      <c r="AW21" s="157"/>
      <c r="AX21" s="157"/>
      <c r="AY21" s="157"/>
      <c r="AZ21" s="157"/>
      <c r="BA21" s="157"/>
      <c r="BB21" s="157"/>
      <c r="BC21" s="157"/>
      <c r="BD21" s="157"/>
      <c r="BE21" s="157"/>
      <c r="BF21" s="157"/>
      <c r="BG21" s="157"/>
      <c r="BH21" s="157"/>
      <c r="BI21" s="157"/>
      <c r="BJ21" s="157"/>
      <c r="BK21" s="157"/>
      <c r="BL21" s="157"/>
      <c r="BM21" s="157"/>
      <c r="BN21" s="157"/>
      <c r="BO21" s="157"/>
      <c r="BP21" s="157"/>
      <c r="BQ21" s="157"/>
      <c r="BR21" s="157"/>
      <c r="BS21" s="157"/>
      <c r="BT21" s="157"/>
      <c r="BU21" s="157"/>
      <c r="BV21" s="157"/>
      <c r="BW21" s="157"/>
      <c r="BX21" s="157"/>
      <c r="BY21" s="157"/>
      <c r="BZ21" s="157"/>
      <c r="CA21" s="157"/>
      <c r="CB21" s="157"/>
      <c r="CC21" s="157"/>
      <c r="CD21" s="157"/>
      <c r="CE21" s="157"/>
      <c r="CF21" s="157"/>
      <c r="CG21" s="157"/>
      <c r="CH21" s="157"/>
      <c r="CI21" s="157"/>
      <c r="CJ21" s="157"/>
      <c r="CK21" s="157"/>
      <c r="CL21" s="157"/>
      <c r="CM21" s="157"/>
      <c r="CN21" s="157"/>
      <c r="CO21" s="157"/>
      <c r="CP21" s="157"/>
      <c r="CQ21" s="157"/>
      <c r="CR21" s="157"/>
      <c r="CS21" s="157"/>
      <c r="CT21" s="157"/>
      <c r="CU21" s="157"/>
      <c r="CV21" s="157"/>
      <c r="CW21" s="157"/>
      <c r="CX21" s="157"/>
      <c r="CY21" s="157"/>
      <c r="CZ21" s="157"/>
      <c r="DA21" s="157"/>
      <c r="DB21" s="157"/>
      <c r="DC21" s="157"/>
      <c r="DD21" s="157"/>
      <c r="DE21" s="157"/>
      <c r="DF21" s="157"/>
      <c r="DG21" s="157"/>
      <c r="DH21" s="157"/>
      <c r="DI21" s="157"/>
      <c r="DJ21" s="157"/>
      <c r="DK21" s="157"/>
      <c r="DL21" s="157"/>
      <c r="DM21" s="157"/>
      <c r="DN21" s="157"/>
      <c r="DO21" s="157"/>
      <c r="DP21" s="157"/>
      <c r="DQ21" s="157"/>
      <c r="DR21" s="157"/>
      <c r="DS21" s="157"/>
    </row>
    <row r="22" spans="1:123" s="34" customFormat="1" ht="15.75" customHeight="1" x14ac:dyDescent="0.35">
      <c r="A22" s="160"/>
      <c r="B22" s="512">
        <v>9</v>
      </c>
      <c r="C22" s="595" t="s">
        <v>1173</v>
      </c>
      <c r="D22" s="435">
        <v>0</v>
      </c>
      <c r="E22" s="435">
        <v>0</v>
      </c>
      <c r="F22" s="435">
        <v>0</v>
      </c>
      <c r="G22" s="435">
        <v>0</v>
      </c>
      <c r="H22" s="435">
        <v>9933</v>
      </c>
      <c r="I22" s="1089">
        <v>15</v>
      </c>
      <c r="J22" s="1089">
        <v>13</v>
      </c>
      <c r="K22" s="1089">
        <v>0</v>
      </c>
      <c r="L22" s="1089">
        <v>95</v>
      </c>
      <c r="M22" s="1089">
        <v>0</v>
      </c>
      <c r="N22" s="1089">
        <v>148</v>
      </c>
      <c r="O22" s="1089">
        <v>79</v>
      </c>
      <c r="P22" s="1089">
        <v>856</v>
      </c>
      <c r="Q22" s="1089">
        <v>0</v>
      </c>
      <c r="R22" s="1089">
        <v>64</v>
      </c>
      <c r="S22" s="1089">
        <v>89</v>
      </c>
      <c r="T22" s="1089">
        <v>2</v>
      </c>
      <c r="U22" s="1089">
        <v>31</v>
      </c>
      <c r="V22" s="1089">
        <v>0</v>
      </c>
      <c r="W22" s="1089">
        <v>57</v>
      </c>
      <c r="X22" s="1089">
        <v>0</v>
      </c>
      <c r="Y22" s="1089">
        <v>0</v>
      </c>
      <c r="Z22" s="1089">
        <v>0</v>
      </c>
      <c r="AA22" s="435">
        <v>0</v>
      </c>
      <c r="AB22" s="435">
        <v>0</v>
      </c>
      <c r="AC22" s="435">
        <v>11382</v>
      </c>
      <c r="AD22" s="435">
        <v>11382</v>
      </c>
      <c r="AE22" s="438"/>
      <c r="AF22" s="923"/>
      <c r="AG22" s="157"/>
      <c r="AH22" s="438"/>
      <c r="AI22" s="157"/>
      <c r="AJ22" s="157"/>
      <c r="AK22" s="157"/>
      <c r="AL22" s="157"/>
      <c r="AM22" s="157"/>
      <c r="AN22" s="157"/>
      <c r="AO22" s="157"/>
      <c r="AP22" s="157"/>
      <c r="AQ22" s="157"/>
      <c r="AR22" s="157"/>
      <c r="AS22" s="157"/>
      <c r="AT22" s="157"/>
      <c r="AU22" s="157"/>
      <c r="AV22" s="157"/>
      <c r="AW22" s="157"/>
      <c r="AX22" s="157"/>
      <c r="AY22" s="157"/>
      <c r="AZ22" s="157"/>
      <c r="BA22" s="157"/>
      <c r="BB22" s="157"/>
      <c r="BC22" s="157"/>
      <c r="BD22" s="157"/>
      <c r="BE22" s="157"/>
      <c r="BF22" s="157"/>
      <c r="BG22" s="157"/>
      <c r="BH22" s="157"/>
      <c r="BI22" s="157"/>
      <c r="BJ22" s="157"/>
      <c r="BK22" s="157"/>
      <c r="BL22" s="157"/>
      <c r="BM22" s="157"/>
      <c r="BN22" s="157"/>
      <c r="BO22" s="157"/>
      <c r="BP22" s="157"/>
      <c r="BQ22" s="157"/>
      <c r="BR22" s="157"/>
      <c r="BS22" s="157"/>
      <c r="BT22" s="157"/>
      <c r="BU22" s="157"/>
      <c r="BV22" s="157"/>
      <c r="BW22" s="157"/>
      <c r="BX22" s="157"/>
      <c r="BY22" s="157"/>
      <c r="BZ22" s="157"/>
      <c r="CA22" s="157"/>
      <c r="CB22" s="157"/>
      <c r="CC22" s="157"/>
      <c r="CD22" s="157"/>
      <c r="CE22" s="157"/>
      <c r="CF22" s="157"/>
      <c r="CG22" s="157"/>
      <c r="CH22" s="157"/>
      <c r="CI22" s="157"/>
      <c r="CJ22" s="157"/>
      <c r="CK22" s="157"/>
      <c r="CL22" s="157"/>
      <c r="CM22" s="157"/>
      <c r="CN22" s="157"/>
      <c r="CO22" s="157"/>
      <c r="CP22" s="157"/>
      <c r="CQ22" s="157"/>
      <c r="CR22" s="157"/>
      <c r="CS22" s="157"/>
      <c r="CT22" s="157"/>
      <c r="CU22" s="157"/>
      <c r="CV22" s="157"/>
      <c r="CW22" s="157"/>
      <c r="CX22" s="157"/>
      <c r="CY22" s="157"/>
      <c r="CZ22" s="157"/>
      <c r="DA22" s="157"/>
      <c r="DB22" s="157"/>
      <c r="DC22" s="157"/>
      <c r="DD22" s="157"/>
      <c r="DE22" s="157"/>
      <c r="DF22" s="157"/>
      <c r="DG22" s="157"/>
      <c r="DH22" s="157"/>
      <c r="DI22" s="157"/>
      <c r="DJ22" s="157"/>
      <c r="DK22" s="157"/>
      <c r="DL22" s="157"/>
      <c r="DM22" s="157"/>
      <c r="DN22" s="157"/>
      <c r="DO22" s="157"/>
      <c r="DP22" s="157"/>
      <c r="DQ22" s="157"/>
      <c r="DR22" s="157"/>
      <c r="DS22" s="157"/>
    </row>
    <row r="23" spans="1:123" s="34" customFormat="1" ht="15.75" customHeight="1" x14ac:dyDescent="0.35">
      <c r="A23" s="160"/>
      <c r="B23" s="300">
        <v>9.1</v>
      </c>
      <c r="C23" s="1093" t="s">
        <v>1174</v>
      </c>
      <c r="D23" s="435">
        <v>0</v>
      </c>
      <c r="E23" s="435">
        <v>0</v>
      </c>
      <c r="F23" s="435">
        <v>0</v>
      </c>
      <c r="G23" s="435">
        <v>0</v>
      </c>
      <c r="H23" s="435">
        <v>9135</v>
      </c>
      <c r="I23" s="1089">
        <v>0</v>
      </c>
      <c r="J23" s="1089">
        <v>0</v>
      </c>
      <c r="K23" s="1089">
        <v>0</v>
      </c>
      <c r="L23" s="1089">
        <v>0</v>
      </c>
      <c r="M23" s="1089">
        <v>0</v>
      </c>
      <c r="N23" s="1089">
        <v>0</v>
      </c>
      <c r="O23" s="1089">
        <v>0</v>
      </c>
      <c r="P23" s="1089">
        <v>799</v>
      </c>
      <c r="Q23" s="1089">
        <v>0</v>
      </c>
      <c r="R23" s="1089">
        <v>0</v>
      </c>
      <c r="S23" s="1089">
        <v>37</v>
      </c>
      <c r="T23" s="1089">
        <v>0</v>
      </c>
      <c r="U23" s="1089">
        <v>0</v>
      </c>
      <c r="V23" s="1089">
        <v>0</v>
      </c>
      <c r="W23" s="1089">
        <v>0</v>
      </c>
      <c r="X23" s="1089">
        <v>0</v>
      </c>
      <c r="Y23" s="1089">
        <v>0</v>
      </c>
      <c r="Z23" s="1089">
        <v>0</v>
      </c>
      <c r="AA23" s="435">
        <v>0</v>
      </c>
      <c r="AB23" s="435">
        <v>0</v>
      </c>
      <c r="AC23" s="435">
        <v>9971</v>
      </c>
      <c r="AD23" s="435">
        <v>9971</v>
      </c>
      <c r="AE23" s="438"/>
      <c r="AF23" s="923"/>
      <c r="AG23" s="157"/>
      <c r="AH23" s="438"/>
      <c r="AI23" s="157"/>
      <c r="AJ23" s="157"/>
      <c r="AK23" s="157"/>
      <c r="AL23" s="157"/>
      <c r="AM23" s="157"/>
      <c r="AN23" s="157"/>
      <c r="AO23" s="157"/>
      <c r="AP23" s="157"/>
      <c r="AQ23" s="157"/>
      <c r="AR23" s="157"/>
      <c r="AS23" s="157"/>
      <c r="AT23" s="157"/>
      <c r="AU23" s="157"/>
      <c r="AV23" s="157"/>
      <c r="AW23" s="157"/>
      <c r="AX23" s="157"/>
      <c r="AY23" s="157"/>
      <c r="AZ23" s="157"/>
      <c r="BA23" s="157"/>
      <c r="BB23" s="157"/>
      <c r="BC23" s="157"/>
      <c r="BD23" s="157"/>
      <c r="BE23" s="157"/>
      <c r="BF23" s="157"/>
      <c r="BG23" s="157"/>
      <c r="BH23" s="157"/>
      <c r="BI23" s="157"/>
      <c r="BJ23" s="157"/>
      <c r="BK23" s="157"/>
      <c r="BL23" s="157"/>
      <c r="BM23" s="157"/>
      <c r="BN23" s="157"/>
      <c r="BO23" s="157"/>
      <c r="BP23" s="157"/>
      <c r="BQ23" s="157"/>
      <c r="BR23" s="157"/>
      <c r="BS23" s="157"/>
      <c r="BT23" s="157"/>
      <c r="BU23" s="157"/>
      <c r="BV23" s="157"/>
      <c r="BW23" s="157"/>
      <c r="BX23" s="157"/>
      <c r="BY23" s="157"/>
      <c r="BZ23" s="157"/>
      <c r="CA23" s="157"/>
      <c r="CB23" s="157"/>
      <c r="CC23" s="157"/>
      <c r="CD23" s="157"/>
      <c r="CE23" s="157"/>
      <c r="CF23" s="157"/>
      <c r="CG23" s="157"/>
      <c r="CH23" s="157"/>
      <c r="CI23" s="157"/>
      <c r="CJ23" s="157"/>
      <c r="CK23" s="157"/>
      <c r="CL23" s="157"/>
      <c r="CM23" s="157"/>
      <c r="CN23" s="157"/>
      <c r="CO23" s="157"/>
      <c r="CP23" s="157"/>
      <c r="CQ23" s="157"/>
      <c r="CR23" s="157"/>
      <c r="CS23" s="157"/>
      <c r="CT23" s="157"/>
      <c r="CU23" s="157"/>
      <c r="CV23" s="157"/>
      <c r="CW23" s="157"/>
      <c r="CX23" s="157"/>
      <c r="CY23" s="157"/>
      <c r="CZ23" s="157"/>
      <c r="DA23" s="157"/>
      <c r="DB23" s="157"/>
      <c r="DC23" s="157"/>
      <c r="DD23" s="157"/>
      <c r="DE23" s="157"/>
      <c r="DF23" s="157"/>
      <c r="DG23" s="157"/>
      <c r="DH23" s="157"/>
      <c r="DI23" s="157"/>
      <c r="DJ23" s="157"/>
      <c r="DK23" s="157"/>
      <c r="DL23" s="157"/>
      <c r="DM23" s="157"/>
      <c r="DN23" s="157"/>
      <c r="DO23" s="157"/>
      <c r="DP23" s="157"/>
      <c r="DQ23" s="157"/>
      <c r="DR23" s="157"/>
      <c r="DS23" s="157"/>
    </row>
    <row r="24" spans="1:123" s="34" customFormat="1" ht="15.75" customHeight="1" x14ac:dyDescent="0.35">
      <c r="A24" s="160"/>
      <c r="B24" s="300" t="s">
        <v>1203</v>
      </c>
      <c r="C24" s="957" t="s">
        <v>1204</v>
      </c>
      <c r="D24" s="435">
        <v>0</v>
      </c>
      <c r="E24" s="435">
        <v>0</v>
      </c>
      <c r="F24" s="435">
        <v>0</v>
      </c>
      <c r="G24" s="435">
        <v>0</v>
      </c>
      <c r="H24" s="435">
        <v>9135</v>
      </c>
      <c r="I24" s="1089">
        <v>0</v>
      </c>
      <c r="J24" s="1089">
        <v>0</v>
      </c>
      <c r="K24" s="1089">
        <v>0</v>
      </c>
      <c r="L24" s="1089">
        <v>0</v>
      </c>
      <c r="M24" s="1089">
        <v>0</v>
      </c>
      <c r="N24" s="1089">
        <v>0</v>
      </c>
      <c r="O24" s="1089">
        <v>0</v>
      </c>
      <c r="P24" s="1089">
        <v>0</v>
      </c>
      <c r="Q24" s="1089">
        <v>0</v>
      </c>
      <c r="R24" s="1089">
        <v>0</v>
      </c>
      <c r="S24" s="1089">
        <v>0</v>
      </c>
      <c r="T24" s="1089">
        <v>0</v>
      </c>
      <c r="U24" s="1089">
        <v>0</v>
      </c>
      <c r="V24" s="1089">
        <v>0</v>
      </c>
      <c r="W24" s="1089">
        <v>0</v>
      </c>
      <c r="X24" s="1089">
        <v>0</v>
      </c>
      <c r="Y24" s="1089">
        <v>0</v>
      </c>
      <c r="Z24" s="1089">
        <v>0</v>
      </c>
      <c r="AA24" s="435">
        <v>0</v>
      </c>
      <c r="AB24" s="435">
        <v>0</v>
      </c>
      <c r="AC24" s="435">
        <v>9135</v>
      </c>
      <c r="AD24" s="435">
        <v>9135</v>
      </c>
      <c r="AE24" s="438"/>
      <c r="AF24" s="923"/>
      <c r="AG24" s="157"/>
      <c r="AH24" s="438"/>
      <c r="AI24" s="157"/>
      <c r="AJ24" s="157"/>
      <c r="AK24" s="157"/>
      <c r="AL24" s="157"/>
      <c r="AM24" s="157"/>
      <c r="AN24" s="157"/>
      <c r="AO24" s="157"/>
      <c r="AP24" s="157"/>
      <c r="AQ24" s="157"/>
      <c r="AR24" s="157"/>
      <c r="AS24" s="157"/>
      <c r="AT24" s="157"/>
      <c r="AU24" s="157"/>
      <c r="AV24" s="157"/>
      <c r="AW24" s="157"/>
      <c r="AX24" s="157"/>
      <c r="AY24" s="157"/>
      <c r="AZ24" s="157"/>
      <c r="BA24" s="157"/>
      <c r="BB24" s="157"/>
      <c r="BC24" s="157"/>
      <c r="BD24" s="157"/>
      <c r="BE24" s="157"/>
      <c r="BF24" s="157"/>
      <c r="BG24" s="157"/>
      <c r="BH24" s="157"/>
      <c r="BI24" s="157"/>
      <c r="BJ24" s="157"/>
      <c r="BK24" s="157"/>
      <c r="BL24" s="157"/>
      <c r="BM24" s="157"/>
      <c r="BN24" s="157"/>
      <c r="BO24" s="157"/>
      <c r="BP24" s="157"/>
      <c r="BQ24" s="157"/>
      <c r="BR24" s="157"/>
      <c r="BS24" s="157"/>
      <c r="BT24" s="157"/>
      <c r="BU24" s="157"/>
      <c r="BV24" s="157"/>
      <c r="BW24" s="157"/>
      <c r="BX24" s="157"/>
      <c r="BY24" s="157"/>
      <c r="BZ24" s="157"/>
      <c r="CA24" s="157"/>
      <c r="CB24" s="157"/>
      <c r="CC24" s="157"/>
      <c r="CD24" s="157"/>
      <c r="CE24" s="157"/>
      <c r="CF24" s="157"/>
      <c r="CG24" s="157"/>
      <c r="CH24" s="157"/>
      <c r="CI24" s="157"/>
      <c r="CJ24" s="157"/>
      <c r="CK24" s="157"/>
      <c r="CL24" s="157"/>
      <c r="CM24" s="157"/>
      <c r="CN24" s="157"/>
      <c r="CO24" s="157"/>
      <c r="CP24" s="157"/>
      <c r="CQ24" s="157"/>
      <c r="CR24" s="157"/>
      <c r="CS24" s="157"/>
      <c r="CT24" s="157"/>
      <c r="CU24" s="157"/>
      <c r="CV24" s="157"/>
      <c r="CW24" s="157"/>
      <c r="CX24" s="157"/>
      <c r="CY24" s="157"/>
      <c r="CZ24" s="157"/>
      <c r="DA24" s="157"/>
      <c r="DB24" s="157"/>
      <c r="DC24" s="157"/>
      <c r="DD24" s="157"/>
      <c r="DE24" s="157"/>
      <c r="DF24" s="157"/>
      <c r="DG24" s="157"/>
      <c r="DH24" s="157"/>
      <c r="DI24" s="157"/>
      <c r="DJ24" s="157"/>
      <c r="DK24" s="157"/>
      <c r="DL24" s="157"/>
      <c r="DM24" s="157"/>
      <c r="DN24" s="157"/>
      <c r="DO24" s="157"/>
      <c r="DP24" s="157"/>
      <c r="DQ24" s="157"/>
      <c r="DR24" s="157"/>
      <c r="DS24" s="157"/>
    </row>
    <row r="25" spans="1:123" s="34" customFormat="1" ht="15.75" customHeight="1" x14ac:dyDescent="0.35">
      <c r="A25" s="160"/>
      <c r="B25" s="300" t="s">
        <v>1205</v>
      </c>
      <c r="C25" s="957" t="s">
        <v>1206</v>
      </c>
      <c r="D25" s="435">
        <v>0</v>
      </c>
      <c r="E25" s="435">
        <v>0</v>
      </c>
      <c r="F25" s="435">
        <v>0</v>
      </c>
      <c r="G25" s="435">
        <v>0</v>
      </c>
      <c r="H25" s="435">
        <v>0</v>
      </c>
      <c r="I25" s="1089">
        <v>0</v>
      </c>
      <c r="J25" s="1089">
        <v>0</v>
      </c>
      <c r="K25" s="1089">
        <v>0</v>
      </c>
      <c r="L25" s="1089">
        <v>0</v>
      </c>
      <c r="M25" s="1089">
        <v>0</v>
      </c>
      <c r="N25" s="1089">
        <v>0</v>
      </c>
      <c r="O25" s="1089">
        <v>0</v>
      </c>
      <c r="P25" s="1089">
        <v>799</v>
      </c>
      <c r="Q25" s="1089">
        <v>0</v>
      </c>
      <c r="R25" s="1089">
        <v>0</v>
      </c>
      <c r="S25" s="1089">
        <v>37</v>
      </c>
      <c r="T25" s="1089">
        <v>0</v>
      </c>
      <c r="U25" s="1089">
        <v>0</v>
      </c>
      <c r="V25" s="1089">
        <v>0</v>
      </c>
      <c r="W25" s="1089">
        <v>0</v>
      </c>
      <c r="X25" s="1089">
        <v>0</v>
      </c>
      <c r="Y25" s="1089">
        <v>0</v>
      </c>
      <c r="Z25" s="1089">
        <v>0</v>
      </c>
      <c r="AA25" s="435">
        <v>0</v>
      </c>
      <c r="AB25" s="435">
        <v>0</v>
      </c>
      <c r="AC25" s="435">
        <v>836</v>
      </c>
      <c r="AD25" s="435">
        <v>836</v>
      </c>
      <c r="AE25" s="438"/>
      <c r="AF25" s="923"/>
      <c r="AG25" s="157"/>
      <c r="AH25" s="438"/>
      <c r="AI25" s="157"/>
      <c r="AJ25" s="157"/>
      <c r="AK25" s="157"/>
      <c r="AL25" s="157"/>
      <c r="AM25" s="157"/>
      <c r="AN25" s="157"/>
      <c r="AO25" s="157"/>
      <c r="AP25" s="157"/>
      <c r="AQ25" s="157"/>
      <c r="AR25" s="157"/>
      <c r="AS25" s="157"/>
      <c r="AT25" s="157"/>
      <c r="AU25" s="157"/>
      <c r="AV25" s="157"/>
      <c r="AW25" s="157"/>
      <c r="AX25" s="157"/>
      <c r="AY25" s="157"/>
      <c r="AZ25" s="157"/>
      <c r="BA25" s="157"/>
      <c r="BB25" s="157"/>
      <c r="BC25" s="157"/>
      <c r="BD25" s="157"/>
      <c r="BE25" s="157"/>
      <c r="BF25" s="157"/>
      <c r="BG25" s="157"/>
      <c r="BH25" s="157"/>
      <c r="BI25" s="157"/>
      <c r="BJ25" s="157"/>
      <c r="BK25" s="157"/>
      <c r="BL25" s="157"/>
      <c r="BM25" s="157"/>
      <c r="BN25" s="157"/>
      <c r="BO25" s="157"/>
      <c r="BP25" s="157"/>
      <c r="BQ25" s="157"/>
      <c r="BR25" s="157"/>
      <c r="BS25" s="157"/>
      <c r="BT25" s="157"/>
      <c r="BU25" s="157"/>
      <c r="BV25" s="157"/>
      <c r="BW25" s="157"/>
      <c r="BX25" s="157"/>
      <c r="BY25" s="157"/>
      <c r="BZ25" s="157"/>
      <c r="CA25" s="157"/>
      <c r="CB25" s="157"/>
      <c r="CC25" s="157"/>
      <c r="CD25" s="157"/>
      <c r="CE25" s="157"/>
      <c r="CF25" s="157"/>
      <c r="CG25" s="157"/>
      <c r="CH25" s="157"/>
      <c r="CI25" s="157"/>
      <c r="CJ25" s="157"/>
      <c r="CK25" s="157"/>
      <c r="CL25" s="157"/>
      <c r="CM25" s="157"/>
      <c r="CN25" s="157"/>
      <c r="CO25" s="157"/>
      <c r="CP25" s="157"/>
      <c r="CQ25" s="157"/>
      <c r="CR25" s="157"/>
      <c r="CS25" s="157"/>
      <c r="CT25" s="157"/>
      <c r="CU25" s="157"/>
      <c r="CV25" s="157"/>
      <c r="CW25" s="157"/>
      <c r="CX25" s="157"/>
      <c r="CY25" s="157"/>
      <c r="CZ25" s="157"/>
      <c r="DA25" s="157"/>
      <c r="DB25" s="157"/>
      <c r="DC25" s="157"/>
      <c r="DD25" s="157"/>
      <c r="DE25" s="157"/>
      <c r="DF25" s="157"/>
      <c r="DG25" s="157"/>
      <c r="DH25" s="157"/>
      <c r="DI25" s="157"/>
      <c r="DJ25" s="157"/>
      <c r="DK25" s="157"/>
      <c r="DL25" s="157"/>
      <c r="DM25" s="157"/>
      <c r="DN25" s="157"/>
      <c r="DO25" s="157"/>
      <c r="DP25" s="157"/>
      <c r="DQ25" s="157"/>
      <c r="DR25" s="157"/>
      <c r="DS25" s="157"/>
    </row>
    <row r="26" spans="1:123" s="34" customFormat="1" ht="15.75" customHeight="1" x14ac:dyDescent="0.35">
      <c r="A26" s="160"/>
      <c r="B26" s="300">
        <v>9.1999999999999993</v>
      </c>
      <c r="C26" s="957" t="s">
        <v>1207</v>
      </c>
      <c r="D26" s="435">
        <v>0</v>
      </c>
      <c r="E26" s="435">
        <v>0</v>
      </c>
      <c r="F26" s="435">
        <v>0</v>
      </c>
      <c r="G26" s="435">
        <v>0</v>
      </c>
      <c r="H26" s="435">
        <v>798</v>
      </c>
      <c r="I26" s="1089">
        <v>15</v>
      </c>
      <c r="J26" s="1089">
        <v>13</v>
      </c>
      <c r="K26" s="1089">
        <v>0</v>
      </c>
      <c r="L26" s="1089">
        <v>95</v>
      </c>
      <c r="M26" s="1089">
        <v>0</v>
      </c>
      <c r="N26" s="1089">
        <v>6</v>
      </c>
      <c r="O26" s="1089">
        <v>0</v>
      </c>
      <c r="P26" s="1089">
        <v>51</v>
      </c>
      <c r="Q26" s="1089">
        <v>0</v>
      </c>
      <c r="R26" s="1089">
        <v>0</v>
      </c>
      <c r="S26" s="1089">
        <v>44</v>
      </c>
      <c r="T26" s="1089">
        <v>2</v>
      </c>
      <c r="U26" s="1089">
        <v>0</v>
      </c>
      <c r="V26" s="1089">
        <v>0</v>
      </c>
      <c r="W26" s="1089">
        <v>8</v>
      </c>
      <c r="X26" s="1089">
        <v>0</v>
      </c>
      <c r="Y26" s="1089">
        <v>0</v>
      </c>
      <c r="Z26" s="1089">
        <v>0</v>
      </c>
      <c r="AA26" s="435">
        <v>0</v>
      </c>
      <c r="AB26" s="435">
        <v>0</v>
      </c>
      <c r="AC26" s="435">
        <v>1031</v>
      </c>
      <c r="AD26" s="435">
        <v>1031</v>
      </c>
      <c r="AE26" s="438"/>
      <c r="AF26" s="923"/>
      <c r="AG26" s="157"/>
      <c r="AH26" s="438"/>
      <c r="AI26" s="157"/>
      <c r="AJ26" s="157"/>
      <c r="AK26" s="157"/>
      <c r="AL26" s="157"/>
      <c r="AM26" s="157"/>
      <c r="AN26" s="157"/>
      <c r="AO26" s="157"/>
      <c r="AP26" s="157"/>
      <c r="AQ26" s="157"/>
      <c r="AR26" s="157"/>
      <c r="AS26" s="157"/>
      <c r="AT26" s="157"/>
      <c r="AU26" s="157"/>
      <c r="AV26" s="157"/>
      <c r="AW26" s="157"/>
      <c r="AX26" s="157"/>
      <c r="AY26" s="157"/>
      <c r="AZ26" s="157"/>
      <c r="BA26" s="157"/>
      <c r="BB26" s="157"/>
      <c r="BC26" s="157"/>
      <c r="BD26" s="157"/>
      <c r="BE26" s="157"/>
      <c r="BF26" s="157"/>
      <c r="BG26" s="157"/>
      <c r="BH26" s="157"/>
      <c r="BI26" s="157"/>
      <c r="BJ26" s="157"/>
      <c r="BK26" s="157"/>
      <c r="BL26" s="157"/>
      <c r="BM26" s="157"/>
      <c r="BN26" s="157"/>
      <c r="BO26" s="157"/>
      <c r="BP26" s="157"/>
      <c r="BQ26" s="157"/>
      <c r="BR26" s="157"/>
      <c r="BS26" s="157"/>
      <c r="BT26" s="157"/>
      <c r="BU26" s="157"/>
      <c r="BV26" s="157"/>
      <c r="BW26" s="157"/>
      <c r="BX26" s="157"/>
      <c r="BY26" s="157"/>
      <c r="BZ26" s="157"/>
      <c r="CA26" s="157"/>
      <c r="CB26" s="157"/>
      <c r="CC26" s="157"/>
      <c r="CD26" s="157"/>
      <c r="CE26" s="157"/>
      <c r="CF26" s="157"/>
      <c r="CG26" s="157"/>
      <c r="CH26" s="157"/>
      <c r="CI26" s="157"/>
      <c r="CJ26" s="157"/>
      <c r="CK26" s="157"/>
      <c r="CL26" s="157"/>
      <c r="CM26" s="157"/>
      <c r="CN26" s="157"/>
      <c r="CO26" s="157"/>
      <c r="CP26" s="157"/>
      <c r="CQ26" s="157"/>
      <c r="CR26" s="157"/>
      <c r="CS26" s="157"/>
      <c r="CT26" s="157"/>
      <c r="CU26" s="157"/>
      <c r="CV26" s="157"/>
      <c r="CW26" s="157"/>
      <c r="CX26" s="157"/>
      <c r="CY26" s="157"/>
      <c r="CZ26" s="157"/>
      <c r="DA26" s="157"/>
      <c r="DB26" s="157"/>
      <c r="DC26" s="157"/>
      <c r="DD26" s="157"/>
      <c r="DE26" s="157"/>
      <c r="DF26" s="157"/>
      <c r="DG26" s="157"/>
      <c r="DH26" s="157"/>
      <c r="DI26" s="157"/>
      <c r="DJ26" s="157"/>
      <c r="DK26" s="157"/>
      <c r="DL26" s="157"/>
      <c r="DM26" s="157"/>
      <c r="DN26" s="157"/>
      <c r="DO26" s="157"/>
      <c r="DP26" s="157"/>
      <c r="DQ26" s="157"/>
      <c r="DR26" s="157"/>
      <c r="DS26" s="157"/>
    </row>
    <row r="27" spans="1:123" s="34" customFormat="1" ht="15.75" customHeight="1" x14ac:dyDescent="0.35">
      <c r="A27" s="160"/>
      <c r="B27" s="300">
        <v>9.3000000000000007</v>
      </c>
      <c r="C27" s="957" t="s">
        <v>1208</v>
      </c>
      <c r="D27" s="435">
        <v>0</v>
      </c>
      <c r="E27" s="435">
        <v>0</v>
      </c>
      <c r="F27" s="435">
        <v>0</v>
      </c>
      <c r="G27" s="435">
        <v>0</v>
      </c>
      <c r="H27" s="435">
        <v>0</v>
      </c>
      <c r="I27" s="1089">
        <v>0</v>
      </c>
      <c r="J27" s="1089">
        <v>0</v>
      </c>
      <c r="K27" s="1089">
        <v>0</v>
      </c>
      <c r="L27" s="1089">
        <v>0</v>
      </c>
      <c r="M27" s="1089">
        <v>0</v>
      </c>
      <c r="N27" s="1089">
        <v>95</v>
      </c>
      <c r="O27" s="1089">
        <v>0</v>
      </c>
      <c r="P27" s="1089">
        <v>6</v>
      </c>
      <c r="Q27" s="1089">
        <v>0</v>
      </c>
      <c r="R27" s="1089">
        <v>0</v>
      </c>
      <c r="S27" s="1089">
        <v>4</v>
      </c>
      <c r="T27" s="1089">
        <v>0</v>
      </c>
      <c r="U27" s="1089">
        <v>0</v>
      </c>
      <c r="V27" s="1089">
        <v>0</v>
      </c>
      <c r="W27" s="1089">
        <v>0</v>
      </c>
      <c r="X27" s="1089">
        <v>0</v>
      </c>
      <c r="Y27" s="1089">
        <v>0</v>
      </c>
      <c r="Z27" s="1089">
        <v>0</v>
      </c>
      <c r="AA27" s="435">
        <v>0</v>
      </c>
      <c r="AB27" s="435">
        <v>0</v>
      </c>
      <c r="AC27" s="435">
        <v>105</v>
      </c>
      <c r="AD27" s="435">
        <v>105</v>
      </c>
      <c r="AE27" s="438"/>
      <c r="AF27" s="923"/>
      <c r="AG27" s="157"/>
      <c r="AH27" s="438"/>
      <c r="AI27" s="157"/>
      <c r="AJ27" s="157"/>
      <c r="AK27" s="157"/>
      <c r="AL27" s="157"/>
      <c r="AM27" s="157"/>
      <c r="AN27" s="157"/>
      <c r="AO27" s="157"/>
      <c r="AP27" s="157"/>
      <c r="AQ27" s="157"/>
      <c r="AR27" s="157"/>
      <c r="AS27" s="157"/>
      <c r="AT27" s="157"/>
      <c r="AU27" s="157"/>
      <c r="AV27" s="157"/>
      <c r="AW27" s="157"/>
      <c r="AX27" s="157"/>
      <c r="AY27" s="157"/>
      <c r="AZ27" s="157"/>
      <c r="BA27" s="157"/>
      <c r="BB27" s="157"/>
      <c r="BC27" s="157"/>
      <c r="BD27" s="157"/>
      <c r="BE27" s="157"/>
      <c r="BF27" s="157"/>
      <c r="BG27" s="157"/>
      <c r="BH27" s="157"/>
      <c r="BI27" s="157"/>
      <c r="BJ27" s="157"/>
      <c r="BK27" s="157"/>
      <c r="BL27" s="157"/>
      <c r="BM27" s="157"/>
      <c r="BN27" s="157"/>
      <c r="BO27" s="157"/>
      <c r="BP27" s="157"/>
      <c r="BQ27" s="157"/>
      <c r="BR27" s="157"/>
      <c r="BS27" s="157"/>
      <c r="BT27" s="157"/>
      <c r="BU27" s="157"/>
      <c r="BV27" s="157"/>
      <c r="BW27" s="157"/>
      <c r="BX27" s="157"/>
      <c r="BY27" s="157"/>
      <c r="BZ27" s="157"/>
      <c r="CA27" s="157"/>
      <c r="CB27" s="157"/>
      <c r="CC27" s="157"/>
      <c r="CD27" s="157"/>
      <c r="CE27" s="157"/>
      <c r="CF27" s="157"/>
      <c r="CG27" s="157"/>
      <c r="CH27" s="157"/>
      <c r="CI27" s="157"/>
      <c r="CJ27" s="157"/>
      <c r="CK27" s="157"/>
      <c r="CL27" s="157"/>
      <c r="CM27" s="157"/>
      <c r="CN27" s="157"/>
      <c r="CO27" s="157"/>
      <c r="CP27" s="157"/>
      <c r="CQ27" s="157"/>
      <c r="CR27" s="157"/>
      <c r="CS27" s="157"/>
      <c r="CT27" s="157"/>
      <c r="CU27" s="157"/>
      <c r="CV27" s="157"/>
      <c r="CW27" s="157"/>
      <c r="CX27" s="157"/>
      <c r="CY27" s="157"/>
      <c r="CZ27" s="157"/>
      <c r="DA27" s="157"/>
      <c r="DB27" s="157"/>
      <c r="DC27" s="157"/>
      <c r="DD27" s="157"/>
      <c r="DE27" s="157"/>
      <c r="DF27" s="157"/>
      <c r="DG27" s="157"/>
      <c r="DH27" s="157"/>
      <c r="DI27" s="157"/>
      <c r="DJ27" s="157"/>
      <c r="DK27" s="157"/>
      <c r="DL27" s="157"/>
      <c r="DM27" s="157"/>
      <c r="DN27" s="157"/>
      <c r="DO27" s="157"/>
      <c r="DP27" s="157"/>
      <c r="DQ27" s="157"/>
      <c r="DR27" s="157"/>
      <c r="DS27" s="157"/>
    </row>
    <row r="28" spans="1:123" s="34" customFormat="1" ht="15.75" customHeight="1" x14ac:dyDescent="0.35">
      <c r="A28" s="160"/>
      <c r="B28" s="300" t="s">
        <v>1209</v>
      </c>
      <c r="C28" s="957" t="s">
        <v>1210</v>
      </c>
      <c r="D28" s="435">
        <v>0</v>
      </c>
      <c r="E28" s="435">
        <v>0</v>
      </c>
      <c r="F28" s="435">
        <v>0</v>
      </c>
      <c r="G28" s="435">
        <v>0</v>
      </c>
      <c r="H28" s="435">
        <v>0</v>
      </c>
      <c r="I28" s="1089">
        <v>0</v>
      </c>
      <c r="J28" s="1089">
        <v>0</v>
      </c>
      <c r="K28" s="1089">
        <v>0</v>
      </c>
      <c r="L28" s="1089">
        <v>0</v>
      </c>
      <c r="M28" s="1089">
        <v>0</v>
      </c>
      <c r="N28" s="1089">
        <v>95</v>
      </c>
      <c r="O28" s="1089">
        <v>0</v>
      </c>
      <c r="P28" s="1089">
        <v>0</v>
      </c>
      <c r="Q28" s="1089">
        <v>0</v>
      </c>
      <c r="R28" s="1089">
        <v>0</v>
      </c>
      <c r="S28" s="1089">
        <v>0</v>
      </c>
      <c r="T28" s="1089">
        <v>0</v>
      </c>
      <c r="U28" s="1089">
        <v>0</v>
      </c>
      <c r="V28" s="1089">
        <v>0</v>
      </c>
      <c r="W28" s="1089">
        <v>0</v>
      </c>
      <c r="X28" s="1089">
        <v>0</v>
      </c>
      <c r="Y28" s="1089">
        <v>0</v>
      </c>
      <c r="Z28" s="1089">
        <v>0</v>
      </c>
      <c r="AA28" s="435">
        <v>0</v>
      </c>
      <c r="AB28" s="435">
        <v>0</v>
      </c>
      <c r="AC28" s="435">
        <v>95</v>
      </c>
      <c r="AD28" s="435">
        <v>95</v>
      </c>
      <c r="AE28" s="438"/>
      <c r="AF28" s="923"/>
      <c r="AG28" s="157"/>
      <c r="AH28" s="438"/>
      <c r="AI28" s="157"/>
      <c r="AJ28" s="157"/>
      <c r="AK28" s="157"/>
      <c r="AL28" s="157"/>
      <c r="AM28" s="157"/>
      <c r="AN28" s="157"/>
      <c r="AO28" s="157"/>
      <c r="AP28" s="157"/>
      <c r="AQ28" s="157"/>
      <c r="AR28" s="157"/>
      <c r="AS28" s="157"/>
      <c r="AT28" s="157"/>
      <c r="AU28" s="157"/>
      <c r="AV28" s="157"/>
      <c r="AW28" s="157"/>
      <c r="AX28" s="157"/>
      <c r="AY28" s="157"/>
      <c r="AZ28" s="157"/>
      <c r="BA28" s="157"/>
      <c r="BB28" s="157"/>
      <c r="BC28" s="157"/>
      <c r="BD28" s="157"/>
      <c r="BE28" s="157"/>
      <c r="BF28" s="157"/>
      <c r="BG28" s="157"/>
      <c r="BH28" s="157"/>
      <c r="BI28" s="157"/>
      <c r="BJ28" s="157"/>
      <c r="BK28" s="157"/>
      <c r="BL28" s="157"/>
      <c r="BM28" s="157"/>
      <c r="BN28" s="157"/>
      <c r="BO28" s="157"/>
      <c r="BP28" s="157"/>
      <c r="BQ28" s="157"/>
      <c r="BR28" s="157"/>
      <c r="BS28" s="157"/>
      <c r="BT28" s="157"/>
      <c r="BU28" s="157"/>
      <c r="BV28" s="157"/>
      <c r="BW28" s="157"/>
      <c r="BX28" s="157"/>
      <c r="BY28" s="157"/>
      <c r="BZ28" s="157"/>
      <c r="CA28" s="157"/>
      <c r="CB28" s="157"/>
      <c r="CC28" s="157"/>
      <c r="CD28" s="157"/>
      <c r="CE28" s="157"/>
      <c r="CF28" s="157"/>
      <c r="CG28" s="157"/>
      <c r="CH28" s="157"/>
      <c r="CI28" s="157"/>
      <c r="CJ28" s="157"/>
      <c r="CK28" s="157"/>
      <c r="CL28" s="157"/>
      <c r="CM28" s="157"/>
      <c r="CN28" s="157"/>
      <c r="CO28" s="157"/>
      <c r="CP28" s="157"/>
      <c r="CQ28" s="157"/>
      <c r="CR28" s="157"/>
      <c r="CS28" s="157"/>
      <c r="CT28" s="157"/>
      <c r="CU28" s="157"/>
      <c r="CV28" s="157"/>
      <c r="CW28" s="157"/>
      <c r="CX28" s="157"/>
      <c r="CY28" s="157"/>
      <c r="CZ28" s="157"/>
      <c r="DA28" s="157"/>
      <c r="DB28" s="157"/>
      <c r="DC28" s="157"/>
      <c r="DD28" s="157"/>
      <c r="DE28" s="157"/>
      <c r="DF28" s="157"/>
      <c r="DG28" s="157"/>
      <c r="DH28" s="157"/>
      <c r="DI28" s="157"/>
      <c r="DJ28" s="157"/>
      <c r="DK28" s="157"/>
      <c r="DL28" s="157"/>
      <c r="DM28" s="157"/>
      <c r="DN28" s="157"/>
      <c r="DO28" s="157"/>
      <c r="DP28" s="157"/>
      <c r="DQ28" s="157"/>
      <c r="DR28" s="157"/>
      <c r="DS28" s="157"/>
    </row>
    <row r="29" spans="1:123" s="34" customFormat="1" ht="15.75" customHeight="1" x14ac:dyDescent="0.35">
      <c r="A29" s="160"/>
      <c r="B29" s="300" t="s">
        <v>1211</v>
      </c>
      <c r="C29" s="957" t="s">
        <v>1212</v>
      </c>
      <c r="D29" s="435">
        <v>0</v>
      </c>
      <c r="E29" s="435">
        <v>0</v>
      </c>
      <c r="F29" s="435">
        <v>0</v>
      </c>
      <c r="G29" s="435">
        <v>0</v>
      </c>
      <c r="H29" s="435">
        <v>0</v>
      </c>
      <c r="I29" s="1089">
        <v>0</v>
      </c>
      <c r="J29" s="1089">
        <v>0</v>
      </c>
      <c r="K29" s="1089">
        <v>0</v>
      </c>
      <c r="L29" s="1089">
        <v>0</v>
      </c>
      <c r="M29" s="1089">
        <v>0</v>
      </c>
      <c r="N29" s="1089">
        <v>0</v>
      </c>
      <c r="O29" s="1089">
        <v>0</v>
      </c>
      <c r="P29" s="1089">
        <v>6</v>
      </c>
      <c r="Q29" s="1089">
        <v>0</v>
      </c>
      <c r="R29" s="1089">
        <v>0</v>
      </c>
      <c r="S29" s="1089">
        <v>4</v>
      </c>
      <c r="T29" s="1089">
        <v>0</v>
      </c>
      <c r="U29" s="1089">
        <v>0</v>
      </c>
      <c r="V29" s="1089">
        <v>0</v>
      </c>
      <c r="W29" s="1089">
        <v>0</v>
      </c>
      <c r="X29" s="1089">
        <v>0</v>
      </c>
      <c r="Y29" s="1089">
        <v>0</v>
      </c>
      <c r="Z29" s="1089">
        <v>0</v>
      </c>
      <c r="AA29" s="435">
        <v>0</v>
      </c>
      <c r="AB29" s="435">
        <v>0</v>
      </c>
      <c r="AC29" s="435">
        <v>10</v>
      </c>
      <c r="AD29" s="435">
        <v>10</v>
      </c>
      <c r="AE29" s="438"/>
      <c r="AF29" s="923"/>
      <c r="AG29" s="157"/>
      <c r="AH29" s="438"/>
      <c r="AI29" s="157"/>
      <c r="AJ29" s="157"/>
      <c r="AK29" s="157"/>
      <c r="AL29" s="157"/>
      <c r="AM29" s="157"/>
      <c r="AN29" s="157"/>
      <c r="AO29" s="157"/>
      <c r="AP29" s="157"/>
      <c r="AQ29" s="157"/>
      <c r="AR29" s="157"/>
      <c r="AS29" s="157"/>
      <c r="AT29" s="157"/>
      <c r="AU29" s="157"/>
      <c r="AV29" s="157"/>
      <c r="AW29" s="157"/>
      <c r="AX29" s="157"/>
      <c r="AY29" s="157"/>
      <c r="AZ29" s="157"/>
      <c r="BA29" s="157"/>
      <c r="BB29" s="157"/>
      <c r="BC29" s="157"/>
      <c r="BD29" s="157"/>
      <c r="BE29" s="157"/>
      <c r="BF29" s="157"/>
      <c r="BG29" s="157"/>
      <c r="BH29" s="157"/>
      <c r="BI29" s="157"/>
      <c r="BJ29" s="157"/>
      <c r="BK29" s="157"/>
      <c r="BL29" s="157"/>
      <c r="BM29" s="157"/>
      <c r="BN29" s="157"/>
      <c r="BO29" s="157"/>
      <c r="BP29" s="157"/>
      <c r="BQ29" s="157"/>
      <c r="BR29" s="157"/>
      <c r="BS29" s="157"/>
      <c r="BT29" s="157"/>
      <c r="BU29" s="157"/>
      <c r="BV29" s="157"/>
      <c r="BW29" s="157"/>
      <c r="BX29" s="157"/>
      <c r="BY29" s="157"/>
      <c r="BZ29" s="157"/>
      <c r="CA29" s="157"/>
      <c r="CB29" s="157"/>
      <c r="CC29" s="157"/>
      <c r="CD29" s="157"/>
      <c r="CE29" s="157"/>
      <c r="CF29" s="157"/>
      <c r="CG29" s="157"/>
      <c r="CH29" s="157"/>
      <c r="CI29" s="157"/>
      <c r="CJ29" s="157"/>
      <c r="CK29" s="157"/>
      <c r="CL29" s="157"/>
      <c r="CM29" s="157"/>
      <c r="CN29" s="157"/>
      <c r="CO29" s="157"/>
      <c r="CP29" s="157"/>
      <c r="CQ29" s="157"/>
      <c r="CR29" s="157"/>
      <c r="CS29" s="157"/>
      <c r="CT29" s="157"/>
      <c r="CU29" s="157"/>
      <c r="CV29" s="157"/>
      <c r="CW29" s="157"/>
      <c r="CX29" s="157"/>
      <c r="CY29" s="157"/>
      <c r="CZ29" s="157"/>
      <c r="DA29" s="157"/>
      <c r="DB29" s="157"/>
      <c r="DC29" s="157"/>
      <c r="DD29" s="157"/>
      <c r="DE29" s="157"/>
      <c r="DF29" s="157"/>
      <c r="DG29" s="157"/>
      <c r="DH29" s="157"/>
      <c r="DI29" s="157"/>
      <c r="DJ29" s="157"/>
      <c r="DK29" s="157"/>
      <c r="DL29" s="157"/>
      <c r="DM29" s="157"/>
      <c r="DN29" s="157"/>
      <c r="DO29" s="157"/>
      <c r="DP29" s="157"/>
      <c r="DQ29" s="157"/>
      <c r="DR29" s="157"/>
      <c r="DS29" s="157"/>
    </row>
    <row r="30" spans="1:123" s="34" customFormat="1" ht="15.75" customHeight="1" x14ac:dyDescent="0.35">
      <c r="A30" s="160"/>
      <c r="B30" s="300">
        <v>9.4</v>
      </c>
      <c r="C30" s="957" t="s">
        <v>1177</v>
      </c>
      <c r="D30" s="435">
        <v>0</v>
      </c>
      <c r="E30" s="435">
        <v>0</v>
      </c>
      <c r="F30" s="435">
        <v>0</v>
      </c>
      <c r="G30" s="435">
        <v>0</v>
      </c>
      <c r="H30" s="435">
        <v>0</v>
      </c>
      <c r="I30" s="1089">
        <v>0</v>
      </c>
      <c r="J30" s="1089">
        <v>0</v>
      </c>
      <c r="K30" s="1089">
        <v>0</v>
      </c>
      <c r="L30" s="1089">
        <v>0</v>
      </c>
      <c r="M30" s="1089">
        <v>0</v>
      </c>
      <c r="N30" s="1089">
        <v>48</v>
      </c>
      <c r="O30" s="1089">
        <v>79</v>
      </c>
      <c r="P30" s="1089">
        <v>0</v>
      </c>
      <c r="Q30" s="1089">
        <v>0</v>
      </c>
      <c r="R30" s="1089">
        <v>64</v>
      </c>
      <c r="S30" s="1089">
        <v>4</v>
      </c>
      <c r="T30" s="1089">
        <v>0</v>
      </c>
      <c r="U30" s="1089">
        <v>31</v>
      </c>
      <c r="V30" s="1089">
        <v>0</v>
      </c>
      <c r="W30" s="1089">
        <v>0</v>
      </c>
      <c r="X30" s="1089">
        <v>0</v>
      </c>
      <c r="Y30" s="1089">
        <v>0</v>
      </c>
      <c r="Z30" s="1089">
        <v>0</v>
      </c>
      <c r="AA30" s="435">
        <v>0</v>
      </c>
      <c r="AB30" s="435">
        <v>0</v>
      </c>
      <c r="AC30" s="435">
        <v>226</v>
      </c>
      <c r="AD30" s="435">
        <v>226</v>
      </c>
      <c r="AE30" s="438"/>
      <c r="AF30" s="923"/>
      <c r="AG30" s="157"/>
      <c r="AH30" s="438"/>
      <c r="AI30" s="157"/>
      <c r="AJ30" s="157"/>
      <c r="AK30" s="157"/>
      <c r="AL30" s="157"/>
      <c r="AM30" s="157"/>
      <c r="AN30" s="157"/>
      <c r="AO30" s="157"/>
      <c r="AP30" s="157"/>
      <c r="AQ30" s="157"/>
      <c r="AR30" s="157"/>
      <c r="AS30" s="157"/>
      <c r="AT30" s="157"/>
      <c r="AU30" s="157"/>
      <c r="AV30" s="157"/>
      <c r="AW30" s="157"/>
      <c r="AX30" s="157"/>
      <c r="AY30" s="157"/>
      <c r="AZ30" s="157"/>
      <c r="BA30" s="157"/>
      <c r="BB30" s="157"/>
      <c r="BC30" s="157"/>
      <c r="BD30" s="157"/>
      <c r="BE30" s="157"/>
      <c r="BF30" s="157"/>
      <c r="BG30" s="157"/>
      <c r="BH30" s="157"/>
      <c r="BI30" s="157"/>
      <c r="BJ30" s="157"/>
      <c r="BK30" s="157"/>
      <c r="BL30" s="157"/>
      <c r="BM30" s="157"/>
      <c r="BN30" s="157"/>
      <c r="BO30" s="157"/>
      <c r="BP30" s="157"/>
      <c r="BQ30" s="157"/>
      <c r="BR30" s="157"/>
      <c r="BS30" s="157"/>
      <c r="BT30" s="157"/>
      <c r="BU30" s="157"/>
      <c r="BV30" s="157"/>
      <c r="BW30" s="157"/>
      <c r="BX30" s="157"/>
      <c r="BY30" s="157"/>
      <c r="BZ30" s="157"/>
      <c r="CA30" s="157"/>
      <c r="CB30" s="157"/>
      <c r="CC30" s="157"/>
      <c r="CD30" s="157"/>
      <c r="CE30" s="157"/>
      <c r="CF30" s="157"/>
      <c r="CG30" s="157"/>
      <c r="CH30" s="157"/>
      <c r="CI30" s="157"/>
      <c r="CJ30" s="157"/>
      <c r="CK30" s="157"/>
      <c r="CL30" s="157"/>
      <c r="CM30" s="157"/>
      <c r="CN30" s="157"/>
      <c r="CO30" s="157"/>
      <c r="CP30" s="157"/>
      <c r="CQ30" s="157"/>
      <c r="CR30" s="157"/>
      <c r="CS30" s="157"/>
      <c r="CT30" s="157"/>
      <c r="CU30" s="157"/>
      <c r="CV30" s="157"/>
      <c r="CW30" s="157"/>
      <c r="CX30" s="157"/>
      <c r="CY30" s="157"/>
      <c r="CZ30" s="157"/>
      <c r="DA30" s="157"/>
      <c r="DB30" s="157"/>
      <c r="DC30" s="157"/>
      <c r="DD30" s="157"/>
      <c r="DE30" s="157"/>
      <c r="DF30" s="157"/>
      <c r="DG30" s="157"/>
      <c r="DH30" s="157"/>
      <c r="DI30" s="157"/>
      <c r="DJ30" s="157"/>
      <c r="DK30" s="157"/>
      <c r="DL30" s="157"/>
      <c r="DM30" s="157"/>
      <c r="DN30" s="157"/>
      <c r="DO30" s="157"/>
      <c r="DP30" s="157"/>
      <c r="DQ30" s="157"/>
      <c r="DR30" s="157"/>
      <c r="DS30" s="157"/>
    </row>
    <row r="31" spans="1:123" s="34" customFormat="1" ht="15.75" customHeight="1" x14ac:dyDescent="0.35">
      <c r="A31" s="160"/>
      <c r="B31" s="300" t="s">
        <v>1213</v>
      </c>
      <c r="C31" s="957" t="s">
        <v>1214</v>
      </c>
      <c r="D31" s="435">
        <v>0</v>
      </c>
      <c r="E31" s="435">
        <v>0</v>
      </c>
      <c r="F31" s="435">
        <v>0</v>
      </c>
      <c r="G31" s="435">
        <v>0</v>
      </c>
      <c r="H31" s="435">
        <v>0</v>
      </c>
      <c r="I31" s="1089">
        <v>0</v>
      </c>
      <c r="J31" s="1089">
        <v>0</v>
      </c>
      <c r="K31" s="1089">
        <v>0</v>
      </c>
      <c r="L31" s="1089">
        <v>0</v>
      </c>
      <c r="M31" s="1089">
        <v>0</v>
      </c>
      <c r="N31" s="1089">
        <v>0</v>
      </c>
      <c r="O31" s="1089">
        <v>0</v>
      </c>
      <c r="P31" s="1089">
        <v>0</v>
      </c>
      <c r="Q31" s="1089">
        <v>0</v>
      </c>
      <c r="R31" s="1089">
        <v>0</v>
      </c>
      <c r="S31" s="1089">
        <v>0</v>
      </c>
      <c r="T31" s="1089">
        <v>0</v>
      </c>
      <c r="U31" s="1089">
        <v>0</v>
      </c>
      <c r="V31" s="1089">
        <v>0</v>
      </c>
      <c r="W31" s="1089">
        <v>0</v>
      </c>
      <c r="X31" s="1089">
        <v>0</v>
      </c>
      <c r="Y31" s="1089">
        <v>0</v>
      </c>
      <c r="Z31" s="1089">
        <v>0</v>
      </c>
      <c r="AA31" s="435">
        <v>0</v>
      </c>
      <c r="AB31" s="435">
        <v>0</v>
      </c>
      <c r="AC31" s="435">
        <v>0</v>
      </c>
      <c r="AD31" s="435">
        <v>0</v>
      </c>
      <c r="AE31" s="438"/>
      <c r="AF31" s="923"/>
      <c r="AG31" s="157"/>
      <c r="AH31" s="438"/>
      <c r="AI31" s="157"/>
      <c r="AJ31" s="157"/>
      <c r="AK31" s="157"/>
      <c r="AL31" s="157"/>
      <c r="AM31" s="157"/>
      <c r="AN31" s="157"/>
      <c r="AO31" s="157"/>
      <c r="AP31" s="157"/>
      <c r="AQ31" s="157"/>
      <c r="AR31" s="157"/>
      <c r="AS31" s="157"/>
      <c r="AT31" s="157"/>
      <c r="AU31" s="157"/>
      <c r="AV31" s="157"/>
      <c r="AW31" s="157"/>
      <c r="AX31" s="157"/>
      <c r="AY31" s="157"/>
      <c r="AZ31" s="157"/>
      <c r="BA31" s="157"/>
      <c r="BB31" s="157"/>
      <c r="BC31" s="157"/>
      <c r="BD31" s="157"/>
      <c r="BE31" s="157"/>
      <c r="BF31" s="157"/>
      <c r="BG31" s="157"/>
      <c r="BH31" s="157"/>
      <c r="BI31" s="157"/>
      <c r="BJ31" s="157"/>
      <c r="BK31" s="157"/>
      <c r="BL31" s="157"/>
      <c r="BM31" s="157"/>
      <c r="BN31" s="157"/>
      <c r="BO31" s="157"/>
      <c r="BP31" s="157"/>
      <c r="BQ31" s="157"/>
      <c r="BR31" s="157"/>
      <c r="BS31" s="157"/>
      <c r="BT31" s="157"/>
      <c r="BU31" s="157"/>
      <c r="BV31" s="157"/>
      <c r="BW31" s="157"/>
      <c r="BX31" s="157"/>
      <c r="BY31" s="157"/>
      <c r="BZ31" s="157"/>
      <c r="CA31" s="157"/>
      <c r="CB31" s="157"/>
      <c r="CC31" s="157"/>
      <c r="CD31" s="157"/>
      <c r="CE31" s="157"/>
      <c r="CF31" s="157"/>
      <c r="CG31" s="157"/>
      <c r="CH31" s="157"/>
      <c r="CI31" s="157"/>
      <c r="CJ31" s="157"/>
      <c r="CK31" s="157"/>
      <c r="CL31" s="157"/>
      <c r="CM31" s="157"/>
      <c r="CN31" s="157"/>
      <c r="CO31" s="157"/>
      <c r="CP31" s="157"/>
      <c r="CQ31" s="157"/>
      <c r="CR31" s="157"/>
      <c r="CS31" s="157"/>
      <c r="CT31" s="157"/>
      <c r="CU31" s="157"/>
      <c r="CV31" s="157"/>
      <c r="CW31" s="157"/>
      <c r="CX31" s="157"/>
      <c r="CY31" s="157"/>
      <c r="CZ31" s="157"/>
      <c r="DA31" s="157"/>
      <c r="DB31" s="157"/>
      <c r="DC31" s="157"/>
      <c r="DD31" s="157"/>
      <c r="DE31" s="157"/>
      <c r="DF31" s="157"/>
      <c r="DG31" s="157"/>
      <c r="DH31" s="157"/>
      <c r="DI31" s="157"/>
      <c r="DJ31" s="157"/>
      <c r="DK31" s="157"/>
      <c r="DL31" s="157"/>
      <c r="DM31" s="157"/>
      <c r="DN31" s="157"/>
      <c r="DO31" s="157"/>
      <c r="DP31" s="157"/>
      <c r="DQ31" s="157"/>
      <c r="DR31" s="157"/>
      <c r="DS31" s="157"/>
    </row>
    <row r="32" spans="1:123" s="34" customFormat="1" ht="15.75" customHeight="1" x14ac:dyDescent="0.35">
      <c r="A32" s="160"/>
      <c r="B32" s="300" t="s">
        <v>1215</v>
      </c>
      <c r="C32" s="957" t="s">
        <v>1216</v>
      </c>
      <c r="D32" s="435">
        <v>0</v>
      </c>
      <c r="E32" s="435">
        <v>0</v>
      </c>
      <c r="F32" s="435">
        <v>0</v>
      </c>
      <c r="G32" s="435">
        <v>0</v>
      </c>
      <c r="H32" s="435">
        <v>0</v>
      </c>
      <c r="I32" s="1089">
        <v>0</v>
      </c>
      <c r="J32" s="1089">
        <v>0</v>
      </c>
      <c r="K32" s="1089">
        <v>0</v>
      </c>
      <c r="L32" s="1089">
        <v>0</v>
      </c>
      <c r="M32" s="1089">
        <v>0</v>
      </c>
      <c r="N32" s="1089">
        <v>0</v>
      </c>
      <c r="O32" s="1089">
        <v>0</v>
      </c>
      <c r="P32" s="1089">
        <v>0</v>
      </c>
      <c r="Q32" s="1089">
        <v>0</v>
      </c>
      <c r="R32" s="1089">
        <v>0</v>
      </c>
      <c r="S32" s="1089">
        <v>0</v>
      </c>
      <c r="T32" s="1089">
        <v>0</v>
      </c>
      <c r="U32" s="1089">
        <v>0</v>
      </c>
      <c r="V32" s="1089">
        <v>0</v>
      </c>
      <c r="W32" s="1089">
        <v>0</v>
      </c>
      <c r="X32" s="1089">
        <v>0</v>
      </c>
      <c r="Y32" s="1089">
        <v>0</v>
      </c>
      <c r="Z32" s="1089">
        <v>0</v>
      </c>
      <c r="AA32" s="435">
        <v>0</v>
      </c>
      <c r="AB32" s="435">
        <v>0</v>
      </c>
      <c r="AC32" s="435">
        <v>0</v>
      </c>
      <c r="AD32" s="435">
        <v>0</v>
      </c>
      <c r="AE32" s="438"/>
      <c r="AF32" s="923"/>
      <c r="AG32" s="157"/>
      <c r="AH32" s="438"/>
      <c r="AI32" s="157"/>
      <c r="AJ32" s="157"/>
      <c r="AK32" s="157"/>
      <c r="AL32" s="157"/>
      <c r="AM32" s="157"/>
      <c r="AN32" s="157"/>
      <c r="AO32" s="157"/>
      <c r="AP32" s="157"/>
      <c r="AQ32" s="157"/>
      <c r="AR32" s="157"/>
      <c r="AS32" s="157"/>
      <c r="AT32" s="157"/>
      <c r="AU32" s="157"/>
      <c r="AV32" s="157"/>
      <c r="AW32" s="157"/>
      <c r="AX32" s="157"/>
      <c r="AY32" s="157"/>
      <c r="AZ32" s="157"/>
      <c r="BA32" s="157"/>
      <c r="BB32" s="157"/>
      <c r="BC32" s="157"/>
      <c r="BD32" s="157"/>
      <c r="BE32" s="157"/>
      <c r="BF32" s="157"/>
      <c r="BG32" s="157"/>
      <c r="BH32" s="157"/>
      <c r="BI32" s="157"/>
      <c r="BJ32" s="157"/>
      <c r="BK32" s="157"/>
      <c r="BL32" s="157"/>
      <c r="BM32" s="157"/>
      <c r="BN32" s="157"/>
      <c r="BO32" s="157"/>
      <c r="BP32" s="157"/>
      <c r="BQ32" s="157"/>
      <c r="BR32" s="157"/>
      <c r="BS32" s="157"/>
      <c r="BT32" s="157"/>
      <c r="BU32" s="157"/>
      <c r="BV32" s="157"/>
      <c r="BW32" s="157"/>
      <c r="BX32" s="157"/>
      <c r="BY32" s="157"/>
      <c r="BZ32" s="157"/>
      <c r="CA32" s="157"/>
      <c r="CB32" s="157"/>
      <c r="CC32" s="157"/>
      <c r="CD32" s="157"/>
      <c r="CE32" s="157"/>
      <c r="CF32" s="157"/>
      <c r="CG32" s="157"/>
      <c r="CH32" s="157"/>
      <c r="CI32" s="157"/>
      <c r="CJ32" s="157"/>
      <c r="CK32" s="157"/>
      <c r="CL32" s="157"/>
      <c r="CM32" s="157"/>
      <c r="CN32" s="157"/>
      <c r="CO32" s="157"/>
      <c r="CP32" s="157"/>
      <c r="CQ32" s="157"/>
      <c r="CR32" s="157"/>
      <c r="CS32" s="157"/>
      <c r="CT32" s="157"/>
      <c r="CU32" s="157"/>
      <c r="CV32" s="157"/>
      <c r="CW32" s="157"/>
      <c r="CX32" s="157"/>
      <c r="CY32" s="157"/>
      <c r="CZ32" s="157"/>
      <c r="DA32" s="157"/>
      <c r="DB32" s="157"/>
      <c r="DC32" s="157"/>
      <c r="DD32" s="157"/>
      <c r="DE32" s="157"/>
      <c r="DF32" s="157"/>
      <c r="DG32" s="157"/>
      <c r="DH32" s="157"/>
      <c r="DI32" s="157"/>
      <c r="DJ32" s="157"/>
      <c r="DK32" s="157"/>
      <c r="DL32" s="157"/>
      <c r="DM32" s="157"/>
      <c r="DN32" s="157"/>
      <c r="DO32" s="157"/>
      <c r="DP32" s="157"/>
      <c r="DQ32" s="157"/>
      <c r="DR32" s="157"/>
      <c r="DS32" s="157"/>
    </row>
    <row r="33" spans="1:138" s="34" customFormat="1" ht="15.75" customHeight="1" x14ac:dyDescent="0.35">
      <c r="A33" s="160"/>
      <c r="B33" s="300">
        <v>9.5</v>
      </c>
      <c r="C33" s="957" t="s">
        <v>1178</v>
      </c>
      <c r="D33" s="435">
        <v>0</v>
      </c>
      <c r="E33" s="435">
        <v>0</v>
      </c>
      <c r="F33" s="435">
        <v>0</v>
      </c>
      <c r="G33" s="435">
        <v>0</v>
      </c>
      <c r="H33" s="435">
        <v>0</v>
      </c>
      <c r="I33" s="1089">
        <v>0</v>
      </c>
      <c r="J33" s="1089">
        <v>0</v>
      </c>
      <c r="K33" s="1089">
        <v>0</v>
      </c>
      <c r="L33" s="1089">
        <v>0</v>
      </c>
      <c r="M33" s="1089">
        <v>0</v>
      </c>
      <c r="N33" s="1089">
        <v>0</v>
      </c>
      <c r="O33" s="1089">
        <v>0</v>
      </c>
      <c r="P33" s="1089">
        <v>0</v>
      </c>
      <c r="Q33" s="1089">
        <v>0</v>
      </c>
      <c r="R33" s="1089">
        <v>0</v>
      </c>
      <c r="S33" s="1089">
        <v>0</v>
      </c>
      <c r="T33" s="1089">
        <v>0</v>
      </c>
      <c r="U33" s="1089">
        <v>0</v>
      </c>
      <c r="V33" s="1089">
        <v>0</v>
      </c>
      <c r="W33" s="1089">
        <v>49</v>
      </c>
      <c r="X33" s="1089">
        <v>0</v>
      </c>
      <c r="Y33" s="1089">
        <v>0</v>
      </c>
      <c r="Z33" s="1089">
        <v>0</v>
      </c>
      <c r="AA33" s="435">
        <v>0</v>
      </c>
      <c r="AB33" s="435">
        <v>0</v>
      </c>
      <c r="AC33" s="435">
        <v>49</v>
      </c>
      <c r="AD33" s="435">
        <v>49</v>
      </c>
      <c r="AE33" s="438"/>
      <c r="AF33" s="923"/>
      <c r="AG33" s="157"/>
      <c r="AH33" s="438"/>
      <c r="AI33" s="157"/>
      <c r="AJ33" s="157"/>
      <c r="AK33" s="157"/>
      <c r="AL33" s="157"/>
      <c r="AM33" s="157"/>
      <c r="AN33" s="157"/>
      <c r="AO33" s="157"/>
      <c r="AP33" s="157"/>
      <c r="AQ33" s="157"/>
      <c r="AR33" s="157"/>
      <c r="AS33" s="157"/>
      <c r="AT33" s="157"/>
      <c r="AU33" s="157"/>
      <c r="AV33" s="157"/>
      <c r="AW33" s="157"/>
      <c r="AX33" s="157"/>
      <c r="AY33" s="157"/>
      <c r="AZ33" s="157"/>
      <c r="BA33" s="157"/>
      <c r="BB33" s="157"/>
      <c r="BC33" s="157"/>
      <c r="BD33" s="157"/>
      <c r="BE33" s="157"/>
      <c r="BF33" s="157"/>
      <c r="BG33" s="157"/>
      <c r="BH33" s="157"/>
      <c r="BI33" s="157"/>
      <c r="BJ33" s="157"/>
      <c r="BK33" s="157"/>
      <c r="BL33" s="157"/>
      <c r="BM33" s="157"/>
      <c r="BN33" s="157"/>
      <c r="BO33" s="157"/>
      <c r="BP33" s="157"/>
      <c r="BQ33" s="157"/>
      <c r="BR33" s="157"/>
      <c r="BS33" s="157"/>
      <c r="BT33" s="157"/>
      <c r="BU33" s="157"/>
      <c r="BV33" s="157"/>
      <c r="BW33" s="157"/>
      <c r="BX33" s="157"/>
      <c r="BY33" s="157"/>
      <c r="BZ33" s="157"/>
      <c r="CA33" s="157"/>
      <c r="CB33" s="157"/>
      <c r="CC33" s="157"/>
      <c r="CD33" s="157"/>
      <c r="CE33" s="157"/>
      <c r="CF33" s="157"/>
      <c r="CG33" s="157"/>
      <c r="CH33" s="157"/>
      <c r="CI33" s="157"/>
      <c r="CJ33" s="157"/>
      <c r="CK33" s="157"/>
      <c r="CL33" s="157"/>
      <c r="CM33" s="157"/>
      <c r="CN33" s="157"/>
      <c r="CO33" s="157"/>
      <c r="CP33" s="157"/>
      <c r="CQ33" s="157"/>
      <c r="CR33" s="157"/>
      <c r="CS33" s="157"/>
      <c r="CT33" s="157"/>
      <c r="CU33" s="157"/>
      <c r="CV33" s="157"/>
      <c r="CW33" s="157"/>
      <c r="CX33" s="157"/>
      <c r="CY33" s="157"/>
      <c r="CZ33" s="157"/>
      <c r="DA33" s="157"/>
      <c r="DB33" s="157"/>
      <c r="DC33" s="157"/>
      <c r="DD33" s="157"/>
      <c r="DE33" s="157"/>
      <c r="DF33" s="157"/>
      <c r="DG33" s="157"/>
      <c r="DH33" s="157"/>
      <c r="DI33" s="157"/>
      <c r="DJ33" s="157"/>
      <c r="DK33" s="157"/>
      <c r="DL33" s="157"/>
      <c r="DM33" s="157"/>
      <c r="DN33" s="157"/>
      <c r="DO33" s="157"/>
      <c r="DP33" s="157"/>
      <c r="DQ33" s="157"/>
      <c r="DR33" s="157"/>
      <c r="DS33" s="157"/>
    </row>
    <row r="34" spans="1:138" s="34" customFormat="1" ht="15.75" customHeight="1" x14ac:dyDescent="0.35">
      <c r="A34" s="160"/>
      <c r="B34" s="512">
        <v>10</v>
      </c>
      <c r="C34" s="595" t="s">
        <v>893</v>
      </c>
      <c r="D34" s="435">
        <v>0</v>
      </c>
      <c r="E34" s="435">
        <v>0</v>
      </c>
      <c r="F34" s="435">
        <v>0</v>
      </c>
      <c r="G34" s="435">
        <v>0</v>
      </c>
      <c r="H34" s="435">
        <v>0</v>
      </c>
      <c r="I34" s="1089">
        <v>0</v>
      </c>
      <c r="J34" s="1089">
        <v>0</v>
      </c>
      <c r="K34" s="1089">
        <v>0</v>
      </c>
      <c r="L34" s="1089">
        <v>0</v>
      </c>
      <c r="M34" s="1089">
        <v>0</v>
      </c>
      <c r="N34" s="1089">
        <v>0</v>
      </c>
      <c r="O34" s="1089">
        <v>0</v>
      </c>
      <c r="P34" s="1089">
        <v>0</v>
      </c>
      <c r="Q34" s="1089">
        <v>0</v>
      </c>
      <c r="R34" s="1089">
        <v>0</v>
      </c>
      <c r="S34" s="1089">
        <v>257</v>
      </c>
      <c r="T34" s="1089">
        <v>0</v>
      </c>
      <c r="U34" s="1089">
        <v>0</v>
      </c>
      <c r="V34" s="1089">
        <v>0</v>
      </c>
      <c r="W34" s="1089">
        <v>54</v>
      </c>
      <c r="X34" s="1089">
        <v>0</v>
      </c>
      <c r="Y34" s="1089">
        <v>0</v>
      </c>
      <c r="Z34" s="1089">
        <v>0</v>
      </c>
      <c r="AA34" s="435">
        <v>0</v>
      </c>
      <c r="AB34" s="435">
        <v>0</v>
      </c>
      <c r="AC34" s="435">
        <v>311</v>
      </c>
      <c r="AD34" s="435">
        <v>311</v>
      </c>
      <c r="AE34" s="438"/>
      <c r="AF34" s="923"/>
      <c r="AG34" s="157"/>
      <c r="AH34" s="438"/>
      <c r="AI34" s="157"/>
      <c r="AJ34" s="157"/>
      <c r="AK34" s="157"/>
      <c r="AL34" s="157"/>
      <c r="AM34" s="157"/>
      <c r="AN34" s="157"/>
      <c r="AO34" s="157"/>
      <c r="AP34" s="157"/>
      <c r="AQ34" s="157"/>
      <c r="AR34" s="157"/>
      <c r="AS34" s="157"/>
      <c r="AT34" s="157"/>
      <c r="AU34" s="157"/>
      <c r="AV34" s="157"/>
      <c r="AW34" s="157"/>
      <c r="AX34" s="157"/>
      <c r="AY34" s="157"/>
      <c r="AZ34" s="157"/>
      <c r="BA34" s="157"/>
      <c r="BB34" s="157"/>
      <c r="BC34" s="157"/>
      <c r="BD34" s="157"/>
      <c r="BE34" s="157"/>
      <c r="BF34" s="157"/>
      <c r="BG34" s="157"/>
      <c r="BH34" s="157"/>
      <c r="BI34" s="157"/>
      <c r="BJ34" s="157"/>
      <c r="BK34" s="157"/>
      <c r="BL34" s="157"/>
      <c r="BM34" s="157"/>
      <c r="BN34" s="157"/>
      <c r="BO34" s="157"/>
      <c r="BP34" s="157"/>
      <c r="BQ34" s="157"/>
      <c r="BR34" s="157"/>
      <c r="BS34" s="157"/>
      <c r="BT34" s="157"/>
      <c r="BU34" s="157"/>
      <c r="BV34" s="157"/>
      <c r="BW34" s="157"/>
      <c r="BX34" s="157"/>
      <c r="BY34" s="157"/>
      <c r="BZ34" s="157"/>
      <c r="CA34" s="157"/>
      <c r="CB34" s="157"/>
      <c r="CC34" s="157"/>
      <c r="CD34" s="157"/>
      <c r="CE34" s="157"/>
      <c r="CF34" s="157"/>
      <c r="CG34" s="157"/>
      <c r="CH34" s="157"/>
      <c r="CI34" s="157"/>
      <c r="CJ34" s="157"/>
      <c r="CK34" s="157"/>
      <c r="CL34" s="157"/>
      <c r="CM34" s="157"/>
      <c r="CN34" s="157"/>
      <c r="CO34" s="157"/>
      <c r="CP34" s="157"/>
      <c r="CQ34" s="157"/>
      <c r="CR34" s="157"/>
      <c r="CS34" s="157"/>
      <c r="CT34" s="157"/>
      <c r="CU34" s="157"/>
      <c r="CV34" s="157"/>
      <c r="CW34" s="157"/>
      <c r="CX34" s="157"/>
      <c r="CY34" s="157"/>
      <c r="CZ34" s="157"/>
      <c r="DA34" s="157"/>
      <c r="DB34" s="157"/>
      <c r="DC34" s="157"/>
      <c r="DD34" s="157"/>
      <c r="DE34" s="157"/>
      <c r="DF34" s="157"/>
      <c r="DG34" s="157"/>
      <c r="DH34" s="157"/>
      <c r="DI34" s="157"/>
      <c r="DJ34" s="157"/>
      <c r="DK34" s="157"/>
      <c r="DL34" s="157"/>
      <c r="DM34" s="157"/>
      <c r="DN34" s="157"/>
      <c r="DO34" s="157"/>
      <c r="DP34" s="157"/>
      <c r="DQ34" s="157"/>
      <c r="DR34" s="157"/>
      <c r="DS34" s="157"/>
    </row>
    <row r="35" spans="1:138" s="34" customFormat="1" x14ac:dyDescent="0.35">
      <c r="A35" s="160"/>
      <c r="B35" s="512" t="s">
        <v>51</v>
      </c>
      <c r="C35" s="595" t="s">
        <v>1179</v>
      </c>
      <c r="D35" s="435">
        <v>0</v>
      </c>
      <c r="E35" s="435">
        <v>0</v>
      </c>
      <c r="F35" s="435">
        <v>0</v>
      </c>
      <c r="G35" s="435">
        <v>0</v>
      </c>
      <c r="H35" s="435">
        <v>0</v>
      </c>
      <c r="I35" s="1089">
        <v>0</v>
      </c>
      <c r="J35" s="1089">
        <v>0</v>
      </c>
      <c r="K35" s="1089">
        <v>0</v>
      </c>
      <c r="L35" s="1089">
        <v>0</v>
      </c>
      <c r="M35" s="1089">
        <v>0</v>
      </c>
      <c r="N35" s="1089">
        <v>0</v>
      </c>
      <c r="O35" s="1089">
        <v>0</v>
      </c>
      <c r="P35" s="1089">
        <v>0</v>
      </c>
      <c r="Q35" s="1089">
        <v>0</v>
      </c>
      <c r="R35" s="1089">
        <v>0</v>
      </c>
      <c r="S35" s="1089">
        <v>0</v>
      </c>
      <c r="T35" s="1089">
        <v>0</v>
      </c>
      <c r="U35" s="1089">
        <v>0</v>
      </c>
      <c r="V35" s="1089">
        <v>0</v>
      </c>
      <c r="W35" s="1089">
        <v>0</v>
      </c>
      <c r="X35" s="1089">
        <v>0</v>
      </c>
      <c r="Y35" s="1089">
        <v>0</v>
      </c>
      <c r="Z35" s="1089">
        <v>0</v>
      </c>
      <c r="AA35" s="435">
        <v>0</v>
      </c>
      <c r="AB35" s="435">
        <v>0</v>
      </c>
      <c r="AC35" s="435">
        <v>0</v>
      </c>
      <c r="AD35" s="435">
        <v>0</v>
      </c>
      <c r="AE35" s="438"/>
      <c r="AF35" s="923"/>
      <c r="AG35" s="157"/>
      <c r="AH35" s="438"/>
      <c r="AI35" s="157"/>
      <c r="AJ35" s="157"/>
      <c r="AK35" s="157"/>
      <c r="AL35" s="157"/>
      <c r="AM35" s="157"/>
      <c r="AN35" s="157"/>
      <c r="AO35" s="157"/>
      <c r="AP35" s="157"/>
      <c r="AQ35" s="157"/>
      <c r="AR35" s="157"/>
      <c r="AS35" s="157"/>
      <c r="AT35" s="157"/>
      <c r="AU35" s="157"/>
      <c r="AV35" s="157"/>
      <c r="AW35" s="157"/>
      <c r="AX35" s="157"/>
      <c r="AY35" s="157"/>
      <c r="AZ35" s="157"/>
      <c r="BA35" s="157"/>
      <c r="BB35" s="157"/>
      <c r="BC35" s="157"/>
      <c r="BD35" s="157"/>
      <c r="BE35" s="157"/>
      <c r="BF35" s="157"/>
      <c r="BG35" s="157"/>
      <c r="BH35" s="157"/>
      <c r="BI35" s="157"/>
      <c r="BJ35" s="157"/>
      <c r="BK35" s="157"/>
      <c r="BL35" s="157"/>
      <c r="BM35" s="157"/>
      <c r="BN35" s="157"/>
      <c r="BO35" s="157"/>
      <c r="BP35" s="157"/>
      <c r="BQ35" s="157"/>
      <c r="BR35" s="157"/>
      <c r="BS35" s="157"/>
      <c r="BT35" s="157"/>
      <c r="BU35" s="157"/>
      <c r="BV35" s="157"/>
      <c r="BW35" s="157"/>
      <c r="BX35" s="157"/>
      <c r="BY35" s="157"/>
      <c r="BZ35" s="157"/>
      <c r="CA35" s="157"/>
      <c r="CB35" s="157"/>
      <c r="CC35" s="157"/>
      <c r="CD35" s="157"/>
      <c r="CE35" s="157"/>
      <c r="CF35" s="157"/>
      <c r="CG35" s="157"/>
      <c r="CH35" s="157"/>
      <c r="CI35" s="157"/>
      <c r="CJ35" s="157"/>
      <c r="CK35" s="157"/>
      <c r="CL35" s="157"/>
      <c r="CM35" s="157"/>
      <c r="CN35" s="157"/>
      <c r="CO35" s="157"/>
      <c r="CP35" s="157"/>
      <c r="CQ35" s="157"/>
      <c r="CR35" s="157"/>
      <c r="CS35" s="157"/>
      <c r="CT35" s="157"/>
      <c r="CU35" s="157"/>
      <c r="CV35" s="157"/>
      <c r="CW35" s="157"/>
      <c r="CX35" s="157"/>
      <c r="CY35" s="157"/>
      <c r="CZ35" s="157"/>
      <c r="DA35" s="157"/>
      <c r="DB35" s="157"/>
      <c r="DC35" s="157"/>
      <c r="DD35" s="157"/>
      <c r="DE35" s="157"/>
      <c r="DF35" s="157"/>
      <c r="DG35" s="157"/>
      <c r="DH35" s="157"/>
      <c r="DI35" s="157"/>
      <c r="DJ35" s="157"/>
      <c r="DK35" s="157"/>
      <c r="DL35" s="157"/>
      <c r="DM35" s="157"/>
      <c r="DN35" s="157"/>
      <c r="DO35" s="157"/>
      <c r="DP35" s="157"/>
      <c r="DQ35" s="157"/>
      <c r="DR35" s="157"/>
      <c r="DS35" s="157"/>
    </row>
    <row r="36" spans="1:138" s="34" customFormat="1" ht="15.75" customHeight="1" x14ac:dyDescent="0.35">
      <c r="A36" s="160"/>
      <c r="B36" s="512" t="s">
        <v>53</v>
      </c>
      <c r="C36" s="595" t="s">
        <v>218</v>
      </c>
      <c r="D36" s="435">
        <v>0</v>
      </c>
      <c r="E36" s="435">
        <v>0</v>
      </c>
      <c r="F36" s="435">
        <v>0</v>
      </c>
      <c r="G36" s="435">
        <v>0</v>
      </c>
      <c r="H36" s="435">
        <v>0</v>
      </c>
      <c r="I36" s="1089">
        <v>0</v>
      </c>
      <c r="J36" s="1089">
        <v>0</v>
      </c>
      <c r="K36" s="1089">
        <v>0</v>
      </c>
      <c r="L36" s="1089">
        <v>0</v>
      </c>
      <c r="M36" s="1089">
        <v>0</v>
      </c>
      <c r="N36" s="1089">
        <v>0</v>
      </c>
      <c r="O36" s="1089">
        <v>0</v>
      </c>
      <c r="P36" s="1089">
        <v>0</v>
      </c>
      <c r="Q36" s="1089">
        <v>0</v>
      </c>
      <c r="R36" s="1089">
        <v>0</v>
      </c>
      <c r="S36" s="1089">
        <v>0</v>
      </c>
      <c r="T36" s="1089">
        <v>0</v>
      </c>
      <c r="U36" s="1089">
        <v>0</v>
      </c>
      <c r="V36" s="1089">
        <v>0</v>
      </c>
      <c r="W36" s="1089">
        <v>0</v>
      </c>
      <c r="X36" s="1089">
        <v>0</v>
      </c>
      <c r="Y36" s="1089">
        <v>0</v>
      </c>
      <c r="Z36" s="1089">
        <v>0</v>
      </c>
      <c r="AA36" s="435">
        <v>0</v>
      </c>
      <c r="AB36" s="435">
        <v>347</v>
      </c>
      <c r="AC36" s="435">
        <v>347</v>
      </c>
      <c r="AD36" s="435">
        <v>278</v>
      </c>
      <c r="AE36" s="438"/>
      <c r="AF36" s="923"/>
      <c r="AG36" s="157"/>
      <c r="AH36" s="438"/>
      <c r="AI36" s="157"/>
      <c r="AJ36" s="157"/>
      <c r="AK36" s="157"/>
      <c r="AL36" s="157"/>
      <c r="AM36" s="157"/>
      <c r="AN36" s="157"/>
      <c r="AO36" s="157"/>
      <c r="AP36" s="157"/>
      <c r="AQ36" s="157"/>
      <c r="AR36" s="157"/>
      <c r="AS36" s="157"/>
      <c r="AT36" s="157"/>
      <c r="AU36" s="157"/>
      <c r="AV36" s="157"/>
      <c r="AW36" s="157"/>
      <c r="AX36" s="157"/>
      <c r="AY36" s="157"/>
      <c r="AZ36" s="157"/>
      <c r="BA36" s="157"/>
      <c r="BB36" s="157"/>
      <c r="BC36" s="157"/>
      <c r="BD36" s="157"/>
      <c r="BE36" s="157"/>
      <c r="BF36" s="157"/>
      <c r="BG36" s="157"/>
      <c r="BH36" s="157"/>
      <c r="BI36" s="157"/>
      <c r="BJ36" s="157"/>
      <c r="BK36" s="157"/>
      <c r="BL36" s="157"/>
      <c r="BM36" s="157"/>
      <c r="BN36" s="157"/>
      <c r="BO36" s="157"/>
      <c r="BP36" s="157"/>
      <c r="BQ36" s="157"/>
      <c r="BR36" s="157"/>
      <c r="BS36" s="157"/>
      <c r="BT36" s="157"/>
      <c r="BU36" s="157"/>
      <c r="BV36" s="157"/>
      <c r="BW36" s="157"/>
      <c r="BX36" s="157"/>
      <c r="BY36" s="157"/>
      <c r="BZ36" s="157"/>
      <c r="CA36" s="157"/>
      <c r="CB36" s="157"/>
      <c r="CC36" s="157"/>
      <c r="CD36" s="157"/>
      <c r="CE36" s="157"/>
      <c r="CF36" s="157"/>
      <c r="CG36" s="157"/>
      <c r="CH36" s="157"/>
      <c r="CI36" s="157"/>
      <c r="CJ36" s="157"/>
      <c r="CK36" s="157"/>
      <c r="CL36" s="157"/>
      <c r="CM36" s="157"/>
      <c r="CN36" s="157"/>
      <c r="CO36" s="157"/>
      <c r="CP36" s="157"/>
      <c r="CQ36" s="157"/>
      <c r="CR36" s="157"/>
      <c r="CS36" s="157"/>
      <c r="CT36" s="157"/>
      <c r="CU36" s="157"/>
      <c r="CV36" s="157"/>
      <c r="CW36" s="157"/>
      <c r="CX36" s="157"/>
      <c r="CY36" s="157"/>
      <c r="CZ36" s="157"/>
      <c r="DA36" s="157"/>
      <c r="DB36" s="157"/>
      <c r="DC36" s="157"/>
      <c r="DD36" s="157"/>
      <c r="DE36" s="157"/>
      <c r="DF36" s="157"/>
      <c r="DG36" s="157"/>
      <c r="DH36" s="157"/>
      <c r="DI36" s="157"/>
      <c r="DJ36" s="157"/>
      <c r="DK36" s="157"/>
      <c r="DL36" s="157"/>
      <c r="DM36" s="157"/>
      <c r="DN36" s="157"/>
      <c r="DO36" s="157"/>
      <c r="DP36" s="157"/>
      <c r="DQ36" s="157"/>
      <c r="DR36" s="157"/>
      <c r="DS36" s="157"/>
    </row>
    <row r="37" spans="1:138" s="34" customFormat="1" ht="15.75" customHeight="1" x14ac:dyDescent="0.35">
      <c r="A37" s="160"/>
      <c r="B37" s="512" t="s">
        <v>55</v>
      </c>
      <c r="C37" s="595" t="s">
        <v>1181</v>
      </c>
      <c r="D37" s="435">
        <v>338</v>
      </c>
      <c r="E37" s="435">
        <v>0</v>
      </c>
      <c r="F37" s="435">
        <v>0</v>
      </c>
      <c r="G37" s="435">
        <v>0</v>
      </c>
      <c r="H37" s="435">
        <v>0</v>
      </c>
      <c r="I37" s="1089">
        <v>0</v>
      </c>
      <c r="J37" s="1089">
        <v>0</v>
      </c>
      <c r="K37" s="1089">
        <v>0</v>
      </c>
      <c r="L37" s="1089">
        <v>0</v>
      </c>
      <c r="M37" s="1089">
        <v>0</v>
      </c>
      <c r="N37" s="1089">
        <v>0</v>
      </c>
      <c r="O37" s="1089">
        <v>0</v>
      </c>
      <c r="P37" s="1089">
        <v>0</v>
      </c>
      <c r="Q37" s="1089">
        <v>0</v>
      </c>
      <c r="R37" s="1089">
        <v>0</v>
      </c>
      <c r="S37" s="1089">
        <v>322</v>
      </c>
      <c r="T37" s="1089">
        <v>0</v>
      </c>
      <c r="U37" s="1089">
        <v>0</v>
      </c>
      <c r="V37" s="1089">
        <v>0</v>
      </c>
      <c r="W37" s="1089">
        <v>0</v>
      </c>
      <c r="X37" s="1089">
        <v>0</v>
      </c>
      <c r="Y37" s="1089">
        <v>0</v>
      </c>
      <c r="Z37" s="1089">
        <v>0</v>
      </c>
      <c r="AA37" s="435">
        <v>0</v>
      </c>
      <c r="AB37" s="435">
        <v>0</v>
      </c>
      <c r="AC37" s="435">
        <v>660</v>
      </c>
      <c r="AD37" s="435">
        <v>660</v>
      </c>
      <c r="AE37" s="438"/>
      <c r="AF37" s="923"/>
      <c r="AG37" s="157"/>
      <c r="AH37" s="438"/>
      <c r="AI37" s="157"/>
      <c r="AJ37" s="157"/>
      <c r="AK37" s="157"/>
      <c r="AL37" s="157"/>
      <c r="AM37" s="157"/>
      <c r="AN37" s="157"/>
      <c r="AO37" s="157"/>
      <c r="AP37" s="157"/>
      <c r="AQ37" s="157"/>
      <c r="AR37" s="157"/>
      <c r="AS37" s="157"/>
      <c r="AT37" s="157"/>
      <c r="AU37" s="157"/>
      <c r="AV37" s="157"/>
      <c r="AW37" s="157"/>
      <c r="AX37" s="157"/>
      <c r="AY37" s="157"/>
      <c r="AZ37" s="157"/>
      <c r="BA37" s="157"/>
      <c r="BB37" s="157"/>
      <c r="BC37" s="157"/>
      <c r="BD37" s="157"/>
      <c r="BE37" s="157"/>
      <c r="BF37" s="157"/>
      <c r="BG37" s="157"/>
      <c r="BH37" s="157"/>
      <c r="BI37" s="157"/>
      <c r="BJ37" s="157"/>
      <c r="BK37" s="157"/>
      <c r="BL37" s="157"/>
      <c r="BM37" s="157"/>
      <c r="BN37" s="157"/>
      <c r="BO37" s="157"/>
      <c r="BP37" s="157"/>
      <c r="BQ37" s="157"/>
      <c r="BR37" s="157"/>
      <c r="BS37" s="157"/>
      <c r="BT37" s="157"/>
      <c r="BU37" s="157"/>
      <c r="BV37" s="157"/>
      <c r="BW37" s="157"/>
      <c r="BX37" s="157"/>
      <c r="BY37" s="157"/>
      <c r="BZ37" s="157"/>
      <c r="CA37" s="157"/>
      <c r="CB37" s="157"/>
      <c r="CC37" s="157"/>
      <c r="CD37" s="157"/>
      <c r="CE37" s="157"/>
      <c r="CF37" s="157"/>
      <c r="CG37" s="157"/>
      <c r="CH37" s="157"/>
      <c r="CI37" s="157"/>
      <c r="CJ37" s="157"/>
      <c r="CK37" s="157"/>
      <c r="CL37" s="157"/>
      <c r="CM37" s="157"/>
      <c r="CN37" s="157"/>
      <c r="CO37" s="157"/>
      <c r="CP37" s="157"/>
      <c r="CQ37" s="157"/>
      <c r="CR37" s="157"/>
      <c r="CS37" s="157"/>
      <c r="CT37" s="157"/>
      <c r="CU37" s="157"/>
      <c r="CV37" s="157"/>
      <c r="CW37" s="157"/>
      <c r="CX37" s="157"/>
      <c r="CY37" s="157"/>
      <c r="CZ37" s="157"/>
      <c r="DA37" s="157"/>
      <c r="DB37" s="157"/>
      <c r="DC37" s="157"/>
      <c r="DD37" s="157"/>
      <c r="DE37" s="157"/>
      <c r="DF37" s="157"/>
      <c r="DG37" s="157"/>
      <c r="DH37" s="157"/>
      <c r="DI37" s="157"/>
      <c r="DJ37" s="157"/>
      <c r="DK37" s="157"/>
      <c r="DL37" s="157"/>
      <c r="DM37" s="157"/>
      <c r="DN37" s="157"/>
      <c r="DO37" s="157"/>
      <c r="DP37" s="157"/>
      <c r="DQ37" s="157"/>
      <c r="DR37" s="157"/>
      <c r="DS37" s="157"/>
    </row>
    <row r="38" spans="1:138" s="34" customFormat="1" ht="15.75" customHeight="1" x14ac:dyDescent="0.35">
      <c r="A38" s="160"/>
      <c r="B38" s="920">
        <v>11</v>
      </c>
      <c r="C38" s="915" t="s">
        <v>1182</v>
      </c>
      <c r="D38" s="918"/>
      <c r="E38" s="918"/>
      <c r="F38" s="918"/>
      <c r="G38" s="918"/>
      <c r="H38" s="918"/>
      <c r="I38" s="918"/>
      <c r="J38" s="918"/>
      <c r="K38" s="918"/>
      <c r="L38" s="918"/>
      <c r="M38" s="918"/>
      <c r="N38" s="918"/>
      <c r="O38" s="918"/>
      <c r="P38" s="918"/>
      <c r="Q38" s="918"/>
      <c r="R38" s="918"/>
      <c r="S38" s="918"/>
      <c r="T38" s="918"/>
      <c r="U38" s="918"/>
      <c r="V38" s="918"/>
      <c r="W38" s="918"/>
      <c r="X38" s="918"/>
      <c r="Y38" s="918"/>
      <c r="Z38" s="918"/>
      <c r="AA38" s="918"/>
      <c r="AB38" s="918"/>
      <c r="AC38" s="918"/>
      <c r="AD38" s="918"/>
      <c r="AE38" s="438"/>
      <c r="AF38" s="923"/>
      <c r="AG38" s="157"/>
      <c r="AH38" s="438"/>
      <c r="AI38" s="157"/>
      <c r="AJ38" s="157"/>
      <c r="AK38" s="157"/>
      <c r="AL38" s="157"/>
      <c r="AM38" s="157"/>
      <c r="AN38" s="157"/>
      <c r="AO38" s="157"/>
      <c r="AP38" s="157"/>
      <c r="AQ38" s="157"/>
      <c r="AR38" s="157"/>
      <c r="AS38" s="157"/>
      <c r="AT38" s="157"/>
      <c r="AU38" s="157"/>
      <c r="AV38" s="157"/>
      <c r="AW38" s="157"/>
      <c r="AX38" s="157"/>
      <c r="AY38" s="157"/>
      <c r="AZ38" s="157"/>
      <c r="BA38" s="157"/>
      <c r="BB38" s="157"/>
      <c r="BC38" s="157"/>
      <c r="BD38" s="157"/>
      <c r="BE38" s="157"/>
      <c r="BF38" s="157"/>
      <c r="BG38" s="157"/>
      <c r="BH38" s="157"/>
      <c r="BI38" s="157"/>
      <c r="BJ38" s="157"/>
      <c r="BK38" s="157"/>
      <c r="BL38" s="157"/>
      <c r="BM38" s="157"/>
      <c r="BN38" s="157"/>
      <c r="BO38" s="157"/>
      <c r="BP38" s="157"/>
      <c r="BQ38" s="157"/>
      <c r="BR38" s="157"/>
      <c r="BS38" s="157"/>
      <c r="BT38" s="157"/>
      <c r="BU38" s="157"/>
      <c r="BV38" s="157"/>
      <c r="BW38" s="157"/>
      <c r="BX38" s="157"/>
      <c r="BY38" s="157"/>
      <c r="BZ38" s="157"/>
      <c r="CA38" s="157"/>
      <c r="CB38" s="157"/>
      <c r="CC38" s="157"/>
      <c r="CD38" s="157"/>
      <c r="CE38" s="157"/>
      <c r="CF38" s="157"/>
      <c r="CG38" s="157"/>
      <c r="CH38" s="157"/>
      <c r="CI38" s="157"/>
      <c r="CJ38" s="157"/>
      <c r="CK38" s="157"/>
      <c r="CL38" s="157"/>
      <c r="CM38" s="157"/>
      <c r="CN38" s="157"/>
      <c r="CO38" s="157"/>
      <c r="CP38" s="157"/>
      <c r="CQ38" s="157"/>
      <c r="CR38" s="157"/>
      <c r="CS38" s="157"/>
      <c r="CT38" s="157"/>
      <c r="CU38" s="157"/>
      <c r="CV38" s="157"/>
      <c r="CW38" s="157"/>
      <c r="CX38" s="157"/>
      <c r="CY38" s="157"/>
      <c r="CZ38" s="157"/>
      <c r="DA38" s="157"/>
      <c r="DB38" s="157"/>
      <c r="DC38" s="157"/>
      <c r="DD38" s="157"/>
      <c r="DE38" s="157"/>
      <c r="DF38" s="157"/>
      <c r="DG38" s="157"/>
      <c r="DH38" s="157"/>
      <c r="DI38" s="157"/>
      <c r="DJ38" s="157"/>
      <c r="DK38" s="157"/>
      <c r="DL38" s="157"/>
      <c r="DM38" s="157"/>
      <c r="DN38" s="157"/>
      <c r="DO38" s="157"/>
      <c r="DP38" s="157"/>
      <c r="DQ38" s="157"/>
      <c r="DR38" s="157"/>
      <c r="DS38" s="157"/>
    </row>
    <row r="39" spans="1:138" s="34" customFormat="1" ht="15.75" customHeight="1" x14ac:dyDescent="0.35">
      <c r="A39" s="160"/>
      <c r="B39" s="572" t="s">
        <v>1217</v>
      </c>
      <c r="C39" s="262" t="s">
        <v>1183</v>
      </c>
      <c r="D39" s="436">
        <v>25914</v>
      </c>
      <c r="E39" s="436">
        <v>0</v>
      </c>
      <c r="F39" s="436">
        <v>53</v>
      </c>
      <c r="G39" s="436">
        <v>455</v>
      </c>
      <c r="H39" s="436">
        <v>11974</v>
      </c>
      <c r="I39" s="1095">
        <v>504</v>
      </c>
      <c r="J39" s="1095">
        <v>39</v>
      </c>
      <c r="K39" s="1095">
        <v>46</v>
      </c>
      <c r="L39" s="1095">
        <v>879</v>
      </c>
      <c r="M39" s="1095">
        <v>362</v>
      </c>
      <c r="N39" s="1095">
        <v>148</v>
      </c>
      <c r="O39" s="1095">
        <v>141</v>
      </c>
      <c r="P39" s="1095">
        <v>8304</v>
      </c>
      <c r="Q39" s="1095">
        <v>0</v>
      </c>
      <c r="R39" s="1095">
        <v>64</v>
      </c>
      <c r="S39" s="1095">
        <v>1847</v>
      </c>
      <c r="T39" s="1095">
        <v>2</v>
      </c>
      <c r="U39" s="1095">
        <v>31</v>
      </c>
      <c r="V39" s="1095">
        <v>0</v>
      </c>
      <c r="W39" s="1095">
        <v>161</v>
      </c>
      <c r="X39" s="1095">
        <v>261</v>
      </c>
      <c r="Y39" s="1095">
        <v>0</v>
      </c>
      <c r="Z39" s="1095">
        <v>0</v>
      </c>
      <c r="AA39" s="436">
        <v>0</v>
      </c>
      <c r="AB39" s="436">
        <v>352</v>
      </c>
      <c r="AC39" s="436">
        <v>51537</v>
      </c>
      <c r="AD39" s="436">
        <f>AD8+AD9+AD12+AD14+AD15+AD16+AD18+AD21+AD22+AD34+AD36+AD37</f>
        <v>48859</v>
      </c>
      <c r="AE39" s="438"/>
      <c r="AF39" s="923"/>
      <c r="AG39" s="157"/>
      <c r="AH39" s="438"/>
      <c r="AI39" s="157"/>
      <c r="AJ39" s="157"/>
      <c r="AK39" s="157"/>
      <c r="AL39" s="157"/>
      <c r="AM39" s="157"/>
      <c r="AN39" s="157"/>
      <c r="AO39" s="157"/>
      <c r="AP39" s="157"/>
      <c r="AQ39" s="157"/>
      <c r="AR39" s="157"/>
      <c r="AS39" s="157"/>
      <c r="AT39" s="157"/>
      <c r="AU39" s="157"/>
      <c r="AV39" s="157"/>
      <c r="AW39" s="157"/>
      <c r="AX39" s="157"/>
      <c r="AY39" s="157"/>
      <c r="AZ39" s="157"/>
      <c r="BA39" s="157"/>
      <c r="BB39" s="157"/>
      <c r="BC39" s="157"/>
      <c r="BD39" s="157"/>
      <c r="BE39" s="157"/>
      <c r="BF39" s="157"/>
      <c r="BG39" s="157"/>
      <c r="BH39" s="157"/>
      <c r="BI39" s="157"/>
      <c r="BJ39" s="157"/>
      <c r="BK39" s="157"/>
      <c r="BL39" s="157"/>
      <c r="BM39" s="157"/>
      <c r="BN39" s="157"/>
      <c r="BO39" s="157"/>
      <c r="BP39" s="157"/>
      <c r="BQ39" s="157"/>
      <c r="BR39" s="157"/>
      <c r="BS39" s="157"/>
      <c r="BT39" s="157"/>
      <c r="BU39" s="157"/>
      <c r="BV39" s="157"/>
      <c r="BW39" s="157"/>
      <c r="BX39" s="157"/>
      <c r="BY39" s="157"/>
      <c r="BZ39" s="157"/>
      <c r="CA39" s="157"/>
      <c r="CB39" s="157"/>
      <c r="CC39" s="157"/>
      <c r="CD39" s="157"/>
      <c r="CE39" s="157"/>
      <c r="CF39" s="157"/>
      <c r="CG39" s="157"/>
      <c r="CH39" s="157"/>
      <c r="CI39" s="157"/>
      <c r="CJ39" s="157"/>
      <c r="CK39" s="157"/>
      <c r="CL39" s="157"/>
      <c r="CM39" s="157"/>
      <c r="CN39" s="157"/>
      <c r="CO39" s="157"/>
      <c r="CP39" s="157"/>
      <c r="CQ39" s="157"/>
      <c r="CR39" s="157"/>
      <c r="CS39" s="157"/>
      <c r="CT39" s="157"/>
      <c r="CU39" s="157"/>
      <c r="CV39" s="157"/>
      <c r="CW39" s="157"/>
      <c r="CX39" s="157"/>
      <c r="CY39" s="157"/>
      <c r="CZ39" s="157"/>
      <c r="DA39" s="157"/>
      <c r="DB39" s="157"/>
      <c r="DC39" s="157"/>
      <c r="DD39" s="157"/>
      <c r="DE39" s="157"/>
      <c r="DF39" s="157"/>
      <c r="DG39" s="157"/>
      <c r="DH39" s="157"/>
      <c r="DI39" s="157"/>
      <c r="DJ39" s="157"/>
      <c r="DK39" s="157"/>
      <c r="DL39" s="157"/>
      <c r="DM39" s="157"/>
      <c r="DN39" s="157"/>
      <c r="DO39" s="157"/>
      <c r="DP39" s="157"/>
      <c r="DQ39" s="157"/>
      <c r="DR39" s="157"/>
      <c r="DS39" s="157"/>
    </row>
    <row r="40" spans="1:138" s="34" customFormat="1" x14ac:dyDescent="0.35">
      <c r="A40" s="160"/>
      <c r="B40" s="157"/>
      <c r="C40" s="157"/>
      <c r="D40" s="157"/>
      <c r="E40" s="157"/>
      <c r="F40" s="157"/>
      <c r="G40" s="157"/>
      <c r="H40" s="157"/>
      <c r="I40" s="157"/>
      <c r="J40" s="157"/>
      <c r="K40" s="157"/>
      <c r="L40" s="157"/>
      <c r="M40" s="157"/>
      <c r="N40" s="157"/>
      <c r="O40" s="157"/>
      <c r="P40" s="157"/>
      <c r="Q40" s="157"/>
      <c r="R40" s="157"/>
      <c r="S40" s="157"/>
      <c r="T40" s="157"/>
      <c r="U40" s="157"/>
      <c r="V40" s="157"/>
      <c r="W40" s="157"/>
      <c r="X40" s="157"/>
      <c r="Y40" s="157"/>
      <c r="Z40" s="157"/>
      <c r="AA40" s="157"/>
      <c r="AB40" s="157"/>
      <c r="AC40" s="157"/>
      <c r="AD40" s="624"/>
      <c r="AE40" s="157"/>
      <c r="AF40" s="230"/>
      <c r="AG40" s="157"/>
      <c r="AH40" s="157"/>
      <c r="AI40" s="157"/>
      <c r="AJ40" s="157"/>
      <c r="AK40" s="157"/>
      <c r="AL40" s="157"/>
      <c r="AM40" s="157"/>
      <c r="AN40" s="157"/>
      <c r="AO40" s="157"/>
      <c r="AP40" s="157"/>
      <c r="AQ40" s="157"/>
      <c r="AR40" s="157"/>
      <c r="AS40" s="157"/>
      <c r="AT40" s="157"/>
      <c r="AU40" s="157"/>
      <c r="AV40" s="157"/>
      <c r="AW40" s="157"/>
      <c r="AX40" s="157"/>
      <c r="AY40" s="157"/>
      <c r="AZ40" s="157"/>
      <c r="BA40" s="157"/>
      <c r="BB40" s="157"/>
      <c r="BC40" s="157"/>
      <c r="BD40" s="157"/>
      <c r="BE40" s="157"/>
      <c r="BF40" s="157"/>
      <c r="BG40" s="157"/>
      <c r="BH40" s="157"/>
      <c r="BI40" s="157"/>
      <c r="BJ40" s="157"/>
      <c r="BK40" s="157"/>
      <c r="BL40" s="157"/>
      <c r="BM40" s="157"/>
      <c r="BN40" s="157"/>
      <c r="BO40" s="157"/>
      <c r="BP40" s="157"/>
      <c r="BQ40" s="157"/>
      <c r="BR40" s="157"/>
      <c r="BS40" s="157"/>
      <c r="BT40" s="157"/>
      <c r="BU40" s="157"/>
      <c r="BV40" s="157"/>
      <c r="BW40" s="157"/>
      <c r="BX40" s="157"/>
      <c r="BY40" s="157"/>
      <c r="BZ40" s="157"/>
      <c r="CA40" s="157"/>
      <c r="CB40" s="157"/>
      <c r="CC40" s="157"/>
      <c r="CD40" s="157"/>
      <c r="CE40" s="157"/>
      <c r="CF40" s="157"/>
      <c r="CG40" s="157"/>
      <c r="CH40" s="157"/>
      <c r="CI40" s="157"/>
      <c r="CJ40" s="157"/>
      <c r="CK40" s="157"/>
      <c r="CL40" s="157"/>
      <c r="CM40" s="157"/>
      <c r="CN40" s="157"/>
      <c r="CO40" s="157"/>
      <c r="CP40" s="157"/>
      <c r="CQ40" s="157"/>
      <c r="CR40" s="157"/>
      <c r="CS40" s="157"/>
      <c r="CT40" s="157"/>
      <c r="CU40" s="157"/>
      <c r="CV40" s="157"/>
      <c r="CW40" s="157"/>
      <c r="CX40" s="157"/>
      <c r="CY40" s="157"/>
      <c r="CZ40" s="157"/>
      <c r="DA40" s="157"/>
      <c r="DB40" s="157"/>
      <c r="DC40" s="157"/>
      <c r="DD40" s="157"/>
      <c r="DE40" s="157"/>
      <c r="DF40" s="157"/>
      <c r="DG40" s="157"/>
      <c r="DH40" s="157"/>
      <c r="DI40" s="157"/>
      <c r="DJ40" s="157"/>
      <c r="DK40" s="157"/>
      <c r="DL40" s="157"/>
      <c r="DM40" s="157"/>
      <c r="DN40" s="157"/>
      <c r="DO40" s="157"/>
      <c r="DP40" s="157"/>
      <c r="DQ40" s="157"/>
      <c r="DR40" s="157"/>
      <c r="DS40" s="157"/>
    </row>
    <row r="41" spans="1:138" s="910" customFormat="1" x14ac:dyDescent="0.35">
      <c r="A41" s="160"/>
      <c r="B41" s="160"/>
      <c r="C41" s="160"/>
      <c r="E41" s="160"/>
      <c r="F41" s="160"/>
      <c r="G41" s="160"/>
      <c r="H41" s="160"/>
      <c r="I41" s="160"/>
      <c r="J41" s="160"/>
      <c r="K41" s="160"/>
      <c r="L41" s="160"/>
      <c r="M41" s="160"/>
      <c r="N41" s="160"/>
      <c r="O41" s="160"/>
      <c r="P41" s="160"/>
      <c r="Q41" s="160"/>
      <c r="R41" s="160"/>
      <c r="S41" s="160"/>
      <c r="T41" s="160"/>
      <c r="U41" s="160"/>
      <c r="V41" s="160"/>
      <c r="W41" s="160"/>
      <c r="X41" s="160"/>
      <c r="Y41" s="160"/>
      <c r="Z41" s="160"/>
      <c r="AA41" s="160"/>
      <c r="AB41" s="160"/>
      <c r="AC41" s="160"/>
      <c r="AD41" s="160"/>
      <c r="AE41" s="160"/>
      <c r="AF41" s="152"/>
      <c r="AG41" s="160"/>
      <c r="AH41" s="160"/>
      <c r="AI41" s="160"/>
      <c r="AJ41" s="160"/>
      <c r="AK41" s="160"/>
      <c r="AL41" s="160"/>
      <c r="AM41" s="160"/>
      <c r="AN41" s="160"/>
      <c r="AO41" s="160"/>
      <c r="AP41" s="160"/>
      <c r="AQ41" s="160"/>
      <c r="AR41" s="160"/>
      <c r="AS41" s="160"/>
      <c r="AT41" s="160"/>
      <c r="AU41" s="160"/>
      <c r="AV41" s="160"/>
      <c r="AW41" s="160"/>
      <c r="AX41" s="160"/>
      <c r="AY41" s="160"/>
      <c r="AZ41" s="160"/>
      <c r="BA41" s="160"/>
      <c r="BB41" s="160"/>
      <c r="BC41" s="160"/>
      <c r="BD41" s="160"/>
      <c r="BE41" s="160"/>
      <c r="BF41" s="160"/>
      <c r="BG41" s="160"/>
      <c r="BH41" s="160"/>
      <c r="BI41" s="160"/>
      <c r="BJ41" s="160"/>
      <c r="BK41" s="160"/>
      <c r="BL41" s="160"/>
      <c r="BM41" s="160"/>
      <c r="BN41" s="160"/>
      <c r="BO41" s="160"/>
      <c r="BP41" s="160"/>
      <c r="BQ41" s="160"/>
      <c r="BR41" s="160"/>
      <c r="BS41" s="160"/>
      <c r="BT41" s="160"/>
      <c r="BU41" s="160"/>
      <c r="BV41" s="160"/>
      <c r="BW41" s="160"/>
      <c r="BX41" s="160"/>
      <c r="BY41" s="160"/>
      <c r="BZ41" s="160"/>
      <c r="CA41" s="160"/>
      <c r="CB41" s="160"/>
      <c r="CC41" s="160"/>
      <c r="CD41" s="160"/>
      <c r="CE41" s="160"/>
      <c r="CF41" s="160"/>
      <c r="CG41" s="160"/>
      <c r="CH41" s="160"/>
      <c r="CI41" s="160"/>
      <c r="CJ41" s="160"/>
      <c r="CK41" s="160"/>
      <c r="CL41" s="160"/>
      <c r="CM41" s="160"/>
      <c r="CN41" s="160"/>
      <c r="CO41" s="160"/>
      <c r="CP41" s="160"/>
      <c r="CQ41" s="160"/>
      <c r="CR41" s="160"/>
      <c r="CS41" s="160"/>
      <c r="CT41" s="160"/>
      <c r="CU41" s="160"/>
      <c r="CV41" s="160"/>
      <c r="CW41" s="160"/>
      <c r="CX41" s="160"/>
      <c r="CY41" s="160"/>
      <c r="CZ41" s="160"/>
      <c r="DA41" s="160"/>
      <c r="DB41" s="160"/>
      <c r="DC41" s="160"/>
      <c r="DD41" s="160"/>
      <c r="DE41" s="160"/>
      <c r="DF41" s="160"/>
      <c r="DG41" s="160"/>
      <c r="DH41" s="160"/>
      <c r="DI41" s="160"/>
      <c r="DJ41" s="160"/>
      <c r="DK41" s="160"/>
      <c r="DL41" s="160"/>
      <c r="DM41" s="160"/>
      <c r="DN41" s="160"/>
      <c r="DO41" s="160"/>
      <c r="DP41" s="160"/>
      <c r="DQ41" s="160"/>
      <c r="DR41" s="160"/>
      <c r="DS41" s="160"/>
    </row>
    <row r="42" spans="1:138" s="34" customFormat="1" x14ac:dyDescent="0.35">
      <c r="A42" s="160"/>
      <c r="B42" s="157"/>
      <c r="C42" s="157"/>
      <c r="D42" s="1044"/>
      <c r="E42" s="1044"/>
      <c r="F42" s="1044"/>
      <c r="G42" s="1044"/>
      <c r="H42" s="1044"/>
      <c r="I42" s="1044"/>
      <c r="J42" s="1044"/>
      <c r="K42" s="1044"/>
      <c r="L42" s="1044"/>
      <c r="M42" s="1044"/>
      <c r="N42" s="1044"/>
      <c r="O42" s="1044"/>
      <c r="P42" s="1044"/>
      <c r="Q42" s="1044"/>
      <c r="R42" s="1044"/>
      <c r="S42" s="1044"/>
      <c r="T42" s="1044"/>
      <c r="U42" s="1044"/>
      <c r="V42" s="1044"/>
      <c r="W42" s="1044"/>
      <c r="X42" s="1044"/>
      <c r="Y42" s="1044"/>
      <c r="Z42" s="1044"/>
      <c r="AA42" s="1044"/>
      <c r="AB42" s="1044"/>
      <c r="AC42" s="1044"/>
      <c r="AD42" s="1044"/>
      <c r="AE42" s="157"/>
      <c r="AF42" s="230"/>
      <c r="AG42" s="157"/>
      <c r="AH42" s="157"/>
      <c r="AI42" s="157"/>
      <c r="AJ42" s="157"/>
      <c r="AK42" s="157"/>
      <c r="AL42" s="157"/>
      <c r="AM42" s="157"/>
      <c r="AN42" s="157"/>
      <c r="AO42" s="157"/>
      <c r="AP42" s="157"/>
      <c r="AQ42" s="157"/>
      <c r="AR42" s="157"/>
      <c r="AS42" s="157"/>
      <c r="AT42" s="157"/>
      <c r="AU42" s="157"/>
      <c r="AV42" s="157"/>
      <c r="AW42" s="157"/>
      <c r="AX42" s="157"/>
      <c r="AY42" s="157"/>
      <c r="AZ42" s="157"/>
      <c r="BA42" s="157"/>
      <c r="BB42" s="157"/>
      <c r="BC42" s="157"/>
      <c r="BD42" s="157"/>
      <c r="BE42" s="157"/>
      <c r="BF42" s="157"/>
      <c r="BG42" s="157"/>
      <c r="BH42" s="157"/>
      <c r="BI42" s="157"/>
      <c r="BJ42" s="157"/>
      <c r="BK42" s="157"/>
      <c r="BL42" s="157"/>
      <c r="BM42" s="157"/>
      <c r="BN42" s="157"/>
      <c r="BO42" s="157"/>
      <c r="BP42" s="157"/>
      <c r="BQ42" s="157"/>
      <c r="BR42" s="157"/>
      <c r="BS42" s="157"/>
      <c r="BT42" s="157"/>
      <c r="BU42" s="157"/>
      <c r="BV42" s="157"/>
      <c r="BW42" s="157"/>
      <c r="BX42" s="157"/>
      <c r="BY42" s="157"/>
      <c r="BZ42" s="157"/>
      <c r="CA42" s="157"/>
      <c r="CB42" s="157"/>
      <c r="CC42" s="157"/>
      <c r="CD42" s="157"/>
      <c r="CE42" s="157"/>
      <c r="CF42" s="157"/>
      <c r="CG42" s="157"/>
      <c r="CH42" s="157"/>
      <c r="CI42" s="157"/>
      <c r="CJ42" s="157"/>
      <c r="CK42" s="157"/>
      <c r="CL42" s="157"/>
      <c r="CM42" s="157"/>
      <c r="CN42" s="157"/>
      <c r="CO42" s="157"/>
      <c r="CP42" s="157"/>
      <c r="CQ42" s="157"/>
      <c r="CR42" s="157"/>
      <c r="CS42" s="157"/>
      <c r="CT42" s="157"/>
      <c r="CU42" s="157"/>
      <c r="CV42" s="157"/>
      <c r="CW42" s="157"/>
      <c r="CX42" s="157"/>
      <c r="CY42" s="157"/>
      <c r="CZ42" s="157"/>
      <c r="DA42" s="157"/>
      <c r="DB42" s="157"/>
      <c r="DC42" s="157"/>
      <c r="DD42" s="157"/>
      <c r="DE42" s="157"/>
      <c r="DF42" s="157"/>
      <c r="DG42" s="157"/>
      <c r="DH42" s="157"/>
      <c r="DI42" s="157"/>
      <c r="DJ42" s="157"/>
      <c r="DK42" s="157"/>
      <c r="DL42" s="157"/>
      <c r="DM42" s="157"/>
      <c r="DN42" s="157"/>
      <c r="DO42" s="157"/>
      <c r="DP42" s="157"/>
      <c r="DQ42" s="157"/>
      <c r="DR42" s="157"/>
      <c r="DS42" s="157"/>
    </row>
    <row r="43" spans="1:138" x14ac:dyDescent="0.35">
      <c r="DT43"/>
      <c r="DU43"/>
      <c r="DV43"/>
      <c r="DW43"/>
      <c r="DX43"/>
      <c r="DY43"/>
      <c r="DZ43"/>
      <c r="EA43"/>
      <c r="EB43"/>
      <c r="EC43"/>
      <c r="ED43"/>
      <c r="EE43"/>
      <c r="EF43"/>
      <c r="EG43"/>
      <c r="EH43"/>
    </row>
    <row r="44" spans="1:138" x14ac:dyDescent="0.35">
      <c r="DT44"/>
      <c r="DU44"/>
      <c r="DV44"/>
      <c r="DW44"/>
      <c r="DX44"/>
      <c r="DY44"/>
      <c r="DZ44"/>
      <c r="EA44"/>
      <c r="EB44"/>
      <c r="EC44"/>
      <c r="ED44"/>
      <c r="EE44"/>
      <c r="EF44"/>
      <c r="EG44"/>
      <c r="EH44"/>
    </row>
    <row r="53" spans="8:8" x14ac:dyDescent="0.35">
      <c r="H53" s="624"/>
    </row>
  </sheetData>
  <mergeCells count="4">
    <mergeCell ref="D5:AB5"/>
    <mergeCell ref="AC5:AC6"/>
    <mergeCell ref="AD5:AD6"/>
    <mergeCell ref="B5:C7"/>
  </mergeCells>
  <pageMargins left="0.7" right="0.7" top="0.78740157499999996" bottom="0.78740157499999996" header="0.3" footer="0.3"/>
  <pageSetup paperSize="9" scale="10" orientation="landscape" r:id="rId1"/>
  <ignoredErrors>
    <ignoredError sqref="B26:B27 B30 B33" twoDigitTextYear="1"/>
  </ignoredError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B2:Q54"/>
  <sheetViews>
    <sheetView showGridLines="0" topLeftCell="E8" zoomScaleNormal="100" workbookViewId="0">
      <selection activeCell="S45" sqref="S45"/>
    </sheetView>
  </sheetViews>
  <sheetFormatPr defaultColWidth="11.54296875" defaultRowHeight="14.5" x14ac:dyDescent="0.35"/>
  <cols>
    <col min="1" max="1" width="5.7265625" style="11" customWidth="1"/>
    <col min="2" max="2" width="18.26953125" style="11" customWidth="1"/>
    <col min="3" max="3" width="19.7265625" style="11" customWidth="1"/>
    <col min="4" max="4" width="19" style="11" customWidth="1"/>
    <col min="5" max="5" width="16.26953125" style="11" customWidth="1"/>
    <col min="6" max="14" width="13.54296875" style="11" customWidth="1"/>
    <col min="15" max="15" width="16.1796875" style="11" customWidth="1"/>
    <col min="16" max="16" width="11.54296875" style="11"/>
    <col min="17" max="17" width="22.54296875" style="1050" customWidth="1"/>
    <col min="18" max="18" width="32.7265625" style="11" customWidth="1"/>
    <col min="19" max="16384" width="11.54296875" style="11"/>
  </cols>
  <sheetData>
    <row r="2" spans="2:15" ht="18.5" x14ac:dyDescent="0.45">
      <c r="B2" s="72" t="s">
        <v>1218</v>
      </c>
      <c r="N2" s="51"/>
    </row>
    <row r="3" spans="2:15" x14ac:dyDescent="0.35">
      <c r="B3" t="str">
        <f>'OV1'!B3</f>
        <v>31.03.2026 - in EUR million</v>
      </c>
      <c r="M3" s="449"/>
    </row>
    <row r="4" spans="2:15" x14ac:dyDescent="0.35">
      <c r="B4" s="52"/>
      <c r="M4" s="449"/>
    </row>
    <row r="5" spans="2:15" ht="72.5" x14ac:dyDescent="0.35">
      <c r="B5" s="1283" t="s">
        <v>1219</v>
      </c>
      <c r="C5" s="59" t="s">
        <v>1220</v>
      </c>
      <c r="D5" s="590" t="s">
        <v>1221</v>
      </c>
      <c r="E5" s="590" t="s">
        <v>1222</v>
      </c>
      <c r="F5" s="590" t="s">
        <v>1223</v>
      </c>
      <c r="G5" s="590" t="s">
        <v>1224</v>
      </c>
      <c r="H5" s="590" t="s">
        <v>1225</v>
      </c>
      <c r="I5" s="590" t="s">
        <v>1226</v>
      </c>
      <c r="J5" s="590" t="s">
        <v>1227</v>
      </c>
      <c r="K5" s="590" t="s">
        <v>1228</v>
      </c>
      <c r="L5" s="590" t="s">
        <v>1229</v>
      </c>
      <c r="M5" s="590" t="s">
        <v>1230</v>
      </c>
      <c r="N5" s="590" t="s">
        <v>1231</v>
      </c>
      <c r="O5" s="590" t="s">
        <v>1232</v>
      </c>
    </row>
    <row r="6" spans="2:15" x14ac:dyDescent="0.35">
      <c r="B6" s="1284"/>
      <c r="C6" s="514"/>
      <c r="D6" s="514" t="s">
        <v>34</v>
      </c>
      <c r="E6" s="514" t="s">
        <v>35</v>
      </c>
      <c r="F6" s="514" t="s">
        <v>36</v>
      </c>
      <c r="G6" s="514" t="s">
        <v>84</v>
      </c>
      <c r="H6" s="514" t="s">
        <v>85</v>
      </c>
      <c r="I6" s="514" t="s">
        <v>226</v>
      </c>
      <c r="J6" s="514" t="s">
        <v>227</v>
      </c>
      <c r="K6" s="514" t="s">
        <v>291</v>
      </c>
      <c r="L6" s="514" t="s">
        <v>707</v>
      </c>
      <c r="M6" s="514" t="s">
        <v>708</v>
      </c>
      <c r="N6" s="514" t="s">
        <v>709</v>
      </c>
      <c r="O6" s="514" t="s">
        <v>710</v>
      </c>
    </row>
    <row r="7" spans="2:15" x14ac:dyDescent="0.35">
      <c r="B7" s="1285" t="s">
        <v>1233</v>
      </c>
      <c r="C7" s="1286"/>
      <c r="D7" s="1286"/>
      <c r="E7" s="1286"/>
      <c r="F7" s="1286"/>
      <c r="G7" s="1286"/>
      <c r="H7" s="1286"/>
      <c r="I7" s="1286"/>
      <c r="J7" s="1286"/>
      <c r="K7" s="1286"/>
      <c r="L7" s="1286"/>
      <c r="M7" s="1286"/>
      <c r="N7" s="1286"/>
      <c r="O7" s="1287"/>
    </row>
    <row r="8" spans="2:15" x14ac:dyDescent="0.35">
      <c r="B8" s="55"/>
      <c r="C8" s="56" t="s">
        <v>1234</v>
      </c>
      <c r="D8" s="616">
        <v>1601</v>
      </c>
      <c r="E8" s="614">
        <v>332</v>
      </c>
      <c r="F8" s="622">
        <v>0.24340000000000001</v>
      </c>
      <c r="G8" s="616">
        <v>1681</v>
      </c>
      <c r="H8" s="852"/>
      <c r="I8" s="616">
        <v>219</v>
      </c>
      <c r="J8" s="852"/>
      <c r="K8" s="480">
        <v>2.5</v>
      </c>
      <c r="L8" s="614">
        <v>448</v>
      </c>
      <c r="M8" s="681">
        <v>0.26640000000000003</v>
      </c>
      <c r="N8" s="614">
        <v>1</v>
      </c>
      <c r="O8" s="422">
        <v>0</v>
      </c>
    </row>
    <row r="9" spans="2:15" x14ac:dyDescent="0.35">
      <c r="B9" s="57"/>
      <c r="C9" s="655" t="s">
        <v>1235</v>
      </c>
      <c r="D9" s="614">
        <v>269</v>
      </c>
      <c r="E9" s="614">
        <v>213</v>
      </c>
      <c r="F9" s="622">
        <v>0.16039999999999999</v>
      </c>
      <c r="G9" s="616">
        <v>1366</v>
      </c>
      <c r="H9" s="852"/>
      <c r="I9" s="616">
        <v>162</v>
      </c>
      <c r="J9" s="852"/>
      <c r="K9" s="480">
        <v>2.5</v>
      </c>
      <c r="L9" s="614">
        <v>332</v>
      </c>
      <c r="M9" s="681">
        <v>0.24329999999999999</v>
      </c>
      <c r="N9" s="614">
        <v>1</v>
      </c>
      <c r="O9" s="422">
        <v>0</v>
      </c>
    </row>
    <row r="10" spans="2:15" x14ac:dyDescent="0.35">
      <c r="B10" s="57"/>
      <c r="C10" s="655" t="s">
        <v>1236</v>
      </c>
      <c r="D10" s="614">
        <v>269</v>
      </c>
      <c r="E10" s="614">
        <v>119</v>
      </c>
      <c r="F10" s="622">
        <v>0.3921</v>
      </c>
      <c r="G10" s="616">
        <v>315</v>
      </c>
      <c r="H10" s="852"/>
      <c r="I10" s="616">
        <v>57</v>
      </c>
      <c r="J10" s="852"/>
      <c r="K10" s="480">
        <v>2.5</v>
      </c>
      <c r="L10" s="614">
        <v>115</v>
      </c>
      <c r="M10" s="681">
        <v>0.36649999999999999</v>
      </c>
      <c r="N10" s="614">
        <v>0</v>
      </c>
      <c r="O10" s="422">
        <v>0</v>
      </c>
    </row>
    <row r="11" spans="2:15" x14ac:dyDescent="0.35">
      <c r="B11" s="57"/>
      <c r="C11" s="56" t="s">
        <v>1237</v>
      </c>
      <c r="D11" s="614">
        <v>428</v>
      </c>
      <c r="E11" s="614">
        <v>39</v>
      </c>
      <c r="F11" s="622">
        <v>0.36809999999999998</v>
      </c>
      <c r="G11" s="616">
        <v>442</v>
      </c>
      <c r="H11" s="852"/>
      <c r="I11" s="616">
        <v>64</v>
      </c>
      <c r="J11" s="852"/>
      <c r="K11" s="480">
        <v>2.5</v>
      </c>
      <c r="L11" s="614">
        <v>204</v>
      </c>
      <c r="M11" s="681">
        <v>0.4612</v>
      </c>
      <c r="N11" s="614">
        <v>1</v>
      </c>
      <c r="O11" s="422">
        <v>0</v>
      </c>
    </row>
    <row r="12" spans="2:15" x14ac:dyDescent="0.35">
      <c r="B12" s="57"/>
      <c r="C12" s="56" t="s">
        <v>1238</v>
      </c>
      <c r="D12" s="614">
        <v>407</v>
      </c>
      <c r="E12" s="614">
        <v>53</v>
      </c>
      <c r="F12" s="622">
        <v>0.3947</v>
      </c>
      <c r="G12" s="616">
        <v>428</v>
      </c>
      <c r="H12" s="852"/>
      <c r="I12" s="616">
        <v>51</v>
      </c>
      <c r="J12" s="852"/>
      <c r="K12" s="480">
        <v>2.5</v>
      </c>
      <c r="L12" s="614">
        <v>247</v>
      </c>
      <c r="M12" s="681">
        <v>0.57620000000000005</v>
      </c>
      <c r="N12" s="614">
        <v>1</v>
      </c>
      <c r="O12" s="422">
        <v>-1</v>
      </c>
    </row>
    <row r="13" spans="2:15" x14ac:dyDescent="0.35">
      <c r="B13" s="57"/>
      <c r="C13" s="56" t="s">
        <v>1239</v>
      </c>
      <c r="D13" s="614">
        <v>92</v>
      </c>
      <c r="E13" s="614">
        <v>7</v>
      </c>
      <c r="F13" s="622">
        <v>0.17019999999999999</v>
      </c>
      <c r="G13" s="616">
        <v>93</v>
      </c>
      <c r="H13" s="852"/>
      <c r="I13" s="616">
        <v>36</v>
      </c>
      <c r="J13" s="852"/>
      <c r="K13" s="480">
        <v>2.5</v>
      </c>
      <c r="L13" s="614">
        <v>60</v>
      </c>
      <c r="M13" s="681">
        <v>0.64559999999999995</v>
      </c>
      <c r="N13" s="614">
        <v>0</v>
      </c>
      <c r="O13" s="422">
        <v>0</v>
      </c>
    </row>
    <row r="14" spans="2:15" x14ac:dyDescent="0.35">
      <c r="B14" s="57"/>
      <c r="C14" s="56" t="s">
        <v>1240</v>
      </c>
      <c r="D14" s="614">
        <v>85</v>
      </c>
      <c r="E14" s="614">
        <v>13</v>
      </c>
      <c r="F14" s="622">
        <v>0.39279999999999998</v>
      </c>
      <c r="G14" s="616">
        <v>90</v>
      </c>
      <c r="H14" s="852"/>
      <c r="I14" s="616">
        <v>98</v>
      </c>
      <c r="J14" s="852"/>
      <c r="K14" s="480">
        <v>2.5</v>
      </c>
      <c r="L14" s="614">
        <v>55</v>
      </c>
      <c r="M14" s="681">
        <v>0.61570000000000003</v>
      </c>
      <c r="N14" s="614">
        <v>0</v>
      </c>
      <c r="O14" s="422">
        <v>-1</v>
      </c>
    </row>
    <row r="15" spans="2:15" x14ac:dyDescent="0.35">
      <c r="B15" s="57"/>
      <c r="C15" s="655" t="s">
        <v>1241</v>
      </c>
      <c r="D15" s="614">
        <v>76</v>
      </c>
      <c r="E15" s="614">
        <v>13</v>
      </c>
      <c r="F15" s="622">
        <v>0.39360000000000001</v>
      </c>
      <c r="G15" s="616">
        <v>81</v>
      </c>
      <c r="H15" s="852"/>
      <c r="I15" s="616">
        <v>87</v>
      </c>
      <c r="J15" s="852"/>
      <c r="K15" s="480">
        <v>2.5</v>
      </c>
      <c r="L15" s="614">
        <v>52</v>
      </c>
      <c r="M15" s="681">
        <v>0.64119999999999999</v>
      </c>
      <c r="N15" s="614">
        <v>0</v>
      </c>
      <c r="O15" s="422">
        <v>-1</v>
      </c>
    </row>
    <row r="16" spans="2:15" x14ac:dyDescent="0.35">
      <c r="B16" s="57"/>
      <c r="C16" s="655" t="s">
        <v>1242</v>
      </c>
      <c r="D16" s="614">
        <v>9</v>
      </c>
      <c r="E16" s="614">
        <v>0</v>
      </c>
      <c r="F16" s="622">
        <v>0</v>
      </c>
      <c r="G16" s="616">
        <v>9</v>
      </c>
      <c r="H16" s="852"/>
      <c r="I16" s="616">
        <v>11</v>
      </c>
      <c r="J16" s="852"/>
      <c r="K16" s="480">
        <v>2.5</v>
      </c>
      <c r="L16" s="614">
        <v>3</v>
      </c>
      <c r="M16" s="681">
        <v>0.37730000000000002</v>
      </c>
      <c r="N16" s="614">
        <v>0</v>
      </c>
      <c r="O16" s="422">
        <v>0</v>
      </c>
    </row>
    <row r="17" spans="2:15" x14ac:dyDescent="0.35">
      <c r="B17" s="57"/>
      <c r="C17" s="56" t="s">
        <v>1243</v>
      </c>
      <c r="D17" s="614">
        <v>66</v>
      </c>
      <c r="E17" s="614">
        <v>25</v>
      </c>
      <c r="F17" s="622">
        <v>0.37330000000000002</v>
      </c>
      <c r="G17" s="616">
        <v>75</v>
      </c>
      <c r="H17" s="852"/>
      <c r="I17" s="616">
        <v>90</v>
      </c>
      <c r="J17" s="852"/>
      <c r="K17" s="480">
        <v>2.5</v>
      </c>
      <c r="L17" s="614">
        <v>70</v>
      </c>
      <c r="M17" s="681">
        <v>0.92900000000000005</v>
      </c>
      <c r="N17" s="614">
        <v>1</v>
      </c>
      <c r="O17" s="422">
        <v>-1</v>
      </c>
    </row>
    <row r="18" spans="2:15" x14ac:dyDescent="0.35">
      <c r="B18" s="57"/>
      <c r="C18" s="655" t="s">
        <v>1244</v>
      </c>
      <c r="D18" s="614">
        <v>42</v>
      </c>
      <c r="E18" s="614">
        <v>17</v>
      </c>
      <c r="F18" s="622">
        <v>0.36180000000000001</v>
      </c>
      <c r="G18" s="616">
        <v>48</v>
      </c>
      <c r="H18" s="852"/>
      <c r="I18" s="616">
        <v>55</v>
      </c>
      <c r="J18" s="852"/>
      <c r="K18" s="480">
        <v>2.5</v>
      </c>
      <c r="L18" s="614">
        <v>44</v>
      </c>
      <c r="M18" s="681">
        <v>0.9284</v>
      </c>
      <c r="N18" s="614">
        <v>1</v>
      </c>
      <c r="O18" s="422">
        <v>-1</v>
      </c>
    </row>
    <row r="19" spans="2:15" x14ac:dyDescent="0.35">
      <c r="B19" s="57"/>
      <c r="C19" s="655" t="s">
        <v>1245</v>
      </c>
      <c r="D19" s="614">
        <v>24</v>
      </c>
      <c r="E19" s="614">
        <v>7</v>
      </c>
      <c r="F19" s="622">
        <v>0.40089999999999998</v>
      </c>
      <c r="G19" s="616">
        <v>27</v>
      </c>
      <c r="H19" s="852"/>
      <c r="I19" s="616">
        <v>35</v>
      </c>
      <c r="J19" s="852"/>
      <c r="K19" s="480">
        <v>2.5</v>
      </c>
      <c r="L19" s="614">
        <v>25</v>
      </c>
      <c r="M19" s="681">
        <v>0.92989999999999995</v>
      </c>
      <c r="N19" s="614">
        <v>1</v>
      </c>
      <c r="O19" s="422">
        <v>-1</v>
      </c>
    </row>
    <row r="20" spans="2:15" x14ac:dyDescent="0.35">
      <c r="B20" s="57"/>
      <c r="C20" s="56" t="s">
        <v>1246</v>
      </c>
      <c r="D20" s="614">
        <v>18</v>
      </c>
      <c r="E20" s="614">
        <v>2</v>
      </c>
      <c r="F20" s="622">
        <v>0.3422</v>
      </c>
      <c r="G20" s="616">
        <v>19</v>
      </c>
      <c r="H20" s="852"/>
      <c r="I20" s="616">
        <v>113</v>
      </c>
      <c r="J20" s="852"/>
      <c r="K20" s="480">
        <v>2.5</v>
      </c>
      <c r="L20" s="614">
        <v>17</v>
      </c>
      <c r="M20" s="681">
        <v>0.91349999999999998</v>
      </c>
      <c r="N20" s="614">
        <v>1</v>
      </c>
      <c r="O20" s="422">
        <v>-1</v>
      </c>
    </row>
    <row r="21" spans="2:15" x14ac:dyDescent="0.35">
      <c r="B21" s="57"/>
      <c r="C21" s="655" t="s">
        <v>1247</v>
      </c>
      <c r="D21" s="614">
        <v>5</v>
      </c>
      <c r="E21" s="614">
        <v>1</v>
      </c>
      <c r="F21" s="622">
        <v>0.3957</v>
      </c>
      <c r="G21" s="616">
        <v>5</v>
      </c>
      <c r="H21" s="852"/>
      <c r="I21" s="616">
        <v>7</v>
      </c>
      <c r="J21" s="852"/>
      <c r="K21" s="480">
        <v>2.5</v>
      </c>
      <c r="L21" s="614">
        <v>5</v>
      </c>
      <c r="M21" s="681">
        <v>0.90539999999999998</v>
      </c>
      <c r="N21" s="614">
        <v>0</v>
      </c>
      <c r="O21" s="422">
        <v>0</v>
      </c>
    </row>
    <row r="22" spans="2:15" x14ac:dyDescent="0.35">
      <c r="B22" s="57"/>
      <c r="C22" s="655" t="s">
        <v>1248</v>
      </c>
      <c r="D22" s="614">
        <v>8</v>
      </c>
      <c r="E22" s="614">
        <v>0</v>
      </c>
      <c r="F22" s="622">
        <v>0</v>
      </c>
      <c r="G22" s="616">
        <v>8</v>
      </c>
      <c r="H22" s="852"/>
      <c r="I22" s="616">
        <v>16</v>
      </c>
      <c r="J22" s="852"/>
      <c r="K22" s="480">
        <v>2.5</v>
      </c>
      <c r="L22" s="614">
        <v>6</v>
      </c>
      <c r="M22" s="681">
        <v>0.73939999999999995</v>
      </c>
      <c r="N22" s="614">
        <v>0</v>
      </c>
      <c r="O22" s="422">
        <v>0</v>
      </c>
    </row>
    <row r="23" spans="2:15" x14ac:dyDescent="0.35">
      <c r="B23" s="57"/>
      <c r="C23" s="655" t="s">
        <v>1249</v>
      </c>
      <c r="D23" s="614">
        <v>5</v>
      </c>
      <c r="E23" s="614">
        <v>0</v>
      </c>
      <c r="F23" s="622">
        <v>0.20910000000000001</v>
      </c>
      <c r="G23" s="616">
        <v>5</v>
      </c>
      <c r="H23" s="852"/>
      <c r="I23" s="616">
        <v>90</v>
      </c>
      <c r="J23" s="852"/>
      <c r="K23" s="480">
        <v>2.5</v>
      </c>
      <c r="L23" s="614">
        <v>6</v>
      </c>
      <c r="M23" s="681">
        <v>1.1745000000000001</v>
      </c>
      <c r="N23" s="614">
        <v>1</v>
      </c>
      <c r="O23" s="422">
        <v>0</v>
      </c>
    </row>
    <row r="24" spans="2:15" x14ac:dyDescent="0.35">
      <c r="B24" s="58"/>
      <c r="C24" s="56" t="s">
        <v>1250</v>
      </c>
      <c r="D24" s="614">
        <v>25</v>
      </c>
      <c r="E24" s="614">
        <v>0</v>
      </c>
      <c r="F24" s="622">
        <v>0</v>
      </c>
      <c r="G24" s="616">
        <v>25</v>
      </c>
      <c r="H24" s="852"/>
      <c r="I24" s="616">
        <v>14</v>
      </c>
      <c r="J24" s="852"/>
      <c r="K24" s="480">
        <v>2.5</v>
      </c>
      <c r="L24" s="614">
        <v>0</v>
      </c>
      <c r="M24" s="614">
        <v>0</v>
      </c>
      <c r="N24" s="614">
        <v>10</v>
      </c>
      <c r="O24" s="422">
        <v>-9</v>
      </c>
    </row>
    <row r="25" spans="2:15" x14ac:dyDescent="0.35">
      <c r="B25" s="1281" t="s">
        <v>1233</v>
      </c>
      <c r="C25" s="1282"/>
      <c r="D25" s="617">
        <v>2722</v>
      </c>
      <c r="E25" s="617">
        <v>471</v>
      </c>
      <c r="F25" s="632"/>
      <c r="G25" s="635">
        <v>2854</v>
      </c>
      <c r="H25" s="632"/>
      <c r="I25" s="635">
        <v>685</v>
      </c>
      <c r="J25" s="853"/>
      <c r="K25" s="618">
        <v>2.5</v>
      </c>
      <c r="L25" s="617">
        <v>1101</v>
      </c>
      <c r="M25" s="633">
        <v>0.38569999999999999</v>
      </c>
      <c r="N25" s="617">
        <v>16</v>
      </c>
      <c r="O25" s="428">
        <v>-12</v>
      </c>
    </row>
    <row r="27" spans="2:15" x14ac:dyDescent="0.35">
      <c r="D27" s="1070"/>
      <c r="E27" s="1070"/>
      <c r="F27" s="1070"/>
      <c r="G27" s="1070"/>
      <c r="H27" s="1070"/>
      <c r="I27" s="1070"/>
      <c r="J27" s="1070"/>
      <c r="K27" s="1070"/>
      <c r="L27" s="1070"/>
      <c r="M27" s="1070"/>
      <c r="N27" s="1070"/>
      <c r="O27" s="1070"/>
    </row>
    <row r="29" spans="2:15" ht="72.5" x14ac:dyDescent="0.35">
      <c r="B29" s="1283" t="s">
        <v>1219</v>
      </c>
      <c r="C29" s="59" t="s">
        <v>1220</v>
      </c>
      <c r="D29" s="590" t="s">
        <v>1221</v>
      </c>
      <c r="E29" s="590" t="s">
        <v>1222</v>
      </c>
      <c r="F29" s="590" t="s">
        <v>1223</v>
      </c>
      <c r="G29" s="590" t="s">
        <v>1224</v>
      </c>
      <c r="H29" s="590" t="s">
        <v>1225</v>
      </c>
      <c r="I29" s="590" t="s">
        <v>1226</v>
      </c>
      <c r="J29" s="590" t="s">
        <v>1227</v>
      </c>
      <c r="K29" s="590" t="s">
        <v>1228</v>
      </c>
      <c r="L29" s="590" t="s">
        <v>1229</v>
      </c>
      <c r="M29" s="590" t="s">
        <v>1230</v>
      </c>
      <c r="N29" s="590" t="s">
        <v>1231</v>
      </c>
      <c r="O29" s="590" t="s">
        <v>1232</v>
      </c>
    </row>
    <row r="30" spans="2:15" x14ac:dyDescent="0.35">
      <c r="B30" s="1284"/>
      <c r="C30" s="514"/>
      <c r="D30" s="514" t="s">
        <v>34</v>
      </c>
      <c r="E30" s="514" t="s">
        <v>35</v>
      </c>
      <c r="F30" s="514" t="s">
        <v>36</v>
      </c>
      <c r="G30" s="514" t="s">
        <v>84</v>
      </c>
      <c r="H30" s="514" t="s">
        <v>85</v>
      </c>
      <c r="I30" s="514" t="s">
        <v>226</v>
      </c>
      <c r="J30" s="514" t="s">
        <v>227</v>
      </c>
      <c r="K30" s="514" t="s">
        <v>291</v>
      </c>
      <c r="L30" s="514" t="s">
        <v>707</v>
      </c>
      <c r="M30" s="514" t="s">
        <v>708</v>
      </c>
      <c r="N30" s="514" t="s">
        <v>709</v>
      </c>
      <c r="O30" s="514" t="s">
        <v>710</v>
      </c>
    </row>
    <row r="31" spans="2:15" x14ac:dyDescent="0.35">
      <c r="B31" s="1285" t="s">
        <v>1251</v>
      </c>
      <c r="C31" s="1286"/>
      <c r="D31" s="1286"/>
      <c r="E31" s="1286"/>
      <c r="F31" s="1286"/>
      <c r="G31" s="1286"/>
      <c r="H31" s="1286"/>
      <c r="I31" s="1286"/>
      <c r="J31" s="1286"/>
      <c r="K31" s="1286"/>
      <c r="L31" s="1286"/>
      <c r="M31" s="1286"/>
      <c r="N31" s="1286"/>
      <c r="O31" s="1287"/>
    </row>
    <row r="32" spans="2:15" x14ac:dyDescent="0.35">
      <c r="B32" s="55"/>
      <c r="C32" s="56" t="s">
        <v>1234</v>
      </c>
      <c r="D32" s="616">
        <v>1601</v>
      </c>
      <c r="E32" s="614">
        <v>332</v>
      </c>
      <c r="F32" s="622">
        <v>0.24340000000000001</v>
      </c>
      <c r="G32" s="616">
        <v>1681</v>
      </c>
      <c r="H32" s="852"/>
      <c r="I32" s="616">
        <v>219</v>
      </c>
      <c r="J32" s="852"/>
      <c r="K32" s="480">
        <v>2.5</v>
      </c>
      <c r="L32" s="614">
        <v>448</v>
      </c>
      <c r="M32" s="681">
        <v>0.26640000000000003</v>
      </c>
      <c r="N32" s="614">
        <v>1</v>
      </c>
      <c r="O32" s="422">
        <v>0</v>
      </c>
    </row>
    <row r="33" spans="2:15" x14ac:dyDescent="0.35">
      <c r="B33" s="57"/>
      <c r="C33" s="655" t="s">
        <v>1235</v>
      </c>
      <c r="D33" s="614">
        <v>269</v>
      </c>
      <c r="E33" s="614">
        <v>213</v>
      </c>
      <c r="F33" s="622">
        <v>0.16039999999999999</v>
      </c>
      <c r="G33" s="616">
        <v>1366</v>
      </c>
      <c r="H33" s="852"/>
      <c r="I33" s="616">
        <v>162</v>
      </c>
      <c r="J33" s="852"/>
      <c r="K33" s="480">
        <v>2.5</v>
      </c>
      <c r="L33" s="614">
        <v>332</v>
      </c>
      <c r="M33" s="681">
        <v>0.24329999999999999</v>
      </c>
      <c r="N33" s="614">
        <v>1</v>
      </c>
      <c r="O33" s="422">
        <v>0</v>
      </c>
    </row>
    <row r="34" spans="2:15" x14ac:dyDescent="0.35">
      <c r="B34" s="57"/>
      <c r="C34" s="655" t="s">
        <v>1236</v>
      </c>
      <c r="D34" s="614">
        <v>269</v>
      </c>
      <c r="E34" s="614">
        <v>119</v>
      </c>
      <c r="F34" s="622">
        <v>0.3921</v>
      </c>
      <c r="G34" s="616">
        <v>315</v>
      </c>
      <c r="H34" s="852"/>
      <c r="I34" s="616">
        <v>57</v>
      </c>
      <c r="J34" s="852"/>
      <c r="K34" s="480">
        <v>2.5</v>
      </c>
      <c r="L34" s="614">
        <v>115</v>
      </c>
      <c r="M34" s="681">
        <v>0.36649999999999999</v>
      </c>
      <c r="N34" s="614">
        <v>0</v>
      </c>
      <c r="O34" s="422">
        <v>0</v>
      </c>
    </row>
    <row r="35" spans="2:15" x14ac:dyDescent="0.35">
      <c r="B35" s="57"/>
      <c r="C35" s="56" t="s">
        <v>1237</v>
      </c>
      <c r="D35" s="614">
        <v>428</v>
      </c>
      <c r="E35" s="614">
        <v>39</v>
      </c>
      <c r="F35" s="622">
        <v>0.36809999999999998</v>
      </c>
      <c r="G35" s="616">
        <v>442</v>
      </c>
      <c r="H35" s="852"/>
      <c r="I35" s="616">
        <v>64</v>
      </c>
      <c r="J35" s="852"/>
      <c r="K35" s="480">
        <v>2.5</v>
      </c>
      <c r="L35" s="614">
        <v>204</v>
      </c>
      <c r="M35" s="681">
        <v>0.4612</v>
      </c>
      <c r="N35" s="614">
        <v>1</v>
      </c>
      <c r="O35" s="422">
        <v>0</v>
      </c>
    </row>
    <row r="36" spans="2:15" x14ac:dyDescent="0.35">
      <c r="B36" s="57"/>
      <c r="C36" s="56" t="s">
        <v>1238</v>
      </c>
      <c r="D36" s="614">
        <v>407</v>
      </c>
      <c r="E36" s="614">
        <v>53</v>
      </c>
      <c r="F36" s="622">
        <v>0.3947</v>
      </c>
      <c r="G36" s="616">
        <v>428</v>
      </c>
      <c r="H36" s="852"/>
      <c r="I36" s="616">
        <v>51</v>
      </c>
      <c r="J36" s="852"/>
      <c r="K36" s="480">
        <v>2.5</v>
      </c>
      <c r="L36" s="614">
        <v>247</v>
      </c>
      <c r="M36" s="681">
        <v>0.57620000000000005</v>
      </c>
      <c r="N36" s="614">
        <v>1</v>
      </c>
      <c r="O36" s="422">
        <v>-1</v>
      </c>
    </row>
    <row r="37" spans="2:15" x14ac:dyDescent="0.35">
      <c r="B37" s="57"/>
      <c r="C37" s="56" t="s">
        <v>1239</v>
      </c>
      <c r="D37" s="614">
        <v>92</v>
      </c>
      <c r="E37" s="614">
        <v>7</v>
      </c>
      <c r="F37" s="622">
        <v>0.17019999999999999</v>
      </c>
      <c r="G37" s="616">
        <v>93</v>
      </c>
      <c r="H37" s="852"/>
      <c r="I37" s="616">
        <v>36</v>
      </c>
      <c r="J37" s="852"/>
      <c r="K37" s="480">
        <v>2.5</v>
      </c>
      <c r="L37" s="614">
        <v>60</v>
      </c>
      <c r="M37" s="681">
        <v>0.64559999999999995</v>
      </c>
      <c r="N37" s="614">
        <v>0</v>
      </c>
      <c r="O37" s="422">
        <v>0</v>
      </c>
    </row>
    <row r="38" spans="2:15" x14ac:dyDescent="0.35">
      <c r="B38" s="57"/>
      <c r="C38" s="56" t="s">
        <v>1240</v>
      </c>
      <c r="D38" s="614">
        <v>85</v>
      </c>
      <c r="E38" s="614">
        <v>13</v>
      </c>
      <c r="F38" s="622">
        <v>0.39279999999999998</v>
      </c>
      <c r="G38" s="616">
        <v>90</v>
      </c>
      <c r="H38" s="852"/>
      <c r="I38" s="616">
        <v>98</v>
      </c>
      <c r="J38" s="852"/>
      <c r="K38" s="480">
        <v>2.5</v>
      </c>
      <c r="L38" s="614">
        <v>55</v>
      </c>
      <c r="M38" s="681">
        <v>0.61570000000000003</v>
      </c>
      <c r="N38" s="614">
        <v>0</v>
      </c>
      <c r="O38" s="422">
        <v>-1</v>
      </c>
    </row>
    <row r="39" spans="2:15" x14ac:dyDescent="0.35">
      <c r="B39" s="57"/>
      <c r="C39" s="655" t="s">
        <v>1241</v>
      </c>
      <c r="D39" s="614">
        <v>76</v>
      </c>
      <c r="E39" s="614">
        <v>13</v>
      </c>
      <c r="F39" s="622">
        <v>0.39360000000000001</v>
      </c>
      <c r="G39" s="616">
        <v>81</v>
      </c>
      <c r="H39" s="852"/>
      <c r="I39" s="616">
        <v>87</v>
      </c>
      <c r="J39" s="852"/>
      <c r="K39" s="480">
        <v>2.5</v>
      </c>
      <c r="L39" s="614">
        <v>52</v>
      </c>
      <c r="M39" s="681">
        <v>0.64119999999999999</v>
      </c>
      <c r="N39" s="614">
        <v>0</v>
      </c>
      <c r="O39" s="422">
        <v>-1</v>
      </c>
    </row>
    <row r="40" spans="2:15" x14ac:dyDescent="0.35">
      <c r="B40" s="57"/>
      <c r="C40" s="655" t="s">
        <v>1242</v>
      </c>
      <c r="D40" s="614">
        <v>9</v>
      </c>
      <c r="E40" s="614">
        <v>0</v>
      </c>
      <c r="F40" s="622">
        <v>0</v>
      </c>
      <c r="G40" s="616">
        <v>9</v>
      </c>
      <c r="H40" s="852"/>
      <c r="I40" s="616">
        <v>11</v>
      </c>
      <c r="J40" s="852"/>
      <c r="K40" s="480">
        <v>2.5</v>
      </c>
      <c r="L40" s="614">
        <v>3</v>
      </c>
      <c r="M40" s="681">
        <v>0.37730000000000002</v>
      </c>
      <c r="N40" s="614">
        <v>0</v>
      </c>
      <c r="O40" s="422">
        <v>0</v>
      </c>
    </row>
    <row r="41" spans="2:15" x14ac:dyDescent="0.35">
      <c r="B41" s="57"/>
      <c r="C41" s="56" t="s">
        <v>1243</v>
      </c>
      <c r="D41" s="614">
        <v>66</v>
      </c>
      <c r="E41" s="614">
        <v>25</v>
      </c>
      <c r="F41" s="622">
        <v>0.37330000000000002</v>
      </c>
      <c r="G41" s="616">
        <v>75</v>
      </c>
      <c r="H41" s="852"/>
      <c r="I41" s="616">
        <v>90</v>
      </c>
      <c r="J41" s="852"/>
      <c r="K41" s="480">
        <v>2.5</v>
      </c>
      <c r="L41" s="614">
        <v>70</v>
      </c>
      <c r="M41" s="681">
        <v>0.92900000000000005</v>
      </c>
      <c r="N41" s="614">
        <v>1</v>
      </c>
      <c r="O41" s="422">
        <v>-1</v>
      </c>
    </row>
    <row r="42" spans="2:15" x14ac:dyDescent="0.35">
      <c r="B42" s="57"/>
      <c r="C42" s="655" t="s">
        <v>1244</v>
      </c>
      <c r="D42" s="614">
        <v>42</v>
      </c>
      <c r="E42" s="614">
        <v>17</v>
      </c>
      <c r="F42" s="622">
        <v>0.36180000000000001</v>
      </c>
      <c r="G42" s="616">
        <v>48</v>
      </c>
      <c r="H42" s="852"/>
      <c r="I42" s="616">
        <v>55</v>
      </c>
      <c r="J42" s="852"/>
      <c r="K42" s="480">
        <v>2.5</v>
      </c>
      <c r="L42" s="614">
        <v>44</v>
      </c>
      <c r="M42" s="681">
        <v>0.9284</v>
      </c>
      <c r="N42" s="614">
        <v>1</v>
      </c>
      <c r="O42" s="422">
        <v>-1</v>
      </c>
    </row>
    <row r="43" spans="2:15" x14ac:dyDescent="0.35">
      <c r="B43" s="57"/>
      <c r="C43" s="655" t="s">
        <v>1245</v>
      </c>
      <c r="D43" s="614">
        <v>24</v>
      </c>
      <c r="E43" s="614">
        <v>7</v>
      </c>
      <c r="F43" s="622">
        <v>0.40089999999999998</v>
      </c>
      <c r="G43" s="616">
        <v>27</v>
      </c>
      <c r="H43" s="852"/>
      <c r="I43" s="616">
        <v>35</v>
      </c>
      <c r="J43" s="852"/>
      <c r="K43" s="480">
        <v>2.5</v>
      </c>
      <c r="L43" s="614">
        <v>25</v>
      </c>
      <c r="M43" s="681">
        <v>0.92989999999999995</v>
      </c>
      <c r="N43" s="614">
        <v>1</v>
      </c>
      <c r="O43" s="422">
        <v>-1</v>
      </c>
    </row>
    <row r="44" spans="2:15" x14ac:dyDescent="0.35">
      <c r="B44" s="57"/>
      <c r="C44" s="56" t="s">
        <v>1246</v>
      </c>
      <c r="D44" s="614">
        <v>18</v>
      </c>
      <c r="E44" s="614">
        <v>2</v>
      </c>
      <c r="F44" s="622">
        <v>0.3422</v>
      </c>
      <c r="G44" s="616">
        <v>19</v>
      </c>
      <c r="H44" s="852"/>
      <c r="I44" s="616">
        <v>113</v>
      </c>
      <c r="J44" s="852"/>
      <c r="K44" s="480">
        <v>2.5</v>
      </c>
      <c r="L44" s="614">
        <v>17</v>
      </c>
      <c r="M44" s="681">
        <v>0.91349999999999998</v>
      </c>
      <c r="N44" s="614">
        <v>1</v>
      </c>
      <c r="O44" s="422">
        <v>-1</v>
      </c>
    </row>
    <row r="45" spans="2:15" x14ac:dyDescent="0.35">
      <c r="B45" s="57"/>
      <c r="C45" s="655" t="s">
        <v>1247</v>
      </c>
      <c r="D45" s="614">
        <v>5</v>
      </c>
      <c r="E45" s="614">
        <v>1</v>
      </c>
      <c r="F45" s="622">
        <v>0.3957</v>
      </c>
      <c r="G45" s="616">
        <v>5</v>
      </c>
      <c r="H45" s="852"/>
      <c r="I45" s="616">
        <v>7</v>
      </c>
      <c r="J45" s="852"/>
      <c r="K45" s="480">
        <v>2.5</v>
      </c>
      <c r="L45" s="614">
        <v>5</v>
      </c>
      <c r="M45" s="681">
        <v>0.90539999999999998</v>
      </c>
      <c r="N45" s="614">
        <v>0</v>
      </c>
      <c r="O45" s="422">
        <v>0</v>
      </c>
    </row>
    <row r="46" spans="2:15" x14ac:dyDescent="0.35">
      <c r="B46" s="57"/>
      <c r="C46" s="655" t="s">
        <v>1248</v>
      </c>
      <c r="D46" s="614">
        <v>8</v>
      </c>
      <c r="E46" s="614">
        <v>0</v>
      </c>
      <c r="F46" s="622">
        <v>0</v>
      </c>
      <c r="G46" s="616">
        <v>8</v>
      </c>
      <c r="H46" s="852"/>
      <c r="I46" s="616">
        <v>16</v>
      </c>
      <c r="J46" s="852"/>
      <c r="K46" s="480">
        <v>2.5</v>
      </c>
      <c r="L46" s="614">
        <v>6</v>
      </c>
      <c r="M46" s="681">
        <v>0.73939999999999995</v>
      </c>
      <c r="N46" s="614">
        <v>0</v>
      </c>
      <c r="O46" s="422">
        <v>0</v>
      </c>
    </row>
    <row r="47" spans="2:15" x14ac:dyDescent="0.35">
      <c r="B47" s="57"/>
      <c r="C47" s="655" t="s">
        <v>1249</v>
      </c>
      <c r="D47" s="614">
        <v>5</v>
      </c>
      <c r="E47" s="614">
        <v>0</v>
      </c>
      <c r="F47" s="622">
        <v>0.20910000000000001</v>
      </c>
      <c r="G47" s="616">
        <v>5</v>
      </c>
      <c r="H47" s="852"/>
      <c r="I47" s="616">
        <v>90</v>
      </c>
      <c r="J47" s="852"/>
      <c r="K47" s="480">
        <v>2.5</v>
      </c>
      <c r="L47" s="614">
        <v>6</v>
      </c>
      <c r="M47" s="681">
        <v>1.1745000000000001</v>
      </c>
      <c r="N47" s="614">
        <v>1</v>
      </c>
      <c r="O47" s="422">
        <v>0</v>
      </c>
    </row>
    <row r="48" spans="2:15" x14ac:dyDescent="0.35">
      <c r="B48" s="58"/>
      <c r="C48" s="56" t="s">
        <v>1250</v>
      </c>
      <c r="D48" s="614">
        <v>25</v>
      </c>
      <c r="E48" s="614">
        <v>0</v>
      </c>
      <c r="F48" s="622">
        <v>0</v>
      </c>
      <c r="G48" s="616">
        <v>25</v>
      </c>
      <c r="H48" s="852"/>
      <c r="I48" s="616">
        <v>14</v>
      </c>
      <c r="J48" s="852"/>
      <c r="K48" s="480">
        <v>2.5</v>
      </c>
      <c r="L48" s="614">
        <v>0</v>
      </c>
      <c r="M48" s="614">
        <v>0</v>
      </c>
      <c r="N48" s="614">
        <v>10</v>
      </c>
      <c r="O48" s="422">
        <v>-9</v>
      </c>
    </row>
    <row r="49" spans="2:17" s="52" customFormat="1" x14ac:dyDescent="0.35">
      <c r="B49" s="1281" t="s">
        <v>1252</v>
      </c>
      <c r="C49" s="1282"/>
      <c r="D49" s="617">
        <v>2722</v>
      </c>
      <c r="E49" s="617">
        <v>471</v>
      </c>
      <c r="F49" s="632"/>
      <c r="G49" s="635">
        <v>2854</v>
      </c>
      <c r="H49" s="632"/>
      <c r="I49" s="635">
        <v>685</v>
      </c>
      <c r="J49" s="853"/>
      <c r="K49" s="618">
        <v>2.5</v>
      </c>
      <c r="L49" s="617">
        <v>1101</v>
      </c>
      <c r="M49" s="633">
        <v>0.38569999999999999</v>
      </c>
      <c r="N49" s="617">
        <v>16</v>
      </c>
      <c r="O49" s="428">
        <v>-12</v>
      </c>
      <c r="Q49" s="1051"/>
    </row>
    <row r="54" spans="2:17" x14ac:dyDescent="0.35">
      <c r="D54" s="678"/>
    </row>
  </sheetData>
  <mergeCells count="6">
    <mergeCell ref="B49:C49"/>
    <mergeCell ref="B5:B6"/>
    <mergeCell ref="B7:O7"/>
    <mergeCell ref="B31:O31"/>
    <mergeCell ref="B25:C25"/>
    <mergeCell ref="B29:B30"/>
  </mergeCells>
  <pageMargins left="0.7" right="0.7" top="0.78740157499999996" bottom="0.78740157499999996" header="0.3" footer="0.3"/>
  <pageSetup paperSize="9" scale="10" orientation="landscape" r:id="rId1"/>
  <colBreaks count="1" manualBreakCount="1">
    <brk id="19" max="1048575" man="1"/>
  </col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autoPageBreaks="0" fitToPage="1"/>
  </sheetPr>
  <dimension ref="B2:J29"/>
  <sheetViews>
    <sheetView showGridLines="0" topLeftCell="D1" zoomScaleNormal="100" zoomScaleSheetLayoutView="100" workbookViewId="0">
      <selection activeCell="S45" sqref="S45"/>
    </sheetView>
  </sheetViews>
  <sheetFormatPr defaultColWidth="9.1796875" defaultRowHeight="14.5" x14ac:dyDescent="0.35"/>
  <cols>
    <col min="2" max="2" width="7.453125" customWidth="1"/>
    <col min="3" max="3" width="50.54296875" customWidth="1"/>
    <col min="4" max="5" width="23.26953125" customWidth="1"/>
    <col min="6" max="6" width="25.81640625" customWidth="1"/>
    <col min="7" max="7" width="22.453125" customWidth="1"/>
    <col min="8" max="8" width="23.26953125" customWidth="1"/>
    <col min="10" max="10" width="9.1796875" style="134"/>
  </cols>
  <sheetData>
    <row r="2" spans="2:10" ht="18.5" x14ac:dyDescent="0.45">
      <c r="B2" s="72" t="s">
        <v>1253</v>
      </c>
      <c r="C2" s="163"/>
      <c r="D2" s="16"/>
      <c r="E2" s="16"/>
      <c r="F2" s="16"/>
      <c r="G2" s="16"/>
      <c r="H2" s="16"/>
    </row>
    <row r="3" spans="2:10" x14ac:dyDescent="0.35">
      <c r="B3" t="str">
        <f>'OV1'!B3</f>
        <v>31.03.2026 - in EUR million</v>
      </c>
    </row>
    <row r="4" spans="2:10" x14ac:dyDescent="0.35">
      <c r="B4" s="16"/>
      <c r="C4" s="16"/>
      <c r="D4" s="153"/>
      <c r="E4" s="153"/>
      <c r="I4" s="16"/>
    </row>
    <row r="5" spans="2:10" ht="100.5" customHeight="1" x14ac:dyDescent="0.35">
      <c r="B5" s="491"/>
      <c r="C5" s="491"/>
      <c r="D5" s="570" t="s">
        <v>1254</v>
      </c>
      <c r="E5" s="511" t="s">
        <v>1255</v>
      </c>
      <c r="F5" s="511" t="s">
        <v>1256</v>
      </c>
      <c r="G5" s="511" t="s">
        <v>1257</v>
      </c>
      <c r="H5" s="511" t="s">
        <v>1258</v>
      </c>
    </row>
    <row r="6" spans="2:10" x14ac:dyDescent="0.35">
      <c r="B6" s="491"/>
      <c r="C6" s="491"/>
      <c r="D6" s="511" t="s">
        <v>34</v>
      </c>
      <c r="E6" s="511" t="s">
        <v>35</v>
      </c>
      <c r="F6" s="511" t="s">
        <v>36</v>
      </c>
      <c r="G6" s="511" t="s">
        <v>84</v>
      </c>
      <c r="H6" s="511" t="s">
        <v>85</v>
      </c>
    </row>
    <row r="7" spans="2:10" x14ac:dyDescent="0.35">
      <c r="B7" s="511">
        <v>1</v>
      </c>
      <c r="C7" s="494" t="s">
        <v>1259</v>
      </c>
      <c r="D7" s="616">
        <v>16961</v>
      </c>
      <c r="E7" s="426">
        <v>17015</v>
      </c>
      <c r="F7" s="609">
        <v>1</v>
      </c>
      <c r="G7" s="426">
        <v>0</v>
      </c>
      <c r="H7" s="426">
        <v>0</v>
      </c>
      <c r="J7" s="913"/>
    </row>
    <row r="8" spans="2:10" x14ac:dyDescent="0.35">
      <c r="B8" s="511">
        <v>2</v>
      </c>
      <c r="C8" s="595" t="s">
        <v>185</v>
      </c>
      <c r="D8" s="616">
        <v>47</v>
      </c>
      <c r="E8" s="426">
        <v>47</v>
      </c>
      <c r="F8" s="609">
        <v>1</v>
      </c>
      <c r="G8" s="426">
        <v>0</v>
      </c>
      <c r="H8" s="426">
        <v>0</v>
      </c>
      <c r="J8" s="913"/>
    </row>
    <row r="9" spans="2:10" x14ac:dyDescent="0.35">
      <c r="B9" s="511">
        <v>3</v>
      </c>
      <c r="C9" s="591" t="s">
        <v>1260</v>
      </c>
      <c r="D9" s="616">
        <v>1243</v>
      </c>
      <c r="E9" s="426">
        <v>1265</v>
      </c>
      <c r="F9" s="609">
        <v>1</v>
      </c>
      <c r="G9" s="426">
        <v>0</v>
      </c>
      <c r="H9" s="426">
        <v>0</v>
      </c>
      <c r="J9" s="913"/>
    </row>
    <row r="10" spans="2:10" x14ac:dyDescent="0.35">
      <c r="B10" s="511">
        <v>4</v>
      </c>
      <c r="C10" s="494" t="s">
        <v>192</v>
      </c>
      <c r="D10" s="634"/>
      <c r="E10" s="426">
        <v>2201</v>
      </c>
      <c r="F10" s="609">
        <v>0.28189999999999998</v>
      </c>
      <c r="G10" s="426">
        <v>0</v>
      </c>
      <c r="H10" s="609">
        <v>0.71809999999999996</v>
      </c>
      <c r="J10" s="913"/>
    </row>
    <row r="11" spans="2:10" x14ac:dyDescent="0.35">
      <c r="B11" s="511">
        <v>5</v>
      </c>
      <c r="C11" s="494" t="s">
        <v>195</v>
      </c>
      <c r="D11" s="616">
        <v>8492</v>
      </c>
      <c r="E11" s="426">
        <v>8480</v>
      </c>
      <c r="F11" s="609">
        <v>0.25130000000000002</v>
      </c>
      <c r="G11" s="609">
        <v>0.74870000000000003</v>
      </c>
      <c r="H11" s="426">
        <v>0</v>
      </c>
      <c r="J11" s="913"/>
    </row>
    <row r="12" spans="2:10" x14ac:dyDescent="0.35">
      <c r="B12" s="511">
        <v>5.0999999999999996</v>
      </c>
      <c r="C12" s="251" t="s">
        <v>1261</v>
      </c>
      <c r="D12" s="634"/>
      <c r="E12" s="426">
        <v>4882</v>
      </c>
      <c r="F12" s="622">
        <v>0.43440000000000001</v>
      </c>
      <c r="G12" s="622">
        <v>0.56559999999999999</v>
      </c>
      <c r="H12" s="426">
        <v>0</v>
      </c>
      <c r="J12" s="913"/>
    </row>
    <row r="13" spans="2:10" x14ac:dyDescent="0.35">
      <c r="B13" s="511">
        <v>5.2</v>
      </c>
      <c r="C13" s="251" t="s">
        <v>1262</v>
      </c>
      <c r="D13" s="634"/>
      <c r="E13" s="426">
        <v>3598</v>
      </c>
      <c r="F13" s="426">
        <v>0</v>
      </c>
      <c r="G13" s="609">
        <v>1</v>
      </c>
      <c r="H13" s="426">
        <v>0</v>
      </c>
      <c r="J13" s="913"/>
    </row>
    <row r="14" spans="2:10" ht="29" x14ac:dyDescent="0.35">
      <c r="B14" s="511" t="s">
        <v>1263</v>
      </c>
      <c r="C14" s="251" t="s">
        <v>1264</v>
      </c>
      <c r="D14" s="634"/>
      <c r="E14" s="426">
        <v>0</v>
      </c>
      <c r="F14" s="426">
        <v>0</v>
      </c>
      <c r="G14" s="426">
        <v>0</v>
      </c>
      <c r="H14" s="426">
        <v>0</v>
      </c>
      <c r="J14" s="913"/>
    </row>
    <row r="15" spans="2:10" ht="29" x14ac:dyDescent="0.35">
      <c r="B15" s="511" t="s">
        <v>1265</v>
      </c>
      <c r="C15" s="251" t="s">
        <v>1266</v>
      </c>
      <c r="D15" s="634"/>
      <c r="E15" s="426">
        <v>3598</v>
      </c>
      <c r="F15" s="426">
        <v>0</v>
      </c>
      <c r="G15" s="609">
        <v>1</v>
      </c>
      <c r="H15" s="426">
        <v>0</v>
      </c>
      <c r="J15" s="913"/>
    </row>
    <row r="16" spans="2:10" x14ac:dyDescent="0.35">
      <c r="B16" s="511">
        <v>5.3</v>
      </c>
      <c r="C16" s="251" t="s">
        <v>1267</v>
      </c>
      <c r="D16" s="634"/>
      <c r="E16" s="426">
        <v>0</v>
      </c>
      <c r="F16" s="426">
        <v>0</v>
      </c>
      <c r="G16" s="426">
        <v>0</v>
      </c>
      <c r="H16" s="426">
        <v>0</v>
      </c>
      <c r="J16" s="913"/>
    </row>
    <row r="17" spans="2:10" x14ac:dyDescent="0.35">
      <c r="B17" s="511">
        <v>6</v>
      </c>
      <c r="C17" s="494" t="s">
        <v>206</v>
      </c>
      <c r="D17" s="616">
        <v>34981</v>
      </c>
      <c r="E17" s="426">
        <v>36297</v>
      </c>
      <c r="F17" s="609">
        <v>1</v>
      </c>
      <c r="G17" s="426">
        <v>0</v>
      </c>
      <c r="H17" s="426">
        <v>0</v>
      </c>
      <c r="J17" s="913"/>
    </row>
    <row r="18" spans="2:10" x14ac:dyDescent="0.35">
      <c r="B18" s="511">
        <v>6.1</v>
      </c>
      <c r="C18" s="90" t="s">
        <v>1268</v>
      </c>
      <c r="D18" s="634"/>
      <c r="E18" s="426">
        <v>1343</v>
      </c>
      <c r="F18" s="609">
        <v>1</v>
      </c>
      <c r="G18" s="426">
        <v>0</v>
      </c>
      <c r="H18" s="426">
        <v>0</v>
      </c>
      <c r="J18" s="913"/>
    </row>
    <row r="19" spans="2:10" x14ac:dyDescent="0.35">
      <c r="B19" s="511">
        <v>6.2</v>
      </c>
      <c r="C19" s="90" t="s">
        <v>1269</v>
      </c>
      <c r="D19" s="634"/>
      <c r="E19" s="426">
        <v>15938</v>
      </c>
      <c r="F19" s="609">
        <v>1</v>
      </c>
      <c r="G19" s="426">
        <v>0</v>
      </c>
      <c r="H19" s="426">
        <v>0</v>
      </c>
      <c r="J19" s="913"/>
    </row>
    <row r="20" spans="2:10" x14ac:dyDescent="0.35">
      <c r="B20" s="511">
        <v>6.3</v>
      </c>
      <c r="C20" s="90" t="s">
        <v>1270</v>
      </c>
      <c r="D20" s="426">
        <v>0</v>
      </c>
      <c r="E20" s="426">
        <v>0</v>
      </c>
      <c r="F20" s="609">
        <v>1</v>
      </c>
      <c r="G20" s="426">
        <v>0</v>
      </c>
      <c r="H20" s="426">
        <v>0</v>
      </c>
      <c r="J20" s="913"/>
    </row>
    <row r="21" spans="2:10" x14ac:dyDescent="0.35">
      <c r="B21" s="511">
        <v>6.4</v>
      </c>
      <c r="C21" s="90" t="s">
        <v>1271</v>
      </c>
      <c r="D21" s="616">
        <v>18113</v>
      </c>
      <c r="E21" s="426">
        <v>18883</v>
      </c>
      <c r="F21" s="609">
        <v>1</v>
      </c>
      <c r="G21" s="426">
        <v>0</v>
      </c>
      <c r="H21" s="426">
        <v>0</v>
      </c>
      <c r="J21" s="913"/>
    </row>
    <row r="22" spans="2:10" x14ac:dyDescent="0.35">
      <c r="B22" s="511">
        <v>7</v>
      </c>
      <c r="C22" s="494" t="s">
        <v>193</v>
      </c>
      <c r="D22" s="616">
        <v>338</v>
      </c>
      <c r="E22" s="426">
        <v>338</v>
      </c>
      <c r="F22" s="609">
        <v>1</v>
      </c>
      <c r="G22" s="426">
        <v>0</v>
      </c>
      <c r="H22" s="426">
        <v>0</v>
      </c>
      <c r="J22" s="913"/>
    </row>
    <row r="23" spans="2:10" x14ac:dyDescent="0.35">
      <c r="B23" s="511" t="s">
        <v>215</v>
      </c>
      <c r="C23" s="494" t="s">
        <v>218</v>
      </c>
      <c r="D23" s="616">
        <v>349</v>
      </c>
      <c r="E23" s="426">
        <v>347</v>
      </c>
      <c r="F23" s="609">
        <v>1</v>
      </c>
      <c r="G23" s="426">
        <v>0</v>
      </c>
      <c r="H23" s="426">
        <v>0</v>
      </c>
      <c r="J23" s="913"/>
    </row>
    <row r="24" spans="2:10" x14ac:dyDescent="0.35">
      <c r="B24" s="511">
        <v>8</v>
      </c>
      <c r="C24" s="494" t="s">
        <v>1272</v>
      </c>
      <c r="D24" s="616">
        <v>1488</v>
      </c>
      <c r="E24" s="616">
        <v>1488</v>
      </c>
      <c r="F24" s="609">
        <v>0.4587</v>
      </c>
      <c r="G24" s="609">
        <v>0.5413</v>
      </c>
      <c r="H24" s="426">
        <v>0</v>
      </c>
      <c r="J24" s="913"/>
    </row>
    <row r="25" spans="2:10" s="16" customFormat="1" x14ac:dyDescent="0.35">
      <c r="B25" s="26">
        <v>9</v>
      </c>
      <c r="C25" s="21" t="s">
        <v>1273</v>
      </c>
      <c r="D25" s="635">
        <v>66102</v>
      </c>
      <c r="E25" s="635">
        <v>67478</v>
      </c>
      <c r="F25" s="619">
        <v>0.87019999999999997</v>
      </c>
      <c r="G25" s="619">
        <v>0.10639999999999999</v>
      </c>
      <c r="H25" s="619">
        <v>2.3400000000000001E-2</v>
      </c>
      <c r="J25" s="913"/>
    </row>
    <row r="27" spans="2:10" x14ac:dyDescent="0.35">
      <c r="E27" s="474"/>
    </row>
    <row r="28" spans="2:10" x14ac:dyDescent="0.35">
      <c r="D28" s="677"/>
    </row>
    <row r="29" spans="2:10" x14ac:dyDescent="0.35">
      <c r="D29" s="677"/>
    </row>
  </sheetData>
  <pageMargins left="0.7" right="0.7" top="0.75" bottom="0.75" header="0.3" footer="0.3"/>
  <pageSetup paperSize="9" scale="74" orientation="landscape" r:id="rId1"/>
  <headerFooter>
    <evenHeader>&amp;L&amp;"Times New Roman,Regular"&amp;12&amp;K000000Central Bank of Ireland - RESTRICTED</evenHeader>
    <firstHeader>&amp;L&amp;"Times New Roman,Regular"&amp;12&amp;K000000Central Bank of Ireland - RESTRICTED</firstHead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autoPageBreaks="0" fitToPage="1"/>
  </sheetPr>
  <dimension ref="B2:G42"/>
  <sheetViews>
    <sheetView showGridLines="0" zoomScaleNormal="100" zoomScaleSheetLayoutView="100" workbookViewId="0">
      <selection activeCell="S45" sqref="S45"/>
    </sheetView>
  </sheetViews>
  <sheetFormatPr defaultColWidth="9.1796875" defaultRowHeight="14.5" x14ac:dyDescent="0.35"/>
  <cols>
    <col min="1" max="1" width="5.7265625" customWidth="1"/>
    <col min="2" max="2" width="8.453125" customWidth="1"/>
    <col min="3" max="3" width="51.54296875" customWidth="1"/>
    <col min="4" max="5" width="25.7265625" customWidth="1"/>
    <col min="7" max="7" width="9.1796875" style="134"/>
  </cols>
  <sheetData>
    <row r="2" spans="2:5" ht="39" customHeight="1" x14ac:dyDescent="0.45">
      <c r="B2" s="1142" t="s">
        <v>1274</v>
      </c>
      <c r="C2" s="1142"/>
      <c r="D2" s="1142"/>
      <c r="E2" s="1142"/>
    </row>
    <row r="3" spans="2:5" x14ac:dyDescent="0.35">
      <c r="B3" t="str">
        <f>'OV1'!B3</f>
        <v>31.03.2026 - in EUR million</v>
      </c>
    </row>
    <row r="4" spans="2:5" x14ac:dyDescent="0.35">
      <c r="B4" s="9"/>
      <c r="C4" s="9"/>
      <c r="D4" s="153"/>
      <c r="E4" s="153"/>
    </row>
    <row r="5" spans="2:5" ht="29" x14ac:dyDescent="0.35">
      <c r="B5" s="9"/>
      <c r="C5" s="9"/>
      <c r="D5" s="26" t="s">
        <v>1275</v>
      </c>
      <c r="E5" s="26" t="s">
        <v>1276</v>
      </c>
    </row>
    <row r="6" spans="2:5" x14ac:dyDescent="0.35">
      <c r="B6" s="1231"/>
      <c r="C6" s="1231"/>
      <c r="D6" s="512" t="s">
        <v>34</v>
      </c>
      <c r="E6" s="512" t="s">
        <v>35</v>
      </c>
    </row>
    <row r="7" spans="2:5" ht="15.75" customHeight="1" x14ac:dyDescent="0.35">
      <c r="B7" s="512">
        <v>1</v>
      </c>
      <c r="C7" s="479" t="s">
        <v>1277</v>
      </c>
      <c r="D7" s="683">
        <v>0</v>
      </c>
      <c r="E7" s="683">
        <v>0</v>
      </c>
    </row>
    <row r="8" spans="2:5" ht="15.75" customHeight="1" x14ac:dyDescent="0.35">
      <c r="B8" s="512" t="s">
        <v>184</v>
      </c>
      <c r="C8" s="479" t="s">
        <v>1278</v>
      </c>
      <c r="D8" s="683">
        <v>0</v>
      </c>
      <c r="E8" s="683">
        <v>0</v>
      </c>
    </row>
    <row r="9" spans="2:5" ht="15.75" customHeight="1" x14ac:dyDescent="0.35">
      <c r="B9" s="512" t="s">
        <v>186</v>
      </c>
      <c r="C9" s="479" t="s">
        <v>1279</v>
      </c>
      <c r="D9" s="683">
        <v>0</v>
      </c>
      <c r="E9" s="683">
        <v>0</v>
      </c>
    </row>
    <row r="10" spans="2:5" ht="15.75" customHeight="1" x14ac:dyDescent="0.35">
      <c r="B10" s="512">
        <v>2</v>
      </c>
      <c r="C10" s="479" t="s">
        <v>1280</v>
      </c>
      <c r="D10" s="683">
        <v>0</v>
      </c>
      <c r="E10" s="683">
        <v>0</v>
      </c>
    </row>
    <row r="11" spans="2:5" ht="15.75" customHeight="1" x14ac:dyDescent="0.35">
      <c r="B11" s="512" t="s">
        <v>1164</v>
      </c>
      <c r="C11" s="479" t="s">
        <v>1281</v>
      </c>
      <c r="D11" s="683">
        <v>0</v>
      </c>
      <c r="E11" s="683">
        <v>0</v>
      </c>
    </row>
    <row r="12" spans="2:5" ht="15.75" customHeight="1" x14ac:dyDescent="0.35">
      <c r="B12" s="512" t="s">
        <v>1166</v>
      </c>
      <c r="C12" s="479" t="s">
        <v>1282</v>
      </c>
      <c r="D12" s="683">
        <v>0</v>
      </c>
      <c r="E12" s="683">
        <v>0</v>
      </c>
    </row>
    <row r="13" spans="2:5" ht="15.75" customHeight="1" x14ac:dyDescent="0.35">
      <c r="B13" s="512">
        <v>3</v>
      </c>
      <c r="C13" s="479" t="s">
        <v>1283</v>
      </c>
      <c r="D13" s="683">
        <v>0</v>
      </c>
      <c r="E13" s="683">
        <v>0</v>
      </c>
    </row>
    <row r="14" spans="2:5" ht="15.75" customHeight="1" x14ac:dyDescent="0.35">
      <c r="B14" s="1066">
        <v>4</v>
      </c>
      <c r="C14" s="1067" t="s">
        <v>1182</v>
      </c>
      <c r="D14" s="916"/>
      <c r="E14" s="916"/>
    </row>
    <row r="15" spans="2:5" ht="15.75" customHeight="1" x14ac:dyDescent="0.35">
      <c r="B15" s="512">
        <v>5</v>
      </c>
      <c r="C15" s="479" t="s">
        <v>1284</v>
      </c>
      <c r="D15" s="683">
        <v>3137</v>
      </c>
      <c r="E15" s="683">
        <v>3137</v>
      </c>
    </row>
    <row r="16" spans="2:5" ht="15.75" customHeight="1" x14ac:dyDescent="0.35">
      <c r="B16" s="512" t="s">
        <v>200</v>
      </c>
      <c r="C16" s="479" t="s">
        <v>1251</v>
      </c>
      <c r="D16" s="683">
        <v>1101</v>
      </c>
      <c r="E16" s="683">
        <v>1101</v>
      </c>
    </row>
    <row r="17" spans="2:5" ht="15.75" customHeight="1" x14ac:dyDescent="0.35">
      <c r="B17" s="512" t="s">
        <v>202</v>
      </c>
      <c r="C17" s="479" t="s">
        <v>1285</v>
      </c>
      <c r="D17" s="683">
        <v>2036</v>
      </c>
      <c r="E17" s="683">
        <v>2036</v>
      </c>
    </row>
    <row r="18" spans="2:5" ht="15.75" customHeight="1" x14ac:dyDescent="0.35">
      <c r="B18" s="512" t="s">
        <v>204</v>
      </c>
      <c r="C18" s="479" t="s">
        <v>1286</v>
      </c>
      <c r="D18" s="683">
        <v>0</v>
      </c>
      <c r="E18" s="683">
        <v>0</v>
      </c>
    </row>
    <row r="19" spans="2:5" ht="15.75" customHeight="1" x14ac:dyDescent="0.35">
      <c r="B19" s="512">
        <v>6</v>
      </c>
      <c r="C19" s="479" t="s">
        <v>1287</v>
      </c>
      <c r="D19" s="683">
        <v>0</v>
      </c>
      <c r="E19" s="683">
        <v>0</v>
      </c>
    </row>
    <row r="20" spans="2:5" ht="15.75" customHeight="1" x14ac:dyDescent="0.35">
      <c r="B20" s="512" t="s">
        <v>1288</v>
      </c>
      <c r="C20" s="479" t="s">
        <v>1251</v>
      </c>
      <c r="D20" s="683">
        <v>0</v>
      </c>
      <c r="E20" s="683">
        <v>0</v>
      </c>
    </row>
    <row r="21" spans="2:5" ht="15.75" customHeight="1" x14ac:dyDescent="0.35">
      <c r="B21" s="512" t="s">
        <v>1289</v>
      </c>
      <c r="C21" s="479" t="s">
        <v>1285</v>
      </c>
      <c r="D21" s="683">
        <v>0</v>
      </c>
      <c r="E21" s="683">
        <v>0</v>
      </c>
    </row>
    <row r="22" spans="2:5" ht="15.75" customHeight="1" x14ac:dyDescent="0.35">
      <c r="B22" s="512" t="s">
        <v>1290</v>
      </c>
      <c r="C22" s="479" t="s">
        <v>1286</v>
      </c>
      <c r="D22" s="683">
        <v>0</v>
      </c>
      <c r="E22" s="683">
        <v>0</v>
      </c>
    </row>
    <row r="23" spans="2:5" ht="15.75" customHeight="1" x14ac:dyDescent="0.35">
      <c r="B23" s="914">
        <v>7</v>
      </c>
      <c r="C23" s="915" t="s">
        <v>1182</v>
      </c>
      <c r="D23" s="916"/>
      <c r="E23" s="916"/>
    </row>
    <row r="24" spans="2:5" ht="15.75" customHeight="1" x14ac:dyDescent="0.35">
      <c r="B24" s="914">
        <v>8</v>
      </c>
      <c r="C24" s="915" t="s">
        <v>1182</v>
      </c>
      <c r="D24" s="916"/>
      <c r="E24" s="916"/>
    </row>
    <row r="25" spans="2:5" ht="15.75" customHeight="1" x14ac:dyDescent="0.35">
      <c r="B25" s="512" t="s">
        <v>47</v>
      </c>
      <c r="C25" s="479" t="s">
        <v>1291</v>
      </c>
      <c r="D25" s="683">
        <v>0</v>
      </c>
      <c r="E25" s="683">
        <v>0</v>
      </c>
    </row>
    <row r="26" spans="2:5" ht="15.75" customHeight="1" x14ac:dyDescent="0.35">
      <c r="B26" s="512">
        <v>9</v>
      </c>
      <c r="C26" s="479" t="s">
        <v>1292</v>
      </c>
      <c r="D26" s="683">
        <v>0</v>
      </c>
      <c r="E26" s="683">
        <v>0</v>
      </c>
    </row>
    <row r="27" spans="2:5" ht="15.75" customHeight="1" x14ac:dyDescent="0.35">
      <c r="B27" s="267">
        <v>10</v>
      </c>
      <c r="C27" s="479" t="s">
        <v>1293</v>
      </c>
      <c r="D27" s="683">
        <v>0</v>
      </c>
      <c r="E27" s="683">
        <v>0</v>
      </c>
    </row>
    <row r="28" spans="2:5" ht="15.75" customHeight="1" x14ac:dyDescent="0.35">
      <c r="B28" s="512" t="s">
        <v>51</v>
      </c>
      <c r="C28" s="479" t="s">
        <v>1294</v>
      </c>
      <c r="D28" s="683">
        <v>0</v>
      </c>
      <c r="E28" s="683">
        <v>0</v>
      </c>
    </row>
    <row r="29" spans="2:5" ht="15.75" customHeight="1" x14ac:dyDescent="0.35">
      <c r="B29" s="512" t="s">
        <v>53</v>
      </c>
      <c r="C29" s="479" t="s">
        <v>1295</v>
      </c>
      <c r="D29" s="683">
        <v>0</v>
      </c>
      <c r="E29" s="683">
        <v>0</v>
      </c>
    </row>
    <row r="30" spans="2:5" ht="15.75" customHeight="1" x14ac:dyDescent="0.35">
      <c r="B30" s="914">
        <v>11</v>
      </c>
      <c r="C30" s="915" t="s">
        <v>1182</v>
      </c>
      <c r="D30" s="916"/>
      <c r="E30" s="916"/>
    </row>
    <row r="31" spans="2:5" ht="15.75" customHeight="1" x14ac:dyDescent="0.35">
      <c r="B31" s="914">
        <v>12</v>
      </c>
      <c r="C31" s="915" t="s">
        <v>1182</v>
      </c>
      <c r="D31" s="916"/>
      <c r="E31" s="916"/>
    </row>
    <row r="32" spans="2:5" ht="15.75" customHeight="1" x14ac:dyDescent="0.35">
      <c r="B32" s="914">
        <v>13</v>
      </c>
      <c r="C32" s="915" t="s">
        <v>1182</v>
      </c>
      <c r="D32" s="916"/>
      <c r="E32" s="916"/>
    </row>
    <row r="33" spans="2:7" ht="15.75" customHeight="1" x14ac:dyDescent="0.35">
      <c r="B33" s="914">
        <v>14</v>
      </c>
      <c r="C33" s="915" t="s">
        <v>1182</v>
      </c>
      <c r="D33" s="916"/>
      <c r="E33" s="916"/>
    </row>
    <row r="34" spans="2:7" ht="15.75" customHeight="1" x14ac:dyDescent="0.35">
      <c r="B34" s="914">
        <v>15</v>
      </c>
      <c r="C34" s="915" t="s">
        <v>1182</v>
      </c>
      <c r="D34" s="916"/>
      <c r="E34" s="916"/>
    </row>
    <row r="35" spans="2:7" ht="15.75" customHeight="1" x14ac:dyDescent="0.35">
      <c r="B35" s="914">
        <v>16</v>
      </c>
      <c r="C35" s="915" t="s">
        <v>1182</v>
      </c>
      <c r="D35" s="916"/>
      <c r="E35" s="916"/>
    </row>
    <row r="36" spans="2:7" s="16" customFormat="1" ht="15.75" customHeight="1" x14ac:dyDescent="0.35">
      <c r="B36" s="574">
        <v>17</v>
      </c>
      <c r="C36" s="566" t="s">
        <v>1296</v>
      </c>
      <c r="D36" s="838">
        <v>3137</v>
      </c>
      <c r="E36" s="838">
        <v>3137</v>
      </c>
      <c r="G36" s="134"/>
    </row>
    <row r="37" spans="2:7" s="16" customFormat="1" ht="15.75" customHeight="1" x14ac:dyDescent="0.35">
      <c r="B37" s="574">
        <v>18</v>
      </c>
      <c r="C37" s="566" t="s">
        <v>1297</v>
      </c>
      <c r="D37" s="838">
        <v>0</v>
      </c>
      <c r="E37" s="838">
        <v>0</v>
      </c>
      <c r="G37" s="134"/>
    </row>
    <row r="38" spans="2:7" s="16" customFormat="1" ht="15.75" customHeight="1" x14ac:dyDescent="0.35">
      <c r="B38" s="574">
        <v>19</v>
      </c>
      <c r="C38" s="566" t="s">
        <v>1298</v>
      </c>
      <c r="D38" s="433">
        <v>3137</v>
      </c>
      <c r="E38" s="433">
        <v>3137</v>
      </c>
      <c r="G38" s="31"/>
    </row>
    <row r="40" spans="2:7" x14ac:dyDescent="0.35">
      <c r="D40" s="474"/>
    </row>
    <row r="42" spans="2:7" x14ac:dyDescent="0.35">
      <c r="D42" s="474"/>
      <c r="E42" s="474"/>
    </row>
  </sheetData>
  <mergeCells count="2">
    <mergeCell ref="B6:C6"/>
    <mergeCell ref="B2:E2"/>
  </mergeCells>
  <pageMargins left="0.7" right="0.7" top="0.75" bottom="0.75" header="0.3" footer="0.3"/>
  <pageSetup paperSize="9" scale="60" orientation="landscape" r:id="rId1"/>
  <headerFooter>
    <evenHeader>&amp;L&amp;"Times New Roman,Regular"&amp;12&amp;K000000Central Bank of Ireland - RESTRICTED</evenHeader>
    <firstHeader>&amp;L&amp;"Times New Roman,Regular"&amp;12&amp;K000000Central Bank of Ireland - RESTRICTED</first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J139"/>
  <sheetViews>
    <sheetView showGridLines="0" zoomScaleNormal="100" workbookViewId="0">
      <selection activeCell="D4" sqref="D4"/>
    </sheetView>
  </sheetViews>
  <sheetFormatPr defaultColWidth="9.1796875" defaultRowHeight="14.5" x14ac:dyDescent="0.35"/>
  <cols>
    <col min="1" max="1" width="5.7265625" customWidth="1"/>
    <col min="2" max="2" width="8.453125" customWidth="1"/>
    <col min="3" max="3" width="66.1796875" customWidth="1"/>
    <col min="4" max="4" width="14.81640625" customWidth="1"/>
    <col min="5" max="5" width="20.453125" customWidth="1"/>
    <col min="6" max="8" width="21.26953125" customWidth="1"/>
  </cols>
  <sheetData>
    <row r="1" spans="1:10" x14ac:dyDescent="0.35">
      <c r="A1" s="30"/>
    </row>
    <row r="2" spans="1:10" ht="18.5" x14ac:dyDescent="0.45">
      <c r="A2" s="30"/>
      <c r="B2" s="17" t="s">
        <v>83</v>
      </c>
      <c r="G2" s="623"/>
    </row>
    <row r="3" spans="1:10" x14ac:dyDescent="0.35">
      <c r="A3" s="30"/>
      <c r="B3" t="str">
        <f>'OV1'!B3</f>
        <v>31.03.2026 - in EUR million</v>
      </c>
      <c r="D3" s="623">
        <f>D15-D36</f>
        <v>9.4380035569479714E-2</v>
      </c>
    </row>
    <row r="4" spans="1:10" x14ac:dyDescent="0.35">
      <c r="A4" s="30"/>
      <c r="D4" s="623">
        <f>D3-D38</f>
        <v>1.4379732071117618E-2</v>
      </c>
    </row>
    <row r="5" spans="1:10" x14ac:dyDescent="0.35">
      <c r="A5" s="30"/>
      <c r="B5" s="91"/>
      <c r="C5" s="42"/>
      <c r="D5" s="512" t="s">
        <v>34</v>
      </c>
      <c r="E5" s="512" t="s">
        <v>35</v>
      </c>
      <c r="F5" s="512" t="s">
        <v>36</v>
      </c>
      <c r="G5" s="512" t="s">
        <v>84</v>
      </c>
      <c r="H5" s="512" t="s">
        <v>85</v>
      </c>
    </row>
    <row r="6" spans="1:10" x14ac:dyDescent="0.35">
      <c r="A6" s="30"/>
      <c r="B6" s="43"/>
      <c r="C6" s="44"/>
      <c r="D6" s="1056">
        <v>46112</v>
      </c>
      <c r="E6" s="1056">
        <v>46022</v>
      </c>
      <c r="F6" s="1056">
        <v>45930</v>
      </c>
      <c r="G6" s="1056">
        <v>45838</v>
      </c>
      <c r="H6" s="1056">
        <v>45747</v>
      </c>
    </row>
    <row r="7" spans="1:10" x14ac:dyDescent="0.35">
      <c r="A7" s="30"/>
      <c r="B7" s="391"/>
      <c r="C7" s="1137" t="s">
        <v>86</v>
      </c>
      <c r="D7" s="1138"/>
      <c r="E7" s="1138"/>
      <c r="F7" s="1138"/>
      <c r="G7" s="1138"/>
      <c r="H7" s="1138"/>
    </row>
    <row r="8" spans="1:10" x14ac:dyDescent="0.35">
      <c r="A8" s="30"/>
      <c r="B8" s="511">
        <v>1</v>
      </c>
      <c r="C8" s="494" t="s">
        <v>87</v>
      </c>
      <c r="D8" s="426">
        <v>3159.2160073281079</v>
      </c>
      <c r="E8" s="426">
        <v>3290.2591812400001</v>
      </c>
      <c r="F8" s="426">
        <v>2927</v>
      </c>
      <c r="G8" s="426">
        <v>2950</v>
      </c>
      <c r="H8" s="426">
        <v>2926</v>
      </c>
    </row>
    <row r="9" spans="1:10" x14ac:dyDescent="0.35">
      <c r="A9" s="30"/>
      <c r="B9" s="511">
        <v>2</v>
      </c>
      <c r="C9" s="494" t="s">
        <v>88</v>
      </c>
      <c r="D9" s="426">
        <v>3618.6437338881078</v>
      </c>
      <c r="E9" s="426">
        <v>3750.5570535799998</v>
      </c>
      <c r="F9" s="426">
        <v>3388</v>
      </c>
      <c r="G9" s="426">
        <v>3575</v>
      </c>
      <c r="H9" s="426">
        <v>3540</v>
      </c>
    </row>
    <row r="10" spans="1:10" x14ac:dyDescent="0.35">
      <c r="A10" s="30"/>
      <c r="B10" s="511">
        <v>3</v>
      </c>
      <c r="C10" s="494" t="s">
        <v>89</v>
      </c>
      <c r="D10" s="426">
        <v>4282.084255428108</v>
      </c>
      <c r="E10" s="426">
        <v>4435.5989347300001</v>
      </c>
      <c r="F10" s="426">
        <v>4067</v>
      </c>
      <c r="G10" s="426">
        <v>4450</v>
      </c>
      <c r="H10" s="426">
        <v>4409</v>
      </c>
    </row>
    <row r="11" spans="1:10" x14ac:dyDescent="0.35">
      <c r="A11" s="30"/>
      <c r="B11" s="392"/>
      <c r="C11" s="1131" t="s">
        <v>90</v>
      </c>
      <c r="D11" s="1132"/>
      <c r="E11" s="1132"/>
      <c r="F11" s="1132"/>
      <c r="G11" s="1132"/>
      <c r="H11" s="1133"/>
    </row>
    <row r="12" spans="1:10" x14ac:dyDescent="0.35">
      <c r="A12" s="30"/>
      <c r="B12" s="511">
        <v>4</v>
      </c>
      <c r="C12" s="494" t="s">
        <v>91</v>
      </c>
      <c r="D12" s="426">
        <v>22859.689892890001</v>
      </c>
      <c r="E12" s="426">
        <v>22594</v>
      </c>
      <c r="F12" s="426">
        <v>23217</v>
      </c>
      <c r="G12" s="426">
        <v>23505</v>
      </c>
      <c r="H12" s="426">
        <v>23275</v>
      </c>
    </row>
    <row r="13" spans="1:10" x14ac:dyDescent="0.35">
      <c r="A13" s="30"/>
      <c r="B13" s="511" t="s">
        <v>92</v>
      </c>
      <c r="C13" s="494" t="s">
        <v>93</v>
      </c>
      <c r="D13" s="426">
        <v>22859.689892890001</v>
      </c>
      <c r="E13" s="426">
        <v>22594</v>
      </c>
      <c r="F13" s="426">
        <v>23217</v>
      </c>
      <c r="G13" s="426">
        <v>23505</v>
      </c>
      <c r="H13" s="511">
        <v>23275</v>
      </c>
      <c r="J13" s="664"/>
    </row>
    <row r="14" spans="1:10" ht="15" customHeight="1" x14ac:dyDescent="0.35">
      <c r="A14" s="30"/>
      <c r="B14" s="392"/>
      <c r="C14" s="1139" t="s">
        <v>94</v>
      </c>
      <c r="D14" s="1140"/>
      <c r="E14" s="1140"/>
      <c r="F14" s="1140"/>
      <c r="G14" s="1140"/>
      <c r="H14" s="1141"/>
    </row>
    <row r="15" spans="1:10" x14ac:dyDescent="0.35">
      <c r="A15" s="829"/>
      <c r="B15" s="511">
        <v>5</v>
      </c>
      <c r="C15" s="494" t="s">
        <v>95</v>
      </c>
      <c r="D15" s="448">
        <v>0.13820030349836213</v>
      </c>
      <c r="E15" s="448">
        <v>0.14560000000000001</v>
      </c>
      <c r="F15" s="448">
        <v>0.12609999999999999</v>
      </c>
      <c r="G15" s="448">
        <v>0.1255</v>
      </c>
      <c r="H15" s="448">
        <v>0.12570000000000001</v>
      </c>
    </row>
    <row r="16" spans="1:10" x14ac:dyDescent="0.35">
      <c r="A16" s="829"/>
      <c r="B16" s="511" t="s">
        <v>96</v>
      </c>
      <c r="C16" s="90" t="s">
        <v>97</v>
      </c>
      <c r="D16" s="511" t="s">
        <v>57</v>
      </c>
      <c r="E16" s="511" t="s">
        <v>57</v>
      </c>
      <c r="F16" s="511" t="s">
        <v>57</v>
      </c>
      <c r="G16" s="511" t="s">
        <v>57</v>
      </c>
      <c r="H16" s="511" t="s">
        <v>57</v>
      </c>
      <c r="J16" s="664"/>
    </row>
    <row r="17" spans="1:10" x14ac:dyDescent="0.35">
      <c r="A17" s="829"/>
      <c r="B17" s="511" t="s">
        <v>98</v>
      </c>
      <c r="C17" s="494" t="s">
        <v>99</v>
      </c>
      <c r="D17" s="448">
        <v>0.13820030349836213</v>
      </c>
      <c r="E17" s="448">
        <f>E15</f>
        <v>0.14560000000000001</v>
      </c>
      <c r="F17" s="448">
        <v>0.12609999999999999</v>
      </c>
      <c r="G17" s="448">
        <v>0.1255</v>
      </c>
      <c r="H17" s="448">
        <v>0.12570000000000001</v>
      </c>
      <c r="J17" s="664"/>
    </row>
    <row r="18" spans="1:10" x14ac:dyDescent="0.35">
      <c r="A18" s="829"/>
      <c r="B18" s="511">
        <v>6</v>
      </c>
      <c r="C18" s="494" t="s">
        <v>100</v>
      </c>
      <c r="D18" s="448">
        <v>0.15829802745863461</v>
      </c>
      <c r="E18" s="448">
        <v>0.16600000000000001</v>
      </c>
      <c r="F18" s="448">
        <v>0.1459</v>
      </c>
      <c r="G18" s="448">
        <v>0.15210000000000001</v>
      </c>
      <c r="H18" s="448">
        <v>0.15210000000000001</v>
      </c>
    </row>
    <row r="19" spans="1:10" x14ac:dyDescent="0.35">
      <c r="A19" s="829"/>
      <c r="B19" s="511" t="s">
        <v>101</v>
      </c>
      <c r="C19" s="90" t="s">
        <v>97</v>
      </c>
      <c r="D19" s="511" t="s">
        <v>57</v>
      </c>
      <c r="E19" s="511" t="s">
        <v>57</v>
      </c>
      <c r="F19" s="511" t="s">
        <v>57</v>
      </c>
      <c r="G19" s="511" t="s">
        <v>57</v>
      </c>
      <c r="H19" s="511" t="s">
        <v>57</v>
      </c>
      <c r="J19" s="664"/>
    </row>
    <row r="20" spans="1:10" x14ac:dyDescent="0.35">
      <c r="A20" s="829"/>
      <c r="B20" s="511" t="s">
        <v>102</v>
      </c>
      <c r="C20" s="494" t="s">
        <v>103</v>
      </c>
      <c r="D20" s="448">
        <v>0.15829802745863461</v>
      </c>
      <c r="E20" s="448">
        <v>0.16600000000000001</v>
      </c>
      <c r="F20" s="448">
        <v>0.1459</v>
      </c>
      <c r="G20" s="448">
        <v>0.15210000000000001</v>
      </c>
      <c r="H20" s="448">
        <v>0.15210000000000001</v>
      </c>
      <c r="J20" s="664"/>
    </row>
    <row r="21" spans="1:10" x14ac:dyDescent="0.35">
      <c r="A21" s="829"/>
      <c r="B21" s="511">
        <v>7</v>
      </c>
      <c r="C21" s="494" t="s">
        <v>104</v>
      </c>
      <c r="D21" s="448">
        <v>0.18732031691819076</v>
      </c>
      <c r="E21" s="448">
        <v>0.1963</v>
      </c>
      <c r="F21" s="448">
        <v>0.17519999999999999</v>
      </c>
      <c r="G21" s="448">
        <v>0.1893</v>
      </c>
      <c r="H21" s="448">
        <v>0.18940000000000001</v>
      </c>
    </row>
    <row r="22" spans="1:10" x14ac:dyDescent="0.35">
      <c r="A22" s="829"/>
      <c r="B22" s="511" t="s">
        <v>105</v>
      </c>
      <c r="C22" s="90" t="s">
        <v>97</v>
      </c>
      <c r="D22" s="511" t="s">
        <v>57</v>
      </c>
      <c r="E22" s="511" t="s">
        <v>57</v>
      </c>
      <c r="F22" s="511" t="s">
        <v>57</v>
      </c>
      <c r="G22" s="511" t="s">
        <v>57</v>
      </c>
      <c r="H22" s="511" t="s">
        <v>57</v>
      </c>
      <c r="J22" s="664"/>
    </row>
    <row r="23" spans="1:10" x14ac:dyDescent="0.35">
      <c r="A23" s="829"/>
      <c r="B23" s="511" t="s">
        <v>106</v>
      </c>
      <c r="C23" s="494" t="s">
        <v>107</v>
      </c>
      <c r="D23" s="448">
        <v>0.18732031691819076</v>
      </c>
      <c r="E23" s="448">
        <v>0.1963</v>
      </c>
      <c r="F23" s="448">
        <v>0.17519999999999999</v>
      </c>
      <c r="G23" s="448">
        <v>0.1893</v>
      </c>
      <c r="H23" s="448">
        <v>0.18940000000000001</v>
      </c>
      <c r="J23" s="664"/>
    </row>
    <row r="24" spans="1:10" ht="15.75" customHeight="1" x14ac:dyDescent="0.35">
      <c r="A24" s="30"/>
      <c r="B24" s="392"/>
      <c r="C24" s="1134" t="s">
        <v>108</v>
      </c>
      <c r="D24" s="1135"/>
      <c r="E24" s="1135"/>
      <c r="F24" s="1135"/>
      <c r="G24" s="1135"/>
      <c r="H24" s="1136"/>
    </row>
    <row r="25" spans="1:10" ht="29" x14ac:dyDescent="0.35">
      <c r="A25" s="30"/>
      <c r="B25" s="511" t="s">
        <v>109</v>
      </c>
      <c r="C25" s="591" t="s">
        <v>110</v>
      </c>
      <c r="D25" s="448">
        <v>2.35E-2</v>
      </c>
      <c r="E25" s="448">
        <v>2.5000000000000001E-2</v>
      </c>
      <c r="F25" s="448">
        <v>2.5000000000000001E-2</v>
      </c>
      <c r="G25" s="448">
        <v>2.5000000000000001E-2</v>
      </c>
      <c r="H25" s="448">
        <v>2.5000000000000001E-2</v>
      </c>
    </row>
    <row r="26" spans="1:10" x14ac:dyDescent="0.35">
      <c r="A26" s="30"/>
      <c r="B26" s="511" t="s">
        <v>111</v>
      </c>
      <c r="C26" s="591" t="s">
        <v>112</v>
      </c>
      <c r="D26" s="448">
        <v>1.32E-2</v>
      </c>
      <c r="E26" s="448">
        <v>1.41E-2</v>
      </c>
      <c r="F26" s="448">
        <v>1.41E-2</v>
      </c>
      <c r="G26" s="448">
        <v>1.41E-2</v>
      </c>
      <c r="H26" s="448">
        <v>1.41E-2</v>
      </c>
    </row>
    <row r="27" spans="1:10" ht="15" customHeight="1" x14ac:dyDescent="0.35">
      <c r="A27" s="30"/>
      <c r="B27" s="511" t="s">
        <v>113</v>
      </c>
      <c r="C27" s="591" t="s">
        <v>114</v>
      </c>
      <c r="D27" s="448">
        <v>1.7600000000000001E-2</v>
      </c>
      <c r="E27" s="448">
        <v>1.8800000000000001E-2</v>
      </c>
      <c r="F27" s="448">
        <v>1.8800000000000001E-2</v>
      </c>
      <c r="G27" s="448">
        <v>1.8800000000000001E-2</v>
      </c>
      <c r="H27" s="448">
        <v>1.8800000000000001E-2</v>
      </c>
    </row>
    <row r="28" spans="1:10" x14ac:dyDescent="0.35">
      <c r="A28" s="30"/>
      <c r="B28" s="511" t="s">
        <v>115</v>
      </c>
      <c r="C28" s="591" t="s">
        <v>116</v>
      </c>
      <c r="D28" s="448">
        <v>0.10349999999999999</v>
      </c>
      <c r="E28" s="448">
        <v>0.105</v>
      </c>
      <c r="F28" s="448">
        <v>0.105</v>
      </c>
      <c r="G28" s="448">
        <v>0.105</v>
      </c>
      <c r="H28" s="448">
        <v>0.105</v>
      </c>
    </row>
    <row r="29" spans="1:10" ht="15.75" customHeight="1" x14ac:dyDescent="0.35">
      <c r="A29" s="30"/>
      <c r="B29" s="392"/>
      <c r="C29" s="1134" t="s">
        <v>117</v>
      </c>
      <c r="D29" s="1135"/>
      <c r="E29" s="1135"/>
      <c r="F29" s="1135"/>
      <c r="G29" s="1135"/>
      <c r="H29" s="1136"/>
    </row>
    <row r="30" spans="1:10" x14ac:dyDescent="0.35">
      <c r="A30" s="30"/>
      <c r="B30" s="511">
        <v>8</v>
      </c>
      <c r="C30" s="494" t="s">
        <v>118</v>
      </c>
      <c r="D30" s="448">
        <v>2.5000000000000001E-2</v>
      </c>
      <c r="E30" s="448">
        <v>2.5000000000000001E-2</v>
      </c>
      <c r="F30" s="448">
        <v>2.5000000000000001E-2</v>
      </c>
      <c r="G30" s="448">
        <v>2.5000000000000001E-2</v>
      </c>
      <c r="H30" s="448">
        <v>2.5000000000000001E-2</v>
      </c>
    </row>
    <row r="31" spans="1:10" ht="29" x14ac:dyDescent="0.35">
      <c r="A31" s="30"/>
      <c r="B31" s="511" t="s">
        <v>47</v>
      </c>
      <c r="C31" s="494" t="s">
        <v>119</v>
      </c>
      <c r="D31" s="511" t="s">
        <v>57</v>
      </c>
      <c r="E31" s="511" t="s">
        <v>57</v>
      </c>
      <c r="F31" s="511" t="s">
        <v>57</v>
      </c>
      <c r="G31" s="511" t="s">
        <v>57</v>
      </c>
      <c r="H31" s="511" t="s">
        <v>57</v>
      </c>
    </row>
    <row r="32" spans="1:10" x14ac:dyDescent="0.35">
      <c r="A32" s="827"/>
      <c r="B32" s="511">
        <v>9</v>
      </c>
      <c r="C32" s="494" t="s">
        <v>120</v>
      </c>
      <c r="D32" s="448">
        <v>4.7147323854380054E-3</v>
      </c>
      <c r="E32" s="448">
        <v>4.8999999999999998E-3</v>
      </c>
      <c r="F32" s="448">
        <v>4.7800000000000004E-3</v>
      </c>
      <c r="G32" s="448">
        <v>5.1999999999999998E-3</v>
      </c>
      <c r="H32" s="448">
        <v>5.3400000000000001E-3</v>
      </c>
      <c r="I32" s="623"/>
    </row>
    <row r="33" spans="1:9" x14ac:dyDescent="0.35">
      <c r="A33" s="827"/>
      <c r="B33" s="511" t="s">
        <v>121</v>
      </c>
      <c r="C33" s="494" t="s">
        <v>122</v>
      </c>
      <c r="D33" s="448">
        <v>5.1055355434444106E-3</v>
      </c>
      <c r="E33" s="448">
        <v>5.0000000000000001E-3</v>
      </c>
      <c r="F33" s="448">
        <v>5.0000000000000001E-3</v>
      </c>
      <c r="G33" s="448">
        <v>5.0000000000000001E-3</v>
      </c>
      <c r="H33" s="448">
        <v>5.0000000000000001E-3</v>
      </c>
      <c r="I33" s="623"/>
    </row>
    <row r="34" spans="1:9" x14ac:dyDescent="0.35">
      <c r="A34" s="830"/>
      <c r="B34" s="511">
        <v>10</v>
      </c>
      <c r="C34" s="494" t="s">
        <v>123</v>
      </c>
      <c r="D34" s="511" t="s">
        <v>57</v>
      </c>
      <c r="E34" s="511" t="s">
        <v>57</v>
      </c>
      <c r="F34" s="511" t="s">
        <v>57</v>
      </c>
      <c r="G34" s="511" t="s">
        <v>57</v>
      </c>
      <c r="H34" s="511" t="s">
        <v>57</v>
      </c>
    </row>
    <row r="35" spans="1:9" x14ac:dyDescent="0.35">
      <c r="A35" s="829"/>
      <c r="B35" s="511" t="s">
        <v>51</v>
      </c>
      <c r="C35" s="591" t="s">
        <v>124</v>
      </c>
      <c r="D35" s="448">
        <v>8.9999999999999993E-3</v>
      </c>
      <c r="E35" s="448">
        <v>8.9999999999999993E-3</v>
      </c>
      <c r="F35" s="448">
        <v>8.9999999999999993E-3</v>
      </c>
      <c r="G35" s="448">
        <v>8.9999999999999993E-3</v>
      </c>
      <c r="H35" s="448">
        <v>8.9999999999999993E-3</v>
      </c>
      <c r="I35" s="623"/>
    </row>
    <row r="36" spans="1:9" x14ac:dyDescent="0.35">
      <c r="A36" s="30"/>
      <c r="B36" s="511">
        <v>11</v>
      </c>
      <c r="C36" s="494" t="s">
        <v>125</v>
      </c>
      <c r="D36" s="448">
        <v>4.3820267928882418E-2</v>
      </c>
      <c r="E36" s="448">
        <v>4.3900000000000002E-2</v>
      </c>
      <c r="F36" s="448">
        <v>4.3799999999999999E-2</v>
      </c>
      <c r="G36" s="448">
        <v>4.4200000000000003E-2</v>
      </c>
      <c r="H36" s="448">
        <v>4.4299999999999999E-2</v>
      </c>
    </row>
    <row r="37" spans="1:9" x14ac:dyDescent="0.35">
      <c r="A37" s="843"/>
      <c r="B37" s="511" t="s">
        <v>126</v>
      </c>
      <c r="C37" s="494" t="s">
        <v>127</v>
      </c>
      <c r="D37" s="448">
        <v>0.14729999999999999</v>
      </c>
      <c r="E37" s="448">
        <v>0.14899999999999999</v>
      </c>
      <c r="F37" s="448">
        <v>0.14879999999999999</v>
      </c>
      <c r="G37" s="448">
        <v>0.1492</v>
      </c>
      <c r="H37" s="448">
        <v>0.14929999999999999</v>
      </c>
      <c r="I37" s="623"/>
    </row>
    <row r="38" spans="1:9" ht="15.75" customHeight="1" x14ac:dyDescent="0.35">
      <c r="A38" s="828"/>
      <c r="B38" s="511">
        <v>12</v>
      </c>
      <c r="C38" s="494" t="s">
        <v>128</v>
      </c>
      <c r="D38" s="448">
        <v>8.0000303498362096E-2</v>
      </c>
      <c r="E38" s="448">
        <v>8.6499999999999994E-2</v>
      </c>
      <c r="F38" s="448">
        <v>6.7000000000000004E-2</v>
      </c>
      <c r="G38" s="448">
        <v>6.6400000000000001E-2</v>
      </c>
      <c r="H38" s="448">
        <v>6.6600000000000006E-2</v>
      </c>
    </row>
    <row r="39" spans="1:9" x14ac:dyDescent="0.35">
      <c r="A39" s="30"/>
      <c r="B39" s="392"/>
      <c r="C39" s="1131"/>
      <c r="D39" s="1132"/>
      <c r="E39" s="1132"/>
      <c r="F39" s="1132"/>
      <c r="G39" s="1132"/>
      <c r="H39" s="1133"/>
    </row>
    <row r="40" spans="1:9" x14ac:dyDescent="0.35">
      <c r="A40" s="30"/>
      <c r="B40" s="511">
        <v>13</v>
      </c>
      <c r="C40" s="88" t="s">
        <v>129</v>
      </c>
      <c r="D40" s="426">
        <v>74003</v>
      </c>
      <c r="E40" s="426">
        <f>'LR2'!D57</f>
        <v>74649</v>
      </c>
      <c r="F40" s="426">
        <v>73628</v>
      </c>
      <c r="G40" s="426">
        <v>74738</v>
      </c>
      <c r="H40" s="679">
        <v>74933</v>
      </c>
    </row>
    <row r="41" spans="1:9" x14ac:dyDescent="0.35">
      <c r="A41" s="30"/>
      <c r="B41" s="570">
        <v>14</v>
      </c>
      <c r="C41" s="193" t="s">
        <v>130</v>
      </c>
      <c r="D41" s="448">
        <v>4.8899999999999999E-2</v>
      </c>
      <c r="E41" s="448">
        <f>'LR2'!D59</f>
        <v>5.0243000000000003E-2</v>
      </c>
      <c r="F41" s="448">
        <v>4.6010000000000002E-2</v>
      </c>
      <c r="G41" s="448">
        <v>4.7800000000000002E-2</v>
      </c>
      <c r="H41" s="448">
        <v>4.7199999999999999E-2</v>
      </c>
    </row>
    <row r="42" spans="1:9" ht="32.25" customHeight="1" x14ac:dyDescent="0.35">
      <c r="B42" s="392"/>
      <c r="C42" s="1134" t="s">
        <v>131</v>
      </c>
      <c r="D42" s="1135"/>
      <c r="E42" s="1135"/>
      <c r="F42" s="1135"/>
      <c r="G42" s="1135"/>
      <c r="H42" s="1136"/>
    </row>
    <row r="43" spans="1:9" s="12" customFormat="1" ht="29" x14ac:dyDescent="0.35">
      <c r="B43" s="570" t="s">
        <v>132</v>
      </c>
      <c r="C43" s="591" t="s">
        <v>133</v>
      </c>
      <c r="D43" s="426">
        <v>0</v>
      </c>
      <c r="E43" s="426">
        <v>0</v>
      </c>
      <c r="F43" s="426" t="s">
        <v>57</v>
      </c>
      <c r="G43" s="426" t="s">
        <v>57</v>
      </c>
      <c r="H43" s="426" t="s">
        <v>57</v>
      </c>
    </row>
    <row r="44" spans="1:9" s="12" customFormat="1" x14ac:dyDescent="0.35">
      <c r="B44" s="570" t="s">
        <v>134</v>
      </c>
      <c r="C44" s="591" t="s">
        <v>112</v>
      </c>
      <c r="D44" s="426">
        <v>0</v>
      </c>
      <c r="E44" s="426">
        <v>0</v>
      </c>
      <c r="F44" s="426" t="s">
        <v>57</v>
      </c>
      <c r="G44" s="426" t="s">
        <v>57</v>
      </c>
      <c r="H44" s="426" t="s">
        <v>57</v>
      </c>
    </row>
    <row r="45" spans="1:9" s="12" customFormat="1" x14ac:dyDescent="0.35">
      <c r="B45" s="570" t="s">
        <v>135</v>
      </c>
      <c r="C45" s="591" t="s">
        <v>136</v>
      </c>
      <c r="D45" s="448">
        <v>0.03</v>
      </c>
      <c r="E45" s="448">
        <v>0.03</v>
      </c>
      <c r="F45" s="448">
        <v>0.03</v>
      </c>
      <c r="G45" s="448">
        <v>0.03</v>
      </c>
      <c r="H45" s="448">
        <v>0.03</v>
      </c>
    </row>
    <row r="46" spans="1:9" s="12" customFormat="1" ht="15" customHeight="1" x14ac:dyDescent="0.35">
      <c r="B46" s="392"/>
      <c r="C46" s="1134" t="s">
        <v>137</v>
      </c>
      <c r="D46" s="1135"/>
      <c r="E46" s="1135"/>
      <c r="F46" s="1135"/>
      <c r="G46" s="1135"/>
      <c r="H46" s="1136"/>
      <c r="I46"/>
    </row>
    <row r="47" spans="1:9" s="12" customFormat="1" x14ac:dyDescent="0.35">
      <c r="B47" s="570" t="s">
        <v>138</v>
      </c>
      <c r="C47" s="45" t="s">
        <v>139</v>
      </c>
      <c r="D47" s="426">
        <v>0</v>
      </c>
      <c r="E47" s="426">
        <v>0</v>
      </c>
      <c r="F47" s="426">
        <v>0</v>
      </c>
      <c r="G47" s="426">
        <v>0</v>
      </c>
      <c r="H47" s="426" t="s">
        <v>57</v>
      </c>
    </row>
    <row r="48" spans="1:9" s="12" customFormat="1" x14ac:dyDescent="0.35">
      <c r="B48" s="570" t="s">
        <v>140</v>
      </c>
      <c r="C48" s="45" t="s">
        <v>141</v>
      </c>
      <c r="D48" s="448">
        <v>0.03</v>
      </c>
      <c r="E48" s="448">
        <v>0.03</v>
      </c>
      <c r="F48" s="448">
        <v>0.03</v>
      </c>
      <c r="G48" s="448">
        <v>0.03</v>
      </c>
      <c r="H48" s="448">
        <v>0.03</v>
      </c>
    </row>
    <row r="49" spans="1:8" x14ac:dyDescent="0.35">
      <c r="A49" s="30"/>
      <c r="B49" s="392"/>
      <c r="C49" s="1131" t="s">
        <v>142</v>
      </c>
      <c r="D49" s="1132"/>
      <c r="E49" s="1132"/>
      <c r="F49" s="1132"/>
      <c r="G49" s="1132"/>
      <c r="H49" s="1133"/>
    </row>
    <row r="50" spans="1:8" ht="15" customHeight="1" x14ac:dyDescent="0.35">
      <c r="A50" s="30"/>
      <c r="B50" s="511">
        <v>15</v>
      </c>
      <c r="C50" s="50" t="s">
        <v>143</v>
      </c>
      <c r="D50" s="426">
        <v>14097.288968131499</v>
      </c>
      <c r="E50" s="426">
        <v>14508</v>
      </c>
      <c r="F50" s="426">
        <v>15019</v>
      </c>
      <c r="G50" s="426">
        <v>15033</v>
      </c>
      <c r="H50" s="679">
        <v>14240</v>
      </c>
    </row>
    <row r="51" spans="1:8" x14ac:dyDescent="0.35">
      <c r="A51" s="30"/>
      <c r="B51" s="570" t="s">
        <v>144</v>
      </c>
      <c r="C51" s="193" t="s">
        <v>145</v>
      </c>
      <c r="D51" s="426">
        <v>7541.0256646386797</v>
      </c>
      <c r="E51" s="426">
        <v>7484</v>
      </c>
      <c r="F51" s="426">
        <v>7455</v>
      </c>
      <c r="G51" s="426">
        <v>7312</v>
      </c>
      <c r="H51" s="679">
        <v>7023</v>
      </c>
    </row>
    <row r="52" spans="1:8" x14ac:dyDescent="0.35">
      <c r="A52" s="30"/>
      <c r="B52" s="570" t="s">
        <v>146</v>
      </c>
      <c r="C52" s="193" t="s">
        <v>147</v>
      </c>
      <c r="D52" s="426">
        <v>766.96476025291702</v>
      </c>
      <c r="E52" s="426">
        <v>820</v>
      </c>
      <c r="F52" s="426">
        <v>905</v>
      </c>
      <c r="G52" s="426">
        <v>952</v>
      </c>
      <c r="H52" s="511">
        <v>977</v>
      </c>
    </row>
    <row r="53" spans="1:8" x14ac:dyDescent="0.35">
      <c r="A53" s="30"/>
      <c r="B53" s="511">
        <v>16</v>
      </c>
      <c r="C53" s="88" t="s">
        <v>148</v>
      </c>
      <c r="D53" s="426">
        <v>6774.0609043828399</v>
      </c>
      <c r="E53" s="426">
        <v>6665</v>
      </c>
      <c r="F53" s="426">
        <v>6550</v>
      </c>
      <c r="G53" s="426">
        <v>6360</v>
      </c>
      <c r="H53" s="679">
        <v>6046</v>
      </c>
    </row>
    <row r="54" spans="1:8" x14ac:dyDescent="0.35">
      <c r="A54" s="30"/>
      <c r="B54" s="511">
        <v>17</v>
      </c>
      <c r="C54" s="88" t="s">
        <v>149</v>
      </c>
      <c r="D54" s="448">
        <v>2.0857828602560269</v>
      </c>
      <c r="E54" s="448">
        <v>2.1812</v>
      </c>
      <c r="F54" s="448">
        <v>2.2984</v>
      </c>
      <c r="G54" s="448">
        <v>2.3687</v>
      </c>
      <c r="H54" s="448">
        <v>2.3574000000000002</v>
      </c>
    </row>
    <row r="55" spans="1:8" x14ac:dyDescent="0.35">
      <c r="A55" s="30"/>
      <c r="B55" s="392"/>
      <c r="C55" s="1131" t="s">
        <v>150</v>
      </c>
      <c r="D55" s="1132"/>
      <c r="E55" s="1132"/>
      <c r="F55" s="1132"/>
      <c r="G55" s="1132"/>
      <c r="H55" s="1133"/>
    </row>
    <row r="56" spans="1:8" x14ac:dyDescent="0.35">
      <c r="A56" s="30"/>
      <c r="B56" s="511">
        <v>18</v>
      </c>
      <c r="C56" s="88" t="s">
        <v>151</v>
      </c>
      <c r="D56" s="426">
        <v>62722.058051259999</v>
      </c>
      <c r="E56" s="426">
        <v>63392</v>
      </c>
      <c r="F56" s="426">
        <v>62518</v>
      </c>
      <c r="G56" s="426">
        <v>63300</v>
      </c>
      <c r="H56" s="679">
        <v>64088</v>
      </c>
    </row>
    <row r="57" spans="1:8" x14ac:dyDescent="0.35">
      <c r="A57" s="30"/>
      <c r="B57" s="511">
        <v>19</v>
      </c>
      <c r="C57" s="92" t="s">
        <v>152</v>
      </c>
      <c r="D57" s="426">
        <v>44402.363843353</v>
      </c>
      <c r="E57" s="426">
        <v>44409</v>
      </c>
      <c r="F57" s="426">
        <v>43973</v>
      </c>
      <c r="G57" s="426">
        <v>44665</v>
      </c>
      <c r="H57" s="679">
        <v>45624</v>
      </c>
    </row>
    <row r="58" spans="1:8" x14ac:dyDescent="0.35">
      <c r="A58" s="30"/>
      <c r="B58" s="511">
        <v>20</v>
      </c>
      <c r="C58" s="88" t="s">
        <v>153</v>
      </c>
      <c r="D58" s="448">
        <v>1.4125840000000001</v>
      </c>
      <c r="E58" s="448">
        <v>1.4275</v>
      </c>
      <c r="F58" s="448">
        <v>1.4217</v>
      </c>
      <c r="G58" s="448">
        <v>1.4172</v>
      </c>
      <c r="H58" s="448">
        <v>1.4047000000000001</v>
      </c>
    </row>
    <row r="59" spans="1:8" x14ac:dyDescent="0.35">
      <c r="A59" s="30"/>
    </row>
    <row r="60" spans="1:8" x14ac:dyDescent="0.35">
      <c r="A60" s="30"/>
      <c r="C60" s="396"/>
      <c r="D60" s="396"/>
    </row>
    <row r="61" spans="1:8" x14ac:dyDescent="0.35">
      <c r="A61" s="30"/>
    </row>
    <row r="62" spans="1:8" x14ac:dyDescent="0.35">
      <c r="A62" s="30"/>
    </row>
    <row r="63" spans="1:8" x14ac:dyDescent="0.35">
      <c r="A63" s="30"/>
    </row>
    <row r="64" spans="1:8" x14ac:dyDescent="0.35">
      <c r="A64" s="30"/>
    </row>
    <row r="65" spans="1:1" x14ac:dyDescent="0.35">
      <c r="A65" s="30"/>
    </row>
    <row r="66" spans="1:1" x14ac:dyDescent="0.35">
      <c r="A66" s="30"/>
    </row>
    <row r="67" spans="1:1" x14ac:dyDescent="0.35">
      <c r="A67" s="30"/>
    </row>
    <row r="68" spans="1:1" x14ac:dyDescent="0.35">
      <c r="A68" s="30"/>
    </row>
    <row r="69" spans="1:1" x14ac:dyDescent="0.35">
      <c r="A69" s="30"/>
    </row>
    <row r="70" spans="1:1" x14ac:dyDescent="0.35">
      <c r="A70" s="30"/>
    </row>
    <row r="71" spans="1:1" x14ac:dyDescent="0.35">
      <c r="A71" s="30"/>
    </row>
    <row r="72" spans="1:1" x14ac:dyDescent="0.35">
      <c r="A72" s="30"/>
    </row>
    <row r="73" spans="1:1" x14ac:dyDescent="0.35">
      <c r="A73" s="30"/>
    </row>
    <row r="74" spans="1:1" x14ac:dyDescent="0.35">
      <c r="A74" s="30"/>
    </row>
    <row r="75" spans="1:1" x14ac:dyDescent="0.35">
      <c r="A75" s="30"/>
    </row>
    <row r="76" spans="1:1" x14ac:dyDescent="0.35">
      <c r="A76" s="30"/>
    </row>
    <row r="77" spans="1:1" x14ac:dyDescent="0.35">
      <c r="A77" s="30"/>
    </row>
    <row r="78" spans="1:1" x14ac:dyDescent="0.35">
      <c r="A78" s="30"/>
    </row>
    <row r="79" spans="1:1" x14ac:dyDescent="0.35">
      <c r="A79" s="30"/>
    </row>
    <row r="80" spans="1:1" x14ac:dyDescent="0.35">
      <c r="A80" s="30"/>
    </row>
    <row r="81" spans="1:1" x14ac:dyDescent="0.35">
      <c r="A81" s="30"/>
    </row>
    <row r="82" spans="1:1" x14ac:dyDescent="0.35">
      <c r="A82" s="30"/>
    </row>
    <row r="83" spans="1:1" x14ac:dyDescent="0.35">
      <c r="A83" s="30"/>
    </row>
    <row r="84" spans="1:1" x14ac:dyDescent="0.35">
      <c r="A84" s="30"/>
    </row>
    <row r="85" spans="1:1" x14ac:dyDescent="0.35">
      <c r="A85" s="30"/>
    </row>
    <row r="86" spans="1:1" x14ac:dyDescent="0.35">
      <c r="A86" s="30"/>
    </row>
    <row r="87" spans="1:1" x14ac:dyDescent="0.35">
      <c r="A87" s="30"/>
    </row>
    <row r="88" spans="1:1" x14ac:dyDescent="0.35">
      <c r="A88" s="30"/>
    </row>
    <row r="89" spans="1:1" x14ac:dyDescent="0.35">
      <c r="A89" s="30"/>
    </row>
    <row r="90" spans="1:1" x14ac:dyDescent="0.35">
      <c r="A90" s="30"/>
    </row>
    <row r="91" spans="1:1" x14ac:dyDescent="0.35">
      <c r="A91" s="30"/>
    </row>
    <row r="92" spans="1:1" x14ac:dyDescent="0.35">
      <c r="A92" s="30"/>
    </row>
    <row r="93" spans="1:1" x14ac:dyDescent="0.35">
      <c r="A93" s="30"/>
    </row>
    <row r="94" spans="1:1" x14ac:dyDescent="0.35">
      <c r="A94" s="30"/>
    </row>
    <row r="95" spans="1:1" x14ac:dyDescent="0.35">
      <c r="A95" s="30"/>
    </row>
    <row r="96" spans="1:1" x14ac:dyDescent="0.35">
      <c r="A96" s="30"/>
    </row>
    <row r="97" spans="1:10" x14ac:dyDescent="0.35">
      <c r="A97" s="30"/>
    </row>
    <row r="98" spans="1:10" x14ac:dyDescent="0.35">
      <c r="A98" s="30"/>
    </row>
    <row r="99" spans="1:10" x14ac:dyDescent="0.35">
      <c r="A99" s="30"/>
    </row>
    <row r="100" spans="1:10" x14ac:dyDescent="0.35">
      <c r="A100" s="30"/>
    </row>
    <row r="101" spans="1:10" x14ac:dyDescent="0.35">
      <c r="A101" s="30"/>
    </row>
    <row r="102" spans="1:10" x14ac:dyDescent="0.35">
      <c r="A102" s="30"/>
    </row>
    <row r="103" spans="1:10" x14ac:dyDescent="0.35">
      <c r="A103" s="30"/>
    </row>
    <row r="104" spans="1:10" x14ac:dyDescent="0.35">
      <c r="A104" s="30"/>
    </row>
    <row r="105" spans="1:10" x14ac:dyDescent="0.35">
      <c r="A105" s="30"/>
    </row>
    <row r="106" spans="1:10" x14ac:dyDescent="0.35">
      <c r="A106" s="30"/>
    </row>
    <row r="107" spans="1:10" x14ac:dyDescent="0.35">
      <c r="A107" s="30"/>
    </row>
    <row r="108" spans="1:10" x14ac:dyDescent="0.35">
      <c r="A108" s="30"/>
    </row>
    <row r="109" spans="1:10" x14ac:dyDescent="0.35">
      <c r="A109" s="30"/>
    </row>
    <row r="110" spans="1:10" x14ac:dyDescent="0.35">
      <c r="A110" s="30"/>
      <c r="B110" s="30"/>
      <c r="C110" s="30"/>
      <c r="D110" s="30"/>
      <c r="E110" s="30"/>
      <c r="F110" s="30"/>
      <c r="G110" s="30"/>
      <c r="H110" s="30"/>
      <c r="I110" s="30"/>
      <c r="J110" s="30"/>
    </row>
    <row r="111" spans="1:10" x14ac:dyDescent="0.35">
      <c r="A111" s="30"/>
      <c r="B111" s="30"/>
      <c r="C111" s="30"/>
      <c r="D111" s="30"/>
      <c r="E111" s="30"/>
      <c r="F111" s="30"/>
      <c r="G111" s="30"/>
      <c r="H111" s="30"/>
      <c r="I111" s="30"/>
      <c r="J111" s="30"/>
    </row>
    <row r="112" spans="1:10" x14ac:dyDescent="0.35">
      <c r="A112" s="30"/>
      <c r="B112" s="30"/>
      <c r="C112" s="30"/>
      <c r="D112" s="30"/>
      <c r="E112" s="30"/>
      <c r="F112" s="30"/>
      <c r="G112" s="30"/>
      <c r="H112" s="30"/>
      <c r="I112" s="30"/>
      <c r="J112" s="30"/>
    </row>
    <row r="113" spans="1:10" x14ac:dyDescent="0.35">
      <c r="A113" s="30"/>
      <c r="B113" s="30"/>
      <c r="C113" s="30"/>
      <c r="D113" s="30"/>
      <c r="E113" s="30"/>
      <c r="F113" s="30"/>
      <c r="G113" s="30"/>
      <c r="H113" s="30"/>
      <c r="I113" s="30"/>
      <c r="J113" s="30"/>
    </row>
    <row r="114" spans="1:10" x14ac:dyDescent="0.35">
      <c r="A114" s="30"/>
      <c r="B114" s="30"/>
      <c r="C114" s="30"/>
      <c r="D114" s="30"/>
      <c r="E114" s="30"/>
      <c r="F114" s="30"/>
      <c r="G114" s="30"/>
      <c r="H114" s="30"/>
      <c r="I114" s="30"/>
      <c r="J114" s="30"/>
    </row>
    <row r="115" spans="1:10" x14ac:dyDescent="0.35">
      <c r="A115" s="30"/>
      <c r="B115" s="30"/>
      <c r="C115" s="30"/>
      <c r="D115" s="30"/>
      <c r="E115" s="30"/>
      <c r="F115" s="30"/>
      <c r="G115" s="30"/>
      <c r="H115" s="30"/>
      <c r="I115" s="30"/>
      <c r="J115" s="30"/>
    </row>
    <row r="116" spans="1:10" x14ac:dyDescent="0.35">
      <c r="A116" s="30"/>
      <c r="B116" s="30"/>
      <c r="C116" s="30"/>
      <c r="D116" s="30"/>
      <c r="E116" s="30"/>
      <c r="F116" s="30"/>
      <c r="G116" s="30"/>
      <c r="H116" s="30"/>
      <c r="I116" s="30"/>
      <c r="J116" s="30"/>
    </row>
    <row r="117" spans="1:10" x14ac:dyDescent="0.35">
      <c r="A117" s="30"/>
      <c r="B117" s="30"/>
      <c r="C117" s="30"/>
      <c r="D117" s="30"/>
      <c r="E117" s="30"/>
      <c r="F117" s="30"/>
      <c r="G117" s="30"/>
      <c r="H117" s="30"/>
      <c r="I117" s="30"/>
      <c r="J117" s="30"/>
    </row>
    <row r="118" spans="1:10" x14ac:dyDescent="0.35">
      <c r="A118" s="30"/>
      <c r="B118" s="30"/>
      <c r="C118" s="30"/>
      <c r="D118" s="30"/>
      <c r="E118" s="30"/>
      <c r="F118" s="30"/>
      <c r="G118" s="30"/>
      <c r="H118" s="30"/>
      <c r="I118" s="30"/>
      <c r="J118" s="30"/>
    </row>
    <row r="119" spans="1:10" x14ac:dyDescent="0.35">
      <c r="A119" s="30"/>
      <c r="B119" s="30"/>
      <c r="C119" s="30"/>
      <c r="D119" s="30"/>
      <c r="E119" s="30"/>
      <c r="F119" s="30"/>
      <c r="G119" s="30"/>
      <c r="H119" s="30"/>
      <c r="I119" s="30"/>
      <c r="J119" s="30"/>
    </row>
    <row r="120" spans="1:10" x14ac:dyDescent="0.35">
      <c r="A120" s="30"/>
      <c r="B120" s="30"/>
      <c r="C120" s="30"/>
      <c r="D120" s="30"/>
      <c r="E120" s="30"/>
      <c r="F120" s="30"/>
      <c r="G120" s="30"/>
      <c r="H120" s="30"/>
      <c r="I120" s="30"/>
      <c r="J120" s="30"/>
    </row>
    <row r="121" spans="1:10" x14ac:dyDescent="0.35">
      <c r="A121" s="30"/>
      <c r="B121" s="30"/>
      <c r="C121" s="30"/>
      <c r="D121" s="30"/>
      <c r="E121" s="30"/>
      <c r="F121" s="30"/>
      <c r="G121" s="30"/>
      <c r="H121" s="30"/>
      <c r="I121" s="30"/>
      <c r="J121" s="30"/>
    </row>
    <row r="122" spans="1:10" x14ac:dyDescent="0.35">
      <c r="A122" s="30"/>
      <c r="B122" s="30"/>
      <c r="C122" s="30"/>
      <c r="D122" s="30"/>
      <c r="E122" s="30"/>
      <c r="F122" s="30"/>
      <c r="G122" s="30"/>
      <c r="H122" s="30"/>
      <c r="I122" s="30"/>
      <c r="J122" s="30"/>
    </row>
    <row r="123" spans="1:10" x14ac:dyDescent="0.35">
      <c r="A123" s="30"/>
      <c r="B123" s="30"/>
      <c r="C123" s="30"/>
      <c r="D123" s="30"/>
      <c r="E123" s="30"/>
      <c r="F123" s="30"/>
      <c r="G123" s="30"/>
      <c r="H123" s="30"/>
      <c r="I123" s="30"/>
      <c r="J123" s="30"/>
    </row>
    <row r="124" spans="1:10" x14ac:dyDescent="0.35">
      <c r="A124" s="30"/>
      <c r="B124" s="30"/>
      <c r="C124" s="30"/>
      <c r="D124" s="30"/>
      <c r="E124" s="30"/>
      <c r="F124" s="30"/>
      <c r="G124" s="30"/>
      <c r="H124" s="30"/>
      <c r="I124" s="30"/>
      <c r="J124" s="30"/>
    </row>
    <row r="125" spans="1:10" x14ac:dyDescent="0.35">
      <c r="A125" s="30"/>
      <c r="B125" s="30"/>
      <c r="C125" s="30"/>
      <c r="D125" s="30"/>
      <c r="E125" s="30"/>
      <c r="F125" s="30"/>
      <c r="G125" s="30"/>
      <c r="H125" s="30"/>
      <c r="I125" s="30"/>
      <c r="J125" s="30"/>
    </row>
    <row r="126" spans="1:10" x14ac:dyDescent="0.35">
      <c r="A126" s="30"/>
      <c r="B126" s="30"/>
      <c r="C126" s="30"/>
      <c r="D126" s="30"/>
      <c r="E126" s="30"/>
      <c r="F126" s="30"/>
      <c r="G126" s="30"/>
      <c r="H126" s="30"/>
      <c r="I126" s="30"/>
      <c r="J126" s="30"/>
    </row>
    <row r="127" spans="1:10" x14ac:dyDescent="0.35">
      <c r="A127" s="30"/>
      <c r="B127" s="30"/>
      <c r="C127" s="30"/>
      <c r="D127" s="30"/>
      <c r="E127" s="30"/>
      <c r="F127" s="30"/>
      <c r="G127" s="30"/>
      <c r="H127" s="30"/>
      <c r="I127" s="30"/>
      <c r="J127" s="30"/>
    </row>
    <row r="128" spans="1:10" x14ac:dyDescent="0.35">
      <c r="A128" s="30"/>
      <c r="B128" s="30"/>
      <c r="C128" s="30"/>
      <c r="D128" s="30"/>
      <c r="E128" s="30"/>
      <c r="F128" s="30"/>
      <c r="G128" s="30"/>
      <c r="H128" s="30"/>
      <c r="I128" s="30"/>
      <c r="J128" s="30"/>
    </row>
    <row r="129" spans="1:10" x14ac:dyDescent="0.35">
      <c r="A129" s="30"/>
      <c r="B129" s="30"/>
      <c r="C129" s="30"/>
      <c r="D129" s="30"/>
      <c r="E129" s="30"/>
      <c r="F129" s="30"/>
      <c r="G129" s="30"/>
      <c r="H129" s="30"/>
      <c r="I129" s="30"/>
      <c r="J129" s="30"/>
    </row>
    <row r="130" spans="1:10" x14ac:dyDescent="0.35">
      <c r="A130" s="30"/>
      <c r="B130" s="30"/>
      <c r="C130" s="30"/>
      <c r="D130" s="30"/>
      <c r="E130" s="30"/>
      <c r="F130" s="30"/>
      <c r="G130" s="30"/>
      <c r="H130" s="30"/>
      <c r="I130" s="30"/>
      <c r="J130" s="30"/>
    </row>
    <row r="131" spans="1:10" x14ac:dyDescent="0.35">
      <c r="A131" s="30"/>
      <c r="B131" s="30"/>
      <c r="C131" s="30"/>
      <c r="D131" s="30"/>
      <c r="E131" s="30"/>
      <c r="F131" s="30"/>
      <c r="G131" s="30"/>
      <c r="H131" s="30"/>
      <c r="I131" s="30"/>
      <c r="J131" s="30"/>
    </row>
    <row r="132" spans="1:10" x14ac:dyDescent="0.35">
      <c r="A132" s="30"/>
      <c r="B132" s="30"/>
      <c r="C132" s="30"/>
      <c r="D132" s="30"/>
      <c r="E132" s="30"/>
      <c r="F132" s="30"/>
      <c r="G132" s="30"/>
      <c r="H132" s="30"/>
      <c r="I132" s="30"/>
      <c r="J132" s="30"/>
    </row>
    <row r="133" spans="1:10" x14ac:dyDescent="0.35">
      <c r="A133" s="30"/>
      <c r="B133" s="30"/>
      <c r="C133" s="30"/>
      <c r="D133" s="30"/>
      <c r="E133" s="30"/>
      <c r="F133" s="30"/>
      <c r="G133" s="30"/>
      <c r="H133" s="30"/>
      <c r="I133" s="30"/>
      <c r="J133" s="30"/>
    </row>
    <row r="134" spans="1:10" x14ac:dyDescent="0.35">
      <c r="A134" s="30"/>
      <c r="B134" s="30"/>
      <c r="C134" s="30"/>
      <c r="D134" s="30"/>
      <c r="E134" s="30"/>
      <c r="F134" s="30"/>
      <c r="G134" s="30"/>
      <c r="H134" s="30"/>
      <c r="I134" s="30"/>
      <c r="J134" s="30"/>
    </row>
    <row r="135" spans="1:10" x14ac:dyDescent="0.35">
      <c r="A135" s="30"/>
      <c r="B135" s="30"/>
      <c r="C135" s="30"/>
      <c r="D135" s="30"/>
      <c r="E135" s="30"/>
      <c r="F135" s="30"/>
      <c r="G135" s="30"/>
      <c r="H135" s="30"/>
      <c r="I135" s="30"/>
      <c r="J135" s="30"/>
    </row>
    <row r="136" spans="1:10" x14ac:dyDescent="0.35">
      <c r="A136" s="30"/>
      <c r="B136" s="30"/>
      <c r="C136" s="30"/>
      <c r="D136" s="30"/>
      <c r="E136" s="30"/>
      <c r="F136" s="30"/>
      <c r="G136" s="30"/>
      <c r="H136" s="30"/>
      <c r="I136" s="30"/>
      <c r="J136" s="30"/>
    </row>
    <row r="137" spans="1:10" x14ac:dyDescent="0.35">
      <c r="A137" s="30"/>
      <c r="B137" s="30"/>
      <c r="C137" s="30"/>
      <c r="D137" s="30"/>
      <c r="E137" s="30"/>
      <c r="F137" s="30"/>
      <c r="G137" s="30"/>
      <c r="H137" s="30"/>
      <c r="I137" s="30"/>
      <c r="J137" s="30"/>
    </row>
    <row r="138" spans="1:10" x14ac:dyDescent="0.35">
      <c r="A138" s="30"/>
      <c r="B138" s="30"/>
      <c r="C138" s="30"/>
      <c r="D138" s="30"/>
      <c r="E138" s="30"/>
      <c r="F138" s="30"/>
      <c r="G138" s="30"/>
      <c r="H138" s="30"/>
      <c r="I138" s="30"/>
      <c r="J138" s="30"/>
    </row>
    <row r="139" spans="1:10" x14ac:dyDescent="0.35">
      <c r="A139" s="30"/>
      <c r="B139" s="30"/>
      <c r="C139" s="30"/>
      <c r="D139" s="30"/>
      <c r="E139" s="30"/>
      <c r="F139" s="30"/>
      <c r="G139" s="30"/>
      <c r="H139" s="30"/>
      <c r="I139" s="30"/>
      <c r="J139" s="30"/>
    </row>
  </sheetData>
  <mergeCells count="10">
    <mergeCell ref="C55:H55"/>
    <mergeCell ref="C42:H42"/>
    <mergeCell ref="C49:H49"/>
    <mergeCell ref="C7:H7"/>
    <mergeCell ref="C11:H11"/>
    <mergeCell ref="C14:H14"/>
    <mergeCell ref="C24:H24"/>
    <mergeCell ref="C29:H29"/>
    <mergeCell ref="C39:H39"/>
    <mergeCell ref="C46:H46"/>
  </mergeCells>
  <pageMargins left="0.7" right="0.7" top="0.75" bottom="0.75" header="0.3" footer="0.3"/>
  <pageSetup paperSize="9" orientation="landscape" r:id="rId1"/>
  <headerFooter>
    <oddHeader>&amp;CEN
Annex 1</oddHeader>
    <oddFooter>&amp;C&amp;P</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autoPageBreaks="0" fitToPage="1"/>
  </sheetPr>
  <dimension ref="A2:V40"/>
  <sheetViews>
    <sheetView showGridLines="0" topLeftCell="H8" zoomScaleNormal="100" zoomScaleSheetLayoutView="100" workbookViewId="0">
      <selection activeCell="S45" sqref="S45"/>
    </sheetView>
  </sheetViews>
  <sheetFormatPr defaultColWidth="9.1796875" defaultRowHeight="14.5" x14ac:dyDescent="0.35"/>
  <cols>
    <col min="1" max="1" width="5.7265625" customWidth="1"/>
    <col min="2" max="2" width="5.453125" customWidth="1"/>
    <col min="3" max="3" width="45" customWidth="1"/>
    <col min="4" max="17" width="15.7265625" customWidth="1"/>
    <col min="18" max="18" width="6" customWidth="1"/>
    <col min="19" max="19" width="9.1796875" style="688"/>
  </cols>
  <sheetData>
    <row r="2" spans="1:22" ht="18.5" x14ac:dyDescent="0.45">
      <c r="B2" s="17" t="s">
        <v>1299</v>
      </c>
      <c r="V2" s="34"/>
    </row>
    <row r="3" spans="1:22" x14ac:dyDescent="0.35">
      <c r="B3" t="str">
        <f>'OV1'!B3</f>
        <v>31.03.2026 - in EUR million</v>
      </c>
    </row>
    <row r="4" spans="1:22" x14ac:dyDescent="0.35">
      <c r="C4" s="161"/>
    </row>
    <row r="5" spans="1:22" ht="40.5" customHeight="1" x14ac:dyDescent="0.35">
      <c r="B5" s="1163" t="s">
        <v>1300</v>
      </c>
      <c r="C5" s="1304"/>
      <c r="D5" s="1232" t="s">
        <v>1301</v>
      </c>
      <c r="E5" s="1288" t="s">
        <v>1302</v>
      </c>
      <c r="F5" s="1303"/>
      <c r="G5" s="1303"/>
      <c r="H5" s="1303"/>
      <c r="I5" s="1303"/>
      <c r="J5" s="1303"/>
      <c r="K5" s="1303"/>
      <c r="L5" s="1303"/>
      <c r="M5" s="1303"/>
      <c r="N5" s="1303"/>
      <c r="O5" s="1289"/>
      <c r="P5" s="1288" t="s">
        <v>1303</v>
      </c>
      <c r="Q5" s="1289"/>
    </row>
    <row r="6" spans="1:22" ht="29.25" customHeight="1" x14ac:dyDescent="0.35">
      <c r="B6" s="1305"/>
      <c r="C6" s="1306"/>
      <c r="D6" s="1218"/>
      <c r="E6" s="1290" t="s">
        <v>1304</v>
      </c>
      <c r="F6" s="1291"/>
      <c r="G6" s="1291"/>
      <c r="H6" s="1291"/>
      <c r="I6" s="1291"/>
      <c r="J6" s="1291"/>
      <c r="K6" s="1291"/>
      <c r="L6" s="1291"/>
      <c r="M6" s="1292"/>
      <c r="N6" s="1290" t="s">
        <v>1305</v>
      </c>
      <c r="O6" s="1292"/>
      <c r="P6" s="1232" t="s">
        <v>1306</v>
      </c>
      <c r="Q6" s="1293" t="s">
        <v>1307</v>
      </c>
    </row>
    <row r="7" spans="1:22" s="3" customFormat="1" x14ac:dyDescent="0.35">
      <c r="A7"/>
      <c r="B7" s="1305"/>
      <c r="C7" s="1306"/>
      <c r="D7" s="1218"/>
      <c r="E7" s="1232" t="s">
        <v>1308</v>
      </c>
      <c r="F7" s="1296" t="s">
        <v>1309</v>
      </c>
      <c r="G7" s="578"/>
      <c r="H7" s="578"/>
      <c r="I7" s="578"/>
      <c r="J7" s="1296" t="s">
        <v>1310</v>
      </c>
      <c r="K7" s="578"/>
      <c r="L7" s="578"/>
      <c r="M7" s="578"/>
      <c r="N7" s="1232" t="s">
        <v>1311</v>
      </c>
      <c r="O7" s="1232" t="s">
        <v>1312</v>
      </c>
      <c r="P7" s="1218"/>
      <c r="Q7" s="1294"/>
      <c r="S7" s="194"/>
    </row>
    <row r="8" spans="1:22" s="3" customFormat="1" ht="72.5" x14ac:dyDescent="0.35">
      <c r="A8"/>
      <c r="B8" s="1305"/>
      <c r="C8" s="1306"/>
      <c r="D8" s="579"/>
      <c r="E8" s="1219"/>
      <c r="F8" s="1219"/>
      <c r="G8" s="580" t="s">
        <v>1313</v>
      </c>
      <c r="H8" s="580" t="s">
        <v>1314</v>
      </c>
      <c r="I8" s="580" t="s">
        <v>1315</v>
      </c>
      <c r="J8" s="1219"/>
      <c r="K8" s="580" t="s">
        <v>1316</v>
      </c>
      <c r="L8" s="580" t="s">
        <v>1317</v>
      </c>
      <c r="M8" s="580" t="s">
        <v>1318</v>
      </c>
      <c r="N8" s="1219"/>
      <c r="O8" s="1219"/>
      <c r="P8" s="1219"/>
      <c r="Q8" s="1295"/>
      <c r="S8" s="194"/>
    </row>
    <row r="9" spans="1:22" s="3" customFormat="1" x14ac:dyDescent="0.35">
      <c r="A9"/>
      <c r="B9" s="1307"/>
      <c r="C9" s="1308"/>
      <c r="D9" s="512" t="s">
        <v>34</v>
      </c>
      <c r="E9" s="512" t="s">
        <v>35</v>
      </c>
      <c r="F9" s="512" t="s">
        <v>36</v>
      </c>
      <c r="G9" s="512" t="s">
        <v>84</v>
      </c>
      <c r="H9" s="512" t="s">
        <v>85</v>
      </c>
      <c r="I9" s="512" t="s">
        <v>226</v>
      </c>
      <c r="J9" s="512" t="s">
        <v>227</v>
      </c>
      <c r="K9" s="512" t="s">
        <v>291</v>
      </c>
      <c r="L9" s="512" t="s">
        <v>707</v>
      </c>
      <c r="M9" s="512" t="s">
        <v>708</v>
      </c>
      <c r="N9" s="512" t="s">
        <v>709</v>
      </c>
      <c r="O9" s="512" t="s">
        <v>710</v>
      </c>
      <c r="P9" s="512" t="s">
        <v>711</v>
      </c>
      <c r="Q9" s="512" t="s">
        <v>942</v>
      </c>
      <c r="S9" s="194"/>
    </row>
    <row r="10" spans="1:22" s="5" customFormat="1" ht="15" customHeight="1" x14ac:dyDescent="0.35">
      <c r="B10" s="552">
        <v>1</v>
      </c>
      <c r="C10" s="188" t="s">
        <v>183</v>
      </c>
      <c r="D10" s="432">
        <v>0</v>
      </c>
      <c r="E10" s="432" t="s">
        <v>35</v>
      </c>
      <c r="F10" s="432" t="s">
        <v>36</v>
      </c>
      <c r="G10" s="432" t="s">
        <v>84</v>
      </c>
      <c r="H10" s="432" t="s">
        <v>85</v>
      </c>
      <c r="I10" s="432" t="s">
        <v>226</v>
      </c>
      <c r="J10" s="432" t="s">
        <v>227</v>
      </c>
      <c r="K10" s="432" t="s">
        <v>291</v>
      </c>
      <c r="L10" s="432" t="s">
        <v>707</v>
      </c>
      <c r="M10" s="432" t="s">
        <v>708</v>
      </c>
      <c r="N10" s="432" t="s">
        <v>709</v>
      </c>
      <c r="O10" s="432" t="s">
        <v>710</v>
      </c>
      <c r="P10" s="432">
        <v>0</v>
      </c>
      <c r="Q10" s="432">
        <v>0</v>
      </c>
      <c r="S10" s="688"/>
    </row>
    <row r="11" spans="1:22" s="5" customFormat="1" ht="15" customHeight="1" x14ac:dyDescent="0.35">
      <c r="B11" s="552">
        <v>2</v>
      </c>
      <c r="C11" s="188" t="s">
        <v>1319</v>
      </c>
      <c r="D11" s="683">
        <v>0</v>
      </c>
      <c r="E11" s="683">
        <v>0</v>
      </c>
      <c r="F11" s="683">
        <v>0</v>
      </c>
      <c r="G11" s="683">
        <v>0</v>
      </c>
      <c r="H11" s="683">
        <v>0</v>
      </c>
      <c r="I11" s="683">
        <v>0</v>
      </c>
      <c r="J11" s="683">
        <v>0</v>
      </c>
      <c r="K11" s="683">
        <v>0</v>
      </c>
      <c r="L11" s="683">
        <v>0</v>
      </c>
      <c r="M11" s="683">
        <v>0</v>
      </c>
      <c r="N11" s="683">
        <v>0</v>
      </c>
      <c r="O11" s="683">
        <v>0</v>
      </c>
      <c r="P11" s="683">
        <v>0</v>
      </c>
      <c r="Q11" s="683">
        <v>0</v>
      </c>
      <c r="S11" s="688"/>
    </row>
    <row r="12" spans="1:22" s="5" customFormat="1" ht="15" customHeight="1" x14ac:dyDescent="0.35">
      <c r="B12" s="552">
        <v>3</v>
      </c>
      <c r="C12" s="188" t="s">
        <v>187</v>
      </c>
      <c r="D12" s="683">
        <v>0</v>
      </c>
      <c r="E12" s="683">
        <v>0</v>
      </c>
      <c r="F12" s="683">
        <v>0</v>
      </c>
      <c r="G12" s="683">
        <v>0</v>
      </c>
      <c r="H12" s="683">
        <v>0</v>
      </c>
      <c r="I12" s="683">
        <v>0</v>
      </c>
      <c r="J12" s="683">
        <v>0</v>
      </c>
      <c r="K12" s="683">
        <v>0</v>
      </c>
      <c r="L12" s="683">
        <v>0</v>
      </c>
      <c r="M12" s="683">
        <v>0</v>
      </c>
      <c r="N12" s="683">
        <v>0</v>
      </c>
      <c r="O12" s="683">
        <v>0</v>
      </c>
      <c r="P12" s="683">
        <v>0</v>
      </c>
      <c r="Q12" s="683">
        <v>0</v>
      </c>
      <c r="S12" s="688"/>
    </row>
    <row r="13" spans="1:22" s="5" customFormat="1" ht="15" customHeight="1" x14ac:dyDescent="0.35">
      <c r="B13" s="552">
        <v>5</v>
      </c>
      <c r="C13" s="188" t="s">
        <v>195</v>
      </c>
      <c r="D13" s="683">
        <v>0</v>
      </c>
      <c r="E13" s="683">
        <v>0</v>
      </c>
      <c r="F13" s="683">
        <v>0</v>
      </c>
      <c r="G13" s="683">
        <v>0</v>
      </c>
      <c r="H13" s="683">
        <v>0</v>
      </c>
      <c r="I13" s="683">
        <v>0</v>
      </c>
      <c r="J13" s="683">
        <v>0</v>
      </c>
      <c r="K13" s="683">
        <v>0</v>
      </c>
      <c r="L13" s="683">
        <v>0</v>
      </c>
      <c r="M13" s="683">
        <v>0</v>
      </c>
      <c r="N13" s="683">
        <v>0</v>
      </c>
      <c r="O13" s="683">
        <v>0</v>
      </c>
      <c r="P13" s="683">
        <v>0</v>
      </c>
      <c r="Q13" s="683">
        <v>0</v>
      </c>
      <c r="S13" s="688"/>
    </row>
    <row r="14" spans="1:22" s="5" customFormat="1" ht="15" customHeight="1" x14ac:dyDescent="0.35">
      <c r="B14" s="552">
        <v>5.0999999999999996</v>
      </c>
      <c r="C14" s="188" t="s">
        <v>1320</v>
      </c>
      <c r="D14" s="683">
        <v>0</v>
      </c>
      <c r="E14" s="683">
        <v>0</v>
      </c>
      <c r="F14" s="683">
        <v>0</v>
      </c>
      <c r="G14" s="683">
        <v>0</v>
      </c>
      <c r="H14" s="683">
        <v>0</v>
      </c>
      <c r="I14" s="683">
        <v>0</v>
      </c>
      <c r="J14" s="683">
        <v>0</v>
      </c>
      <c r="K14" s="683">
        <v>0</v>
      </c>
      <c r="L14" s="683">
        <v>0</v>
      </c>
      <c r="M14" s="683">
        <v>0</v>
      </c>
      <c r="N14" s="683">
        <v>0</v>
      </c>
      <c r="O14" s="683">
        <v>0</v>
      </c>
      <c r="P14" s="683">
        <v>0</v>
      </c>
      <c r="Q14" s="683">
        <v>0</v>
      </c>
      <c r="S14" s="688"/>
    </row>
    <row r="15" spans="1:22" s="5" customFormat="1" ht="15" customHeight="1" x14ac:dyDescent="0.35">
      <c r="B15" s="552">
        <v>5.2</v>
      </c>
      <c r="C15" s="188" t="s">
        <v>1321</v>
      </c>
      <c r="D15" s="683">
        <v>0</v>
      </c>
      <c r="E15" s="683">
        <v>0</v>
      </c>
      <c r="F15" s="683">
        <v>0</v>
      </c>
      <c r="G15" s="683">
        <v>0</v>
      </c>
      <c r="H15" s="683">
        <v>0</v>
      </c>
      <c r="I15" s="683">
        <v>0</v>
      </c>
      <c r="J15" s="683">
        <v>0</v>
      </c>
      <c r="K15" s="683">
        <v>0</v>
      </c>
      <c r="L15" s="683">
        <v>0</v>
      </c>
      <c r="M15" s="683">
        <v>0</v>
      </c>
      <c r="N15" s="683">
        <v>0</v>
      </c>
      <c r="O15" s="683">
        <v>0</v>
      </c>
      <c r="P15" s="683">
        <v>0</v>
      </c>
      <c r="Q15" s="683">
        <v>0</v>
      </c>
      <c r="S15" s="688"/>
    </row>
    <row r="16" spans="1:22" s="5" customFormat="1" ht="15" customHeight="1" x14ac:dyDescent="0.35">
      <c r="B16" s="552">
        <v>5.3</v>
      </c>
      <c r="C16" s="188" t="s">
        <v>1322</v>
      </c>
      <c r="D16" s="683">
        <v>0</v>
      </c>
      <c r="E16" s="683">
        <v>0</v>
      </c>
      <c r="F16" s="683">
        <v>0</v>
      </c>
      <c r="G16" s="683">
        <v>0</v>
      </c>
      <c r="H16" s="683">
        <v>0</v>
      </c>
      <c r="I16" s="683">
        <v>0</v>
      </c>
      <c r="J16" s="683">
        <v>0</v>
      </c>
      <c r="K16" s="683">
        <v>0</v>
      </c>
      <c r="L16" s="683">
        <v>0</v>
      </c>
      <c r="M16" s="683">
        <v>0</v>
      </c>
      <c r="N16" s="683">
        <v>0</v>
      </c>
      <c r="O16" s="683">
        <v>0</v>
      </c>
      <c r="P16" s="683">
        <v>0</v>
      </c>
      <c r="Q16" s="683">
        <v>0</v>
      </c>
      <c r="S16" s="688"/>
    </row>
    <row r="17" spans="1:19" s="5" customFormat="1" ht="15" customHeight="1" x14ac:dyDescent="0.35">
      <c r="B17" s="552">
        <v>6</v>
      </c>
      <c r="C17" s="188" t="s">
        <v>206</v>
      </c>
      <c r="D17" s="683">
        <v>0</v>
      </c>
      <c r="E17" s="683">
        <v>0</v>
      </c>
      <c r="F17" s="683">
        <v>0</v>
      </c>
      <c r="G17" s="683">
        <v>0</v>
      </c>
      <c r="H17" s="683">
        <v>0</v>
      </c>
      <c r="I17" s="683">
        <v>0</v>
      </c>
      <c r="J17" s="683">
        <v>0</v>
      </c>
      <c r="K17" s="683">
        <v>0</v>
      </c>
      <c r="L17" s="683">
        <v>0</v>
      </c>
      <c r="M17" s="683">
        <v>0</v>
      </c>
      <c r="N17" s="683">
        <v>0</v>
      </c>
      <c r="O17" s="683">
        <v>0</v>
      </c>
      <c r="P17" s="683">
        <v>0</v>
      </c>
      <c r="Q17" s="683">
        <v>0</v>
      </c>
      <c r="S17" s="688"/>
    </row>
    <row r="18" spans="1:19" s="5" customFormat="1" ht="15" customHeight="1" x14ac:dyDescent="0.35">
      <c r="B18" s="552">
        <v>6.1</v>
      </c>
      <c r="C18" s="188" t="s">
        <v>1323</v>
      </c>
      <c r="D18" s="683">
        <v>0</v>
      </c>
      <c r="E18" s="683">
        <v>0</v>
      </c>
      <c r="F18" s="683">
        <v>0</v>
      </c>
      <c r="G18" s="683">
        <v>0</v>
      </c>
      <c r="H18" s="683">
        <v>0</v>
      </c>
      <c r="I18" s="683">
        <v>0</v>
      </c>
      <c r="J18" s="683">
        <v>0</v>
      </c>
      <c r="K18" s="683">
        <v>0</v>
      </c>
      <c r="L18" s="683">
        <v>0</v>
      </c>
      <c r="M18" s="683">
        <v>0</v>
      </c>
      <c r="N18" s="683">
        <v>0</v>
      </c>
      <c r="O18" s="683">
        <v>0</v>
      </c>
      <c r="P18" s="683">
        <v>0</v>
      </c>
      <c r="Q18" s="683">
        <v>0</v>
      </c>
      <c r="S18" s="688"/>
    </row>
    <row r="19" spans="1:19" s="5" customFormat="1" ht="15" customHeight="1" x14ac:dyDescent="0.35">
      <c r="B19" s="552">
        <v>6.2</v>
      </c>
      <c r="C19" s="479" t="s">
        <v>1293</v>
      </c>
      <c r="D19" s="683">
        <v>0</v>
      </c>
      <c r="E19" s="683">
        <v>0</v>
      </c>
      <c r="F19" s="683">
        <v>0</v>
      </c>
      <c r="G19" s="683">
        <v>0</v>
      </c>
      <c r="H19" s="683">
        <v>0</v>
      </c>
      <c r="I19" s="683">
        <v>0</v>
      </c>
      <c r="J19" s="683">
        <v>0</v>
      </c>
      <c r="K19" s="683">
        <v>0</v>
      </c>
      <c r="L19" s="683">
        <v>0</v>
      </c>
      <c r="M19" s="683">
        <v>0</v>
      </c>
      <c r="N19" s="683">
        <v>0</v>
      </c>
      <c r="O19" s="683">
        <v>0</v>
      </c>
      <c r="P19" s="683">
        <v>0</v>
      </c>
      <c r="Q19" s="683">
        <v>0</v>
      </c>
      <c r="S19" s="688"/>
    </row>
    <row r="20" spans="1:19" s="5" customFormat="1" ht="15" customHeight="1" x14ac:dyDescent="0.35">
      <c r="B20" s="552">
        <v>6.3</v>
      </c>
      <c r="C20" s="479" t="s">
        <v>1294</v>
      </c>
      <c r="D20" s="683">
        <v>0</v>
      </c>
      <c r="E20" s="683">
        <v>0</v>
      </c>
      <c r="F20" s="683">
        <v>0</v>
      </c>
      <c r="G20" s="683">
        <v>0</v>
      </c>
      <c r="H20" s="683">
        <v>0</v>
      </c>
      <c r="I20" s="683">
        <v>0</v>
      </c>
      <c r="J20" s="683">
        <v>0</v>
      </c>
      <c r="K20" s="683">
        <v>0</v>
      </c>
      <c r="L20" s="683">
        <v>0</v>
      </c>
      <c r="M20" s="683">
        <v>0</v>
      </c>
      <c r="N20" s="683">
        <v>0</v>
      </c>
      <c r="O20" s="683">
        <v>0</v>
      </c>
      <c r="P20" s="683">
        <v>0</v>
      </c>
      <c r="Q20" s="683">
        <v>0</v>
      </c>
      <c r="S20" s="688"/>
    </row>
    <row r="21" spans="1:19" s="5" customFormat="1" ht="15" customHeight="1" x14ac:dyDescent="0.35">
      <c r="B21" s="552">
        <v>6.4</v>
      </c>
      <c r="C21" s="479" t="s">
        <v>1295</v>
      </c>
      <c r="D21" s="683">
        <v>0</v>
      </c>
      <c r="E21" s="683">
        <v>0</v>
      </c>
      <c r="F21" s="683">
        <v>0</v>
      </c>
      <c r="G21" s="683">
        <v>0</v>
      </c>
      <c r="H21" s="683">
        <v>0</v>
      </c>
      <c r="I21" s="683">
        <v>0</v>
      </c>
      <c r="J21" s="683">
        <v>0</v>
      </c>
      <c r="K21" s="683">
        <v>0</v>
      </c>
      <c r="L21" s="683">
        <v>0</v>
      </c>
      <c r="M21" s="683">
        <v>0</v>
      </c>
      <c r="N21" s="683">
        <v>0</v>
      </c>
      <c r="O21" s="683">
        <v>0</v>
      </c>
      <c r="P21" s="683">
        <v>0</v>
      </c>
      <c r="Q21" s="683">
        <v>0</v>
      </c>
      <c r="S21" s="688"/>
    </row>
    <row r="22" spans="1:19" s="473" customFormat="1" ht="15" customHeight="1" x14ac:dyDescent="0.35">
      <c r="B22" s="200">
        <v>7</v>
      </c>
      <c r="C22" s="189" t="s">
        <v>81</v>
      </c>
      <c r="D22" s="433">
        <v>0</v>
      </c>
      <c r="E22" s="433">
        <v>0</v>
      </c>
      <c r="F22" s="433">
        <v>0</v>
      </c>
      <c r="G22" s="433">
        <v>0</v>
      </c>
      <c r="H22" s="433">
        <v>0</v>
      </c>
      <c r="I22" s="433">
        <v>0</v>
      </c>
      <c r="J22" s="433">
        <v>0</v>
      </c>
      <c r="K22" s="433">
        <v>0</v>
      </c>
      <c r="L22" s="433">
        <v>0</v>
      </c>
      <c r="M22" s="433">
        <v>0</v>
      </c>
      <c r="N22" s="433">
        <v>0</v>
      </c>
      <c r="O22" s="433">
        <v>0</v>
      </c>
      <c r="P22" s="433">
        <v>0</v>
      </c>
      <c r="Q22" s="433">
        <v>0</v>
      </c>
      <c r="S22" s="81"/>
    </row>
    <row r="25" spans="1:19" ht="39.75" customHeight="1" x14ac:dyDescent="0.35">
      <c r="B25" s="1297" t="s">
        <v>1219</v>
      </c>
      <c r="C25" s="1298"/>
      <c r="D25" s="1232" t="s">
        <v>1301</v>
      </c>
      <c r="E25" s="1288" t="s">
        <v>1302</v>
      </c>
      <c r="F25" s="1303"/>
      <c r="G25" s="1303"/>
      <c r="H25" s="1303"/>
      <c r="I25" s="1303"/>
      <c r="J25" s="1303"/>
      <c r="K25" s="1303"/>
      <c r="L25" s="1303"/>
      <c r="M25" s="1303"/>
      <c r="N25" s="1303"/>
      <c r="O25" s="1289"/>
      <c r="P25" s="1288" t="s">
        <v>1303</v>
      </c>
      <c r="Q25" s="1289"/>
    </row>
    <row r="26" spans="1:19" ht="29.25" customHeight="1" x14ac:dyDescent="0.35">
      <c r="B26" s="1299"/>
      <c r="C26" s="1300"/>
      <c r="D26" s="1218"/>
      <c r="E26" s="1290" t="s">
        <v>1304</v>
      </c>
      <c r="F26" s="1291"/>
      <c r="G26" s="1291"/>
      <c r="H26" s="1291"/>
      <c r="I26" s="1291"/>
      <c r="J26" s="1291"/>
      <c r="K26" s="1291"/>
      <c r="L26" s="1291"/>
      <c r="M26" s="1292"/>
      <c r="N26" s="1290" t="s">
        <v>1305</v>
      </c>
      <c r="O26" s="1292"/>
      <c r="P26" s="1232" t="s">
        <v>1306</v>
      </c>
      <c r="Q26" s="1293" t="s">
        <v>1307</v>
      </c>
    </row>
    <row r="27" spans="1:19" s="3" customFormat="1" ht="15" customHeight="1" x14ac:dyDescent="0.35">
      <c r="A27"/>
      <c r="B27" s="1299"/>
      <c r="C27" s="1300"/>
      <c r="D27" s="1218"/>
      <c r="E27" s="1232" t="s">
        <v>1308</v>
      </c>
      <c r="F27" s="1296" t="s">
        <v>1309</v>
      </c>
      <c r="G27" s="578"/>
      <c r="H27" s="578"/>
      <c r="I27" s="578"/>
      <c r="J27" s="1296" t="s">
        <v>1310</v>
      </c>
      <c r="K27" s="542"/>
      <c r="L27" s="542"/>
      <c r="M27" s="542"/>
      <c r="N27" s="1232" t="s">
        <v>1311</v>
      </c>
      <c r="O27" s="1232" t="s">
        <v>1312</v>
      </c>
      <c r="P27" s="1218"/>
      <c r="Q27" s="1294"/>
      <c r="S27" s="194"/>
    </row>
    <row r="28" spans="1:19" s="3" customFormat="1" ht="72.5" x14ac:dyDescent="0.35">
      <c r="A28"/>
      <c r="B28" s="1299"/>
      <c r="C28" s="1300"/>
      <c r="D28" s="579"/>
      <c r="E28" s="1219"/>
      <c r="F28" s="1219"/>
      <c r="G28" s="580" t="s">
        <v>1313</v>
      </c>
      <c r="H28" s="580" t="s">
        <v>1314</v>
      </c>
      <c r="I28" s="580" t="s">
        <v>1315</v>
      </c>
      <c r="J28" s="1219"/>
      <c r="K28" s="544" t="s">
        <v>1324</v>
      </c>
      <c r="L28" s="580" t="s">
        <v>1317</v>
      </c>
      <c r="M28" s="544" t="s">
        <v>1318</v>
      </c>
      <c r="N28" s="1219"/>
      <c r="O28" s="1219"/>
      <c r="P28" s="1219"/>
      <c r="Q28" s="1295"/>
      <c r="S28" s="194"/>
    </row>
    <row r="29" spans="1:19" s="3" customFormat="1" x14ac:dyDescent="0.35">
      <c r="A29"/>
      <c r="B29" s="1301"/>
      <c r="C29" s="1302"/>
      <c r="D29" s="512" t="s">
        <v>34</v>
      </c>
      <c r="E29" s="512" t="s">
        <v>35</v>
      </c>
      <c r="F29" s="512" t="s">
        <v>36</v>
      </c>
      <c r="G29" s="512" t="s">
        <v>84</v>
      </c>
      <c r="H29" s="512" t="s">
        <v>85</v>
      </c>
      <c r="I29" s="512" t="s">
        <v>226</v>
      </c>
      <c r="J29" s="512" t="s">
        <v>227</v>
      </c>
      <c r="K29" s="512" t="s">
        <v>291</v>
      </c>
      <c r="L29" s="512" t="s">
        <v>707</v>
      </c>
      <c r="M29" s="512" t="s">
        <v>708</v>
      </c>
      <c r="N29" s="512" t="s">
        <v>709</v>
      </c>
      <c r="O29" s="512" t="s">
        <v>710</v>
      </c>
      <c r="P29" s="512" t="s">
        <v>711</v>
      </c>
      <c r="Q29" s="478" t="s">
        <v>942</v>
      </c>
      <c r="S29" s="194"/>
    </row>
    <row r="30" spans="1:19" x14ac:dyDescent="0.35">
      <c r="B30" s="552">
        <v>1</v>
      </c>
      <c r="C30" s="479" t="s">
        <v>183</v>
      </c>
      <c r="D30" s="432">
        <v>0</v>
      </c>
      <c r="E30" s="432">
        <v>0</v>
      </c>
      <c r="F30" s="432">
        <v>0</v>
      </c>
      <c r="G30" s="432">
        <v>0</v>
      </c>
      <c r="H30" s="432">
        <v>0</v>
      </c>
      <c r="I30" s="432">
        <v>0</v>
      </c>
      <c r="J30" s="432">
        <v>0</v>
      </c>
      <c r="K30" s="432">
        <v>0</v>
      </c>
      <c r="L30" s="432">
        <v>0</v>
      </c>
      <c r="M30" s="432">
        <v>0</v>
      </c>
      <c r="N30" s="432">
        <v>0</v>
      </c>
      <c r="O30" s="432">
        <v>0</v>
      </c>
      <c r="P30" s="432">
        <v>0</v>
      </c>
      <c r="Q30" s="432">
        <v>0</v>
      </c>
    </row>
    <row r="31" spans="1:19" s="5" customFormat="1" ht="15" customHeight="1" x14ac:dyDescent="0.35">
      <c r="B31" s="552">
        <v>2</v>
      </c>
      <c r="C31" s="188" t="s">
        <v>1319</v>
      </c>
      <c r="D31" s="683">
        <v>0</v>
      </c>
      <c r="E31" s="683">
        <v>0</v>
      </c>
      <c r="F31" s="683">
        <v>0</v>
      </c>
      <c r="G31" s="683">
        <v>0</v>
      </c>
      <c r="H31" s="683">
        <v>0</v>
      </c>
      <c r="I31" s="683">
        <v>0</v>
      </c>
      <c r="J31" s="683">
        <v>0</v>
      </c>
      <c r="K31" s="683">
        <v>0</v>
      </c>
      <c r="L31" s="683">
        <v>0</v>
      </c>
      <c r="M31" s="683">
        <v>0</v>
      </c>
      <c r="N31" s="683">
        <v>0</v>
      </c>
      <c r="O31" s="683">
        <v>0</v>
      </c>
      <c r="P31" s="683">
        <v>0</v>
      </c>
      <c r="Q31" s="683">
        <v>0</v>
      </c>
      <c r="S31" s="688"/>
    </row>
    <row r="32" spans="1:19" s="5" customFormat="1" ht="15" customHeight="1" x14ac:dyDescent="0.35">
      <c r="B32" s="552">
        <v>3</v>
      </c>
      <c r="C32" s="188" t="s">
        <v>187</v>
      </c>
      <c r="D32" s="683">
        <v>0</v>
      </c>
      <c r="E32" s="683">
        <v>0</v>
      </c>
      <c r="F32" s="683">
        <v>0</v>
      </c>
      <c r="G32" s="683">
        <v>0</v>
      </c>
      <c r="H32" s="683">
        <v>0</v>
      </c>
      <c r="I32" s="683">
        <v>0</v>
      </c>
      <c r="J32" s="683">
        <v>0</v>
      </c>
      <c r="K32" s="683">
        <v>0</v>
      </c>
      <c r="L32" s="683">
        <v>0</v>
      </c>
      <c r="M32" s="683">
        <v>0</v>
      </c>
      <c r="N32" s="683">
        <v>0</v>
      </c>
      <c r="O32" s="683">
        <v>0</v>
      </c>
      <c r="P32" s="683">
        <v>0</v>
      </c>
      <c r="Q32" s="683">
        <v>0</v>
      </c>
      <c r="S32" s="688"/>
    </row>
    <row r="33" spans="2:20" x14ac:dyDescent="0.35">
      <c r="B33" s="552">
        <v>4</v>
      </c>
      <c r="C33" s="479" t="s">
        <v>192</v>
      </c>
      <c r="D33" s="683">
        <v>0</v>
      </c>
      <c r="E33" s="683">
        <v>0</v>
      </c>
      <c r="F33" s="683">
        <v>0</v>
      </c>
      <c r="G33" s="683">
        <v>0</v>
      </c>
      <c r="H33" s="683">
        <v>0</v>
      </c>
      <c r="I33" s="683">
        <v>0</v>
      </c>
      <c r="J33" s="683">
        <v>0</v>
      </c>
      <c r="K33" s="683">
        <v>0</v>
      </c>
      <c r="L33" s="683">
        <v>0</v>
      </c>
      <c r="M33" s="683">
        <v>0</v>
      </c>
      <c r="N33" s="683">
        <v>0</v>
      </c>
      <c r="O33" s="683">
        <v>0</v>
      </c>
      <c r="P33" s="683">
        <v>0</v>
      </c>
      <c r="Q33" s="683">
        <v>0</v>
      </c>
    </row>
    <row r="34" spans="2:20" x14ac:dyDescent="0.35">
      <c r="B34" s="552">
        <v>5</v>
      </c>
      <c r="C34" s="479" t="s">
        <v>195</v>
      </c>
      <c r="D34" s="683">
        <v>6326</v>
      </c>
      <c r="E34" s="1068">
        <v>8.0000000000000004E-4</v>
      </c>
      <c r="F34" s="1068">
        <v>2.7199999999999998E-2</v>
      </c>
      <c r="G34" s="1068">
        <v>2.7199999999999998E-2</v>
      </c>
      <c r="H34" s="683">
        <v>0</v>
      </c>
      <c r="I34" s="683">
        <v>0</v>
      </c>
      <c r="J34" s="683">
        <v>0</v>
      </c>
      <c r="K34" s="683">
        <v>0</v>
      </c>
      <c r="L34" s="683">
        <v>0</v>
      </c>
      <c r="M34" s="683">
        <v>0</v>
      </c>
      <c r="N34" s="1068">
        <v>3.9800000000000002E-2</v>
      </c>
      <c r="O34" s="683">
        <v>0</v>
      </c>
      <c r="P34" s="683">
        <v>3207</v>
      </c>
      <c r="Q34" s="683">
        <v>3137</v>
      </c>
    </row>
    <row r="35" spans="2:20" x14ac:dyDescent="0.35">
      <c r="B35" s="1069">
        <v>5.0999999999999996</v>
      </c>
      <c r="C35" s="188" t="s">
        <v>1320</v>
      </c>
      <c r="D35" s="683">
        <v>2674</v>
      </c>
      <c r="E35" s="1068">
        <v>1.8E-3</v>
      </c>
      <c r="F35" s="1068">
        <v>6.4299999999999996E-2</v>
      </c>
      <c r="G35" s="1068">
        <v>6.4299999999999996E-2</v>
      </c>
      <c r="H35" s="683">
        <v>0</v>
      </c>
      <c r="I35" s="683">
        <v>0</v>
      </c>
      <c r="J35" s="683">
        <v>0</v>
      </c>
      <c r="K35" s="683">
        <v>0</v>
      </c>
      <c r="L35" s="683">
        <v>0</v>
      </c>
      <c r="M35" s="683">
        <v>0</v>
      </c>
      <c r="N35" s="1068">
        <v>9.4100000000000003E-2</v>
      </c>
      <c r="O35" s="683">
        <v>0</v>
      </c>
      <c r="P35" s="683">
        <v>1171</v>
      </c>
      <c r="Q35" s="683">
        <v>1101</v>
      </c>
    </row>
    <row r="36" spans="2:20" x14ac:dyDescent="0.35">
      <c r="B36" s="552">
        <v>5.2</v>
      </c>
      <c r="C36" s="479" t="s">
        <v>1321</v>
      </c>
      <c r="D36" s="683">
        <v>3652</v>
      </c>
      <c r="E36" s="683">
        <v>0</v>
      </c>
      <c r="F36" s="683">
        <v>0</v>
      </c>
      <c r="G36" s="683">
        <v>0</v>
      </c>
      <c r="H36" s="683">
        <v>0</v>
      </c>
      <c r="I36" s="683">
        <v>0</v>
      </c>
      <c r="J36" s="683">
        <v>0</v>
      </c>
      <c r="K36" s="683">
        <v>0</v>
      </c>
      <c r="L36" s="683">
        <v>0</v>
      </c>
      <c r="M36" s="683">
        <v>0</v>
      </c>
      <c r="N36" s="683">
        <v>0</v>
      </c>
      <c r="O36" s="683">
        <v>0</v>
      </c>
      <c r="P36" s="683">
        <v>2036</v>
      </c>
      <c r="Q36" s="683">
        <v>2036</v>
      </c>
    </row>
    <row r="37" spans="2:20" x14ac:dyDescent="0.35">
      <c r="B37" s="552">
        <v>5.3</v>
      </c>
      <c r="C37" s="188" t="s">
        <v>1322</v>
      </c>
      <c r="D37" s="683">
        <v>0</v>
      </c>
      <c r="E37" s="683">
        <v>0</v>
      </c>
      <c r="F37" s="683">
        <v>0</v>
      </c>
      <c r="G37" s="683">
        <v>0</v>
      </c>
      <c r="H37" s="683">
        <v>0</v>
      </c>
      <c r="I37" s="683">
        <v>0</v>
      </c>
      <c r="J37" s="683">
        <v>0</v>
      </c>
      <c r="K37" s="683">
        <v>0</v>
      </c>
      <c r="L37" s="683">
        <v>0</v>
      </c>
      <c r="M37" s="683">
        <v>0</v>
      </c>
      <c r="N37" s="683">
        <v>0</v>
      </c>
      <c r="O37" s="683">
        <v>0</v>
      </c>
      <c r="P37" s="683">
        <v>0</v>
      </c>
      <c r="Q37" s="683">
        <v>0</v>
      </c>
      <c r="R37" s="5"/>
      <c r="T37" s="5"/>
    </row>
    <row r="38" spans="2:20" s="16" customFormat="1" x14ac:dyDescent="0.35">
      <c r="B38" s="200">
        <v>6</v>
      </c>
      <c r="C38" s="566" t="s">
        <v>81</v>
      </c>
      <c r="D38" s="433">
        <v>6326</v>
      </c>
      <c r="E38" s="472">
        <v>8.0000000000000004E-4</v>
      </c>
      <c r="F38" s="472">
        <v>2.7199999999999998E-2</v>
      </c>
      <c r="G38" s="472">
        <v>2.7199999999999998E-2</v>
      </c>
      <c r="H38" s="433">
        <v>0</v>
      </c>
      <c r="I38" s="432">
        <v>0</v>
      </c>
      <c r="J38" s="432">
        <v>0</v>
      </c>
      <c r="K38" s="432">
        <v>0</v>
      </c>
      <c r="L38" s="432">
        <v>0</v>
      </c>
      <c r="M38" s="432">
        <v>0</v>
      </c>
      <c r="N38" s="682">
        <v>3.9800000000000002E-2</v>
      </c>
      <c r="O38" s="433">
        <v>0</v>
      </c>
      <c r="P38" s="838">
        <v>3207</v>
      </c>
      <c r="Q38" s="433">
        <v>3137</v>
      </c>
      <c r="S38" s="81"/>
    </row>
    <row r="40" spans="2:20" x14ac:dyDescent="0.35">
      <c r="P40" s="474"/>
    </row>
  </sheetData>
  <mergeCells count="26">
    <mergeCell ref="P25:Q25"/>
    <mergeCell ref="E26:M26"/>
    <mergeCell ref="N26:O26"/>
    <mergeCell ref="P26:P28"/>
    <mergeCell ref="Q26:Q28"/>
    <mergeCell ref="E27:E28"/>
    <mergeCell ref="F27:F28"/>
    <mergeCell ref="J27:J28"/>
    <mergeCell ref="N27:N28"/>
    <mergeCell ref="O27:O28"/>
    <mergeCell ref="B25:C29"/>
    <mergeCell ref="D25:D27"/>
    <mergeCell ref="E25:O25"/>
    <mergeCell ref="B5:C9"/>
    <mergeCell ref="D5:D7"/>
    <mergeCell ref="E5:O5"/>
    <mergeCell ref="P5:Q5"/>
    <mergeCell ref="E6:M6"/>
    <mergeCell ref="N6:O6"/>
    <mergeCell ref="P6:P8"/>
    <mergeCell ref="Q6:Q8"/>
    <mergeCell ref="E7:E8"/>
    <mergeCell ref="F7:F8"/>
    <mergeCell ref="J7:J8"/>
    <mergeCell ref="N7:N8"/>
    <mergeCell ref="O7:O8"/>
  </mergeCells>
  <pageMargins left="0.23333333333333334" right="0.7" top="0.75" bottom="0.75" header="0.3" footer="0.3"/>
  <pageSetup paperSize="9" scale="10" orientation="landscape" r:id="rId1"/>
  <headerFooter>
    <evenHeader>&amp;L&amp;"Times New Roman,Regular"&amp;12&amp;K000000Central Bank of Ireland - RESTRICTED</evenHeader>
    <firstHeader>&amp;L&amp;"Times New Roman,Regular"&amp;12&amp;K000000Central Bank of Ireland - RESTRICTED</firstHead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8951E-9C24-46B7-B4EE-82A24CD7D471}">
  <dimension ref="A2:K45"/>
  <sheetViews>
    <sheetView showGridLines="0" zoomScaleNormal="100" zoomScaleSheetLayoutView="20" zoomScalePageLayoutView="70" workbookViewId="0">
      <selection activeCell="Q31" sqref="Q31"/>
    </sheetView>
  </sheetViews>
  <sheetFormatPr defaultColWidth="9.1796875" defaultRowHeight="14.5" x14ac:dyDescent="0.35"/>
  <cols>
    <col min="1" max="1" width="5.7265625" customWidth="1"/>
    <col min="2" max="2" width="10.26953125" customWidth="1"/>
    <col min="3" max="3" width="48" customWidth="1"/>
    <col min="4" max="11" width="14" customWidth="1"/>
  </cols>
  <sheetData>
    <row r="2" spans="1:11" ht="18.5" x14ac:dyDescent="0.35">
      <c r="B2" s="121" t="s">
        <v>1325</v>
      </c>
    </row>
    <row r="3" spans="1:11" ht="15.5" x14ac:dyDescent="0.35">
      <c r="A3" s="122"/>
      <c r="B3" t="s">
        <v>1326</v>
      </c>
    </row>
    <row r="4" spans="1:11" ht="15.5" x14ac:dyDescent="0.35">
      <c r="A4" s="122"/>
    </row>
    <row r="5" spans="1:11" x14ac:dyDescent="0.35">
      <c r="B5" s="31"/>
      <c r="C5" s="32" t="s">
        <v>1327</v>
      </c>
      <c r="D5" s="540" t="s">
        <v>34</v>
      </c>
      <c r="E5" s="540" t="s">
        <v>35</v>
      </c>
      <c r="F5" s="540" t="s">
        <v>36</v>
      </c>
      <c r="G5" s="540" t="s">
        <v>84</v>
      </c>
      <c r="H5" s="540" t="s">
        <v>85</v>
      </c>
      <c r="I5" s="540" t="s">
        <v>226</v>
      </c>
      <c r="J5" s="540" t="s">
        <v>227</v>
      </c>
      <c r="K5" s="540" t="s">
        <v>291</v>
      </c>
    </row>
    <row r="6" spans="1:11" ht="15" customHeight="1" x14ac:dyDescent="0.35">
      <c r="D6" s="1319" t="s">
        <v>1328</v>
      </c>
      <c r="E6" s="1320"/>
      <c r="F6" s="1320"/>
      <c r="G6" s="1321"/>
      <c r="H6" s="1319" t="s">
        <v>1329</v>
      </c>
      <c r="I6" s="1320"/>
      <c r="J6" s="1320"/>
      <c r="K6" s="1320"/>
    </row>
    <row r="7" spans="1:11" x14ac:dyDescent="0.35">
      <c r="B7" s="552" t="s">
        <v>184</v>
      </c>
      <c r="C7" s="481" t="s">
        <v>1330</v>
      </c>
      <c r="D7" s="1096">
        <v>45838</v>
      </c>
      <c r="E7" s="1096">
        <v>45930</v>
      </c>
      <c r="F7" s="1096">
        <v>46022</v>
      </c>
      <c r="G7" s="1096">
        <v>46112</v>
      </c>
      <c r="H7" s="1096">
        <v>45838</v>
      </c>
      <c r="I7" s="1096">
        <v>45930</v>
      </c>
      <c r="J7" s="1096">
        <v>46022</v>
      </c>
      <c r="K7" s="1096">
        <v>46112</v>
      </c>
    </row>
    <row r="8" spans="1:11" ht="29" x14ac:dyDescent="0.35">
      <c r="B8" s="552" t="s">
        <v>186</v>
      </c>
      <c r="C8" s="481" t="s">
        <v>1331</v>
      </c>
      <c r="D8" s="602">
        <v>12</v>
      </c>
      <c r="E8" s="602">
        <v>12</v>
      </c>
      <c r="F8" s="602">
        <v>12</v>
      </c>
      <c r="G8" s="602"/>
      <c r="H8" s="602">
        <v>12</v>
      </c>
      <c r="I8" s="602">
        <v>12</v>
      </c>
      <c r="J8" s="602">
        <v>12</v>
      </c>
      <c r="K8" s="602">
        <v>12</v>
      </c>
    </row>
    <row r="9" spans="1:11" s="16" customFormat="1" ht="15" customHeight="1" x14ac:dyDescent="0.35">
      <c r="B9" s="1172" t="s">
        <v>1332</v>
      </c>
      <c r="C9" s="1173"/>
      <c r="D9" s="1173"/>
      <c r="E9" s="1173"/>
      <c r="F9" s="1173"/>
      <c r="G9" s="1173"/>
      <c r="H9" s="1173"/>
      <c r="I9" s="1173"/>
      <c r="J9" s="1173"/>
      <c r="K9" s="1173"/>
    </row>
    <row r="10" spans="1:11" ht="15" customHeight="1" x14ac:dyDescent="0.35">
      <c r="B10" s="549">
        <v>1</v>
      </c>
      <c r="C10" s="481" t="s">
        <v>920</v>
      </c>
      <c r="D10" s="1312"/>
      <c r="E10" s="1312"/>
      <c r="F10" s="1313"/>
      <c r="G10" s="1107"/>
      <c r="H10" s="444">
        <v>15033</v>
      </c>
      <c r="I10" s="444">
        <v>15019</v>
      </c>
      <c r="J10" s="444">
        <v>14508</v>
      </c>
      <c r="K10" s="444">
        <v>14097.288968131499</v>
      </c>
    </row>
    <row r="11" spans="1:11" s="16" customFormat="1" ht="45.75" customHeight="1" x14ac:dyDescent="0.35">
      <c r="B11" s="1172" t="s">
        <v>1333</v>
      </c>
      <c r="C11" s="1173"/>
      <c r="D11" s="1173"/>
      <c r="E11" s="1173"/>
      <c r="F11" s="1173"/>
      <c r="G11" s="1173"/>
      <c r="H11" s="1173"/>
      <c r="I11" s="1173"/>
      <c r="J11" s="1173"/>
      <c r="K11" s="1173"/>
    </row>
    <row r="12" spans="1:11" ht="30" customHeight="1" x14ac:dyDescent="0.35">
      <c r="B12" s="549">
        <v>2</v>
      </c>
      <c r="C12" s="481" t="s">
        <v>1334</v>
      </c>
      <c r="D12" s="426">
        <v>34822</v>
      </c>
      <c r="E12" s="426">
        <v>38391</v>
      </c>
      <c r="F12" s="426">
        <v>40160</v>
      </c>
      <c r="G12" s="426">
        <v>40299.613831235001</v>
      </c>
      <c r="H12" s="426">
        <v>2115</v>
      </c>
      <c r="I12" s="426">
        <v>2352</v>
      </c>
      <c r="J12" s="426">
        <v>2473</v>
      </c>
      <c r="K12" s="426">
        <v>2486.7918059358299</v>
      </c>
    </row>
    <row r="13" spans="1:11" ht="15" customHeight="1" x14ac:dyDescent="0.35">
      <c r="B13" s="549">
        <v>3</v>
      </c>
      <c r="C13" s="482" t="s">
        <v>908</v>
      </c>
      <c r="D13" s="426">
        <v>24606</v>
      </c>
      <c r="E13" s="426">
        <v>26780</v>
      </c>
      <c r="F13" s="426">
        <v>27978</v>
      </c>
      <c r="G13" s="426">
        <v>28107.6375488333</v>
      </c>
      <c r="H13" s="426">
        <v>1230</v>
      </c>
      <c r="I13" s="426">
        <v>1339</v>
      </c>
      <c r="J13" s="426">
        <v>1399</v>
      </c>
      <c r="K13" s="426">
        <v>1405.38187744167</v>
      </c>
    </row>
    <row r="14" spans="1:11" ht="15" customHeight="1" x14ac:dyDescent="0.35">
      <c r="B14" s="549">
        <v>4</v>
      </c>
      <c r="C14" s="482" t="s">
        <v>910</v>
      </c>
      <c r="D14" s="426">
        <v>8262</v>
      </c>
      <c r="E14" s="426">
        <v>9426</v>
      </c>
      <c r="F14" s="426">
        <v>10030</v>
      </c>
      <c r="G14" s="426">
        <v>10141.9428343667</v>
      </c>
      <c r="H14" s="426">
        <v>865</v>
      </c>
      <c r="I14" s="426">
        <v>989</v>
      </c>
      <c r="J14" s="426">
        <v>1052</v>
      </c>
      <c r="K14" s="426">
        <v>1063.74721595917</v>
      </c>
    </row>
    <row r="15" spans="1:11" ht="15" customHeight="1" x14ac:dyDescent="0.35">
      <c r="B15" s="549">
        <v>5</v>
      </c>
      <c r="C15" s="481" t="s">
        <v>1335</v>
      </c>
      <c r="D15" s="426">
        <v>6322</v>
      </c>
      <c r="E15" s="426">
        <v>6101</v>
      </c>
      <c r="F15" s="426">
        <v>5918</v>
      </c>
      <c r="G15" s="426">
        <v>5935.8891192066703</v>
      </c>
      <c r="H15" s="426">
        <v>2773</v>
      </c>
      <c r="I15" s="426">
        <v>2653</v>
      </c>
      <c r="J15" s="426">
        <v>2574</v>
      </c>
      <c r="K15" s="426">
        <v>2572.1170114123702</v>
      </c>
    </row>
    <row r="16" spans="1:11" ht="29" x14ac:dyDescent="0.35">
      <c r="B16" s="549">
        <v>6</v>
      </c>
      <c r="C16" s="481" t="s">
        <v>1336</v>
      </c>
      <c r="D16" s="426">
        <v>1070</v>
      </c>
      <c r="E16" s="426">
        <v>1081</v>
      </c>
      <c r="F16" s="426">
        <v>1089</v>
      </c>
      <c r="G16" s="426">
        <v>1078.5634584674999</v>
      </c>
      <c r="H16" s="426">
        <v>261</v>
      </c>
      <c r="I16" s="426">
        <v>264</v>
      </c>
      <c r="J16" s="426">
        <v>266</v>
      </c>
      <c r="K16" s="426">
        <v>262.94206795504198</v>
      </c>
    </row>
    <row r="17" spans="2:11" ht="15" customHeight="1" x14ac:dyDescent="0.35">
      <c r="B17" s="549">
        <v>7</v>
      </c>
      <c r="C17" s="482" t="s">
        <v>1337</v>
      </c>
      <c r="D17" s="426">
        <v>5141</v>
      </c>
      <c r="E17" s="426">
        <v>4902</v>
      </c>
      <c r="F17" s="426">
        <v>4691</v>
      </c>
      <c r="G17" s="426">
        <v>4716.5238296041698</v>
      </c>
      <c r="H17" s="426">
        <v>2401</v>
      </c>
      <c r="I17" s="426">
        <v>2271</v>
      </c>
      <c r="J17" s="426">
        <v>2170</v>
      </c>
      <c r="K17" s="426">
        <v>2168.3731123223301</v>
      </c>
    </row>
    <row r="18" spans="2:11" ht="15" customHeight="1" x14ac:dyDescent="0.35">
      <c r="B18" s="549">
        <v>8</v>
      </c>
      <c r="C18" s="482" t="s">
        <v>1338</v>
      </c>
      <c r="D18" s="426">
        <v>111</v>
      </c>
      <c r="E18" s="426">
        <v>118</v>
      </c>
      <c r="F18" s="426">
        <v>138</v>
      </c>
      <c r="G18" s="426">
        <v>140.80183113499999</v>
      </c>
      <c r="H18" s="426">
        <v>111</v>
      </c>
      <c r="I18" s="426">
        <v>118</v>
      </c>
      <c r="J18" s="426">
        <v>138</v>
      </c>
      <c r="K18" s="426">
        <v>140.01831135</v>
      </c>
    </row>
    <row r="19" spans="2:11" ht="15" customHeight="1" x14ac:dyDescent="0.35">
      <c r="B19" s="549">
        <v>9</v>
      </c>
      <c r="C19" s="482" t="s">
        <v>1339</v>
      </c>
      <c r="D19" s="1310"/>
      <c r="E19" s="1310"/>
      <c r="F19" s="1311"/>
      <c r="G19" s="918"/>
      <c r="H19" s="443">
        <v>3</v>
      </c>
      <c r="I19" s="443">
        <v>3</v>
      </c>
      <c r="J19" s="443">
        <v>3</v>
      </c>
      <c r="K19" s="443">
        <v>3.0164799341666702</v>
      </c>
    </row>
    <row r="20" spans="2:11" ht="15" customHeight="1" x14ac:dyDescent="0.35">
      <c r="B20" s="549">
        <v>10</v>
      </c>
      <c r="C20" s="482" t="s">
        <v>1340</v>
      </c>
      <c r="D20" s="426">
        <v>2067</v>
      </c>
      <c r="E20" s="426">
        <v>2125</v>
      </c>
      <c r="F20" s="426">
        <v>2204</v>
      </c>
      <c r="G20" s="426">
        <v>2309.60650584417</v>
      </c>
      <c r="H20" s="443">
        <v>970</v>
      </c>
      <c r="I20" s="443">
        <v>936</v>
      </c>
      <c r="J20" s="443">
        <v>923</v>
      </c>
      <c r="K20" s="443">
        <v>963.67451310633498</v>
      </c>
    </row>
    <row r="21" spans="2:11" ht="29" x14ac:dyDescent="0.35">
      <c r="B21" s="549">
        <v>11</v>
      </c>
      <c r="C21" s="482" t="s">
        <v>1341</v>
      </c>
      <c r="D21" s="426">
        <v>431</v>
      </c>
      <c r="E21" s="426">
        <v>382</v>
      </c>
      <c r="F21" s="426">
        <v>368</v>
      </c>
      <c r="G21" s="426">
        <v>374.218908941667</v>
      </c>
      <c r="H21" s="443">
        <v>431</v>
      </c>
      <c r="I21" s="443">
        <v>382</v>
      </c>
      <c r="J21" s="443">
        <v>368</v>
      </c>
      <c r="K21" s="443">
        <v>374.218908941667</v>
      </c>
    </row>
    <row r="22" spans="2:11" ht="15" customHeight="1" x14ac:dyDescent="0.35">
      <c r="B22" s="549">
        <v>12</v>
      </c>
      <c r="C22" s="482" t="s">
        <v>1342</v>
      </c>
      <c r="D22" s="426">
        <v>0</v>
      </c>
      <c r="E22" s="426">
        <v>0</v>
      </c>
      <c r="F22" s="426">
        <v>0</v>
      </c>
      <c r="G22" s="426">
        <v>0</v>
      </c>
      <c r="H22" s="443">
        <v>0</v>
      </c>
      <c r="I22" s="443">
        <v>0</v>
      </c>
      <c r="J22" s="443">
        <v>0</v>
      </c>
      <c r="K22" s="443">
        <v>0</v>
      </c>
    </row>
    <row r="23" spans="2:11" ht="15" customHeight="1" x14ac:dyDescent="0.35">
      <c r="B23" s="549">
        <v>13</v>
      </c>
      <c r="C23" s="482" t="s">
        <v>1343</v>
      </c>
      <c r="D23" s="426">
        <v>1636</v>
      </c>
      <c r="E23" s="426">
        <v>1743</v>
      </c>
      <c r="F23" s="426">
        <v>1836</v>
      </c>
      <c r="G23" s="426">
        <v>1935.3875969025</v>
      </c>
      <c r="H23" s="443">
        <v>539</v>
      </c>
      <c r="I23" s="443">
        <v>554</v>
      </c>
      <c r="J23" s="443">
        <v>555</v>
      </c>
      <c r="K23" s="443">
        <v>589.45560416466901</v>
      </c>
    </row>
    <row r="24" spans="2:11" ht="15" customHeight="1" x14ac:dyDescent="0.35">
      <c r="B24" s="549">
        <v>14</v>
      </c>
      <c r="C24" s="481" t="s">
        <v>1344</v>
      </c>
      <c r="D24" s="426">
        <v>280</v>
      </c>
      <c r="E24" s="426">
        <v>301</v>
      </c>
      <c r="F24" s="426">
        <v>223</v>
      </c>
      <c r="G24" s="426">
        <v>182.75268273083299</v>
      </c>
      <c r="H24" s="443">
        <v>219</v>
      </c>
      <c r="I24" s="443">
        <v>234</v>
      </c>
      <c r="J24" s="443">
        <v>156</v>
      </c>
      <c r="K24" s="443">
        <v>116.140670564167</v>
      </c>
    </row>
    <row r="25" spans="2:11" ht="15" customHeight="1" x14ac:dyDescent="0.35">
      <c r="B25" s="549">
        <v>15</v>
      </c>
      <c r="C25" s="481" t="s">
        <v>1345</v>
      </c>
      <c r="D25" s="426">
        <v>11627</v>
      </c>
      <c r="E25" s="426">
        <v>13631</v>
      </c>
      <c r="F25" s="426">
        <v>15630</v>
      </c>
      <c r="G25" s="426">
        <v>16336.523838086699</v>
      </c>
      <c r="H25" s="443">
        <v>1231</v>
      </c>
      <c r="I25" s="443">
        <v>1277</v>
      </c>
      <c r="J25" s="443">
        <v>1355</v>
      </c>
      <c r="K25" s="443">
        <v>1399.2851836857999</v>
      </c>
    </row>
    <row r="26" spans="2:11" ht="15" customHeight="1" x14ac:dyDescent="0.35">
      <c r="B26" s="549">
        <v>16</v>
      </c>
      <c r="C26" s="481" t="s">
        <v>1346</v>
      </c>
      <c r="D26" s="1310"/>
      <c r="E26" s="1310"/>
      <c r="F26" s="1311"/>
      <c r="G26" s="918"/>
      <c r="H26" s="444">
        <v>7312</v>
      </c>
      <c r="I26" s="444">
        <v>7455</v>
      </c>
      <c r="J26" s="444">
        <v>7484</v>
      </c>
      <c r="K26" s="444">
        <v>7541.0256646386797</v>
      </c>
    </row>
    <row r="27" spans="2:11" s="16" customFormat="1" ht="15" customHeight="1" x14ac:dyDescent="0.35">
      <c r="B27" s="1172" t="s">
        <v>1347</v>
      </c>
      <c r="C27" s="1173"/>
      <c r="D27" s="1173"/>
      <c r="E27" s="1173"/>
      <c r="F27" s="1173"/>
      <c r="G27" s="1173"/>
      <c r="H27" s="1173"/>
      <c r="I27" s="1173"/>
      <c r="J27" s="1173"/>
      <c r="K27" s="1173"/>
    </row>
    <row r="28" spans="2:11" ht="15" customHeight="1" x14ac:dyDescent="0.35">
      <c r="B28" s="549">
        <v>17</v>
      </c>
      <c r="C28" s="481" t="s">
        <v>1348</v>
      </c>
      <c r="D28" s="443">
        <v>0</v>
      </c>
      <c r="E28" s="443">
        <v>0</v>
      </c>
      <c r="F28" s="443">
        <v>0</v>
      </c>
      <c r="G28" s="443">
        <v>12.4166666666667</v>
      </c>
      <c r="H28" s="443">
        <v>0</v>
      </c>
      <c r="I28" s="443">
        <v>0</v>
      </c>
      <c r="J28" s="443">
        <v>0</v>
      </c>
      <c r="K28" s="443">
        <v>0</v>
      </c>
    </row>
    <row r="29" spans="2:11" ht="15" customHeight="1" x14ac:dyDescent="0.35">
      <c r="B29" s="549">
        <v>18</v>
      </c>
      <c r="C29" s="481" t="s">
        <v>1349</v>
      </c>
      <c r="D29" s="443">
        <v>1221</v>
      </c>
      <c r="E29" s="443">
        <v>1230</v>
      </c>
      <c r="F29" s="443">
        <v>1116</v>
      </c>
      <c r="G29" s="443">
        <v>1086.6441688116699</v>
      </c>
      <c r="H29" s="443">
        <v>811</v>
      </c>
      <c r="I29" s="443">
        <v>807</v>
      </c>
      <c r="J29" s="443">
        <v>722</v>
      </c>
      <c r="K29" s="443">
        <v>687.38423510791699</v>
      </c>
    </row>
    <row r="30" spans="2:11" ht="15" customHeight="1" x14ac:dyDescent="0.35">
      <c r="B30" s="549">
        <v>19</v>
      </c>
      <c r="C30" s="481" t="s">
        <v>1350</v>
      </c>
      <c r="D30" s="443">
        <v>381</v>
      </c>
      <c r="E30" s="443">
        <v>333</v>
      </c>
      <c r="F30" s="443">
        <v>333</v>
      </c>
      <c r="G30" s="443">
        <v>313.47379712499998</v>
      </c>
      <c r="H30" s="443">
        <v>140</v>
      </c>
      <c r="I30" s="443">
        <v>97</v>
      </c>
      <c r="J30" s="443">
        <v>97</v>
      </c>
      <c r="K30" s="443">
        <v>79.580525144999996</v>
      </c>
    </row>
    <row r="31" spans="2:11" ht="58" x14ac:dyDescent="0.35">
      <c r="B31" s="549" t="s">
        <v>1351</v>
      </c>
      <c r="C31" s="481" t="s">
        <v>1352</v>
      </c>
      <c r="D31" s="1312"/>
      <c r="E31" s="1312"/>
      <c r="F31" s="1313"/>
      <c r="G31" s="1107"/>
      <c r="H31" s="443">
        <v>0</v>
      </c>
      <c r="I31" s="443">
        <v>0</v>
      </c>
      <c r="J31" s="443">
        <v>0</v>
      </c>
      <c r="K31" s="443">
        <v>0</v>
      </c>
    </row>
    <row r="32" spans="2:11" ht="29" x14ac:dyDescent="0.35">
      <c r="B32" s="549" t="s">
        <v>1353</v>
      </c>
      <c r="C32" s="481" t="s">
        <v>1354</v>
      </c>
      <c r="D32" s="1312"/>
      <c r="E32" s="1312"/>
      <c r="F32" s="1313"/>
      <c r="G32" s="1107"/>
      <c r="H32" s="443">
        <v>0</v>
      </c>
      <c r="I32" s="443">
        <v>0</v>
      </c>
      <c r="J32" s="443">
        <v>0</v>
      </c>
      <c r="K32" s="443">
        <v>0</v>
      </c>
    </row>
    <row r="33" spans="1:11" ht="15" customHeight="1" x14ac:dyDescent="0.35">
      <c r="B33" s="549">
        <v>20</v>
      </c>
      <c r="C33" s="481" t="s">
        <v>1355</v>
      </c>
      <c r="D33" s="444">
        <v>1602</v>
      </c>
      <c r="E33" s="444">
        <v>1563</v>
      </c>
      <c r="F33" s="444">
        <v>1448</v>
      </c>
      <c r="G33" s="444">
        <v>1412.53463260333</v>
      </c>
      <c r="H33" s="444">
        <v>952</v>
      </c>
      <c r="I33" s="444">
        <v>905</v>
      </c>
      <c r="J33" s="444">
        <v>820</v>
      </c>
      <c r="K33" s="444">
        <v>766.96476025291702</v>
      </c>
    </row>
    <row r="34" spans="1:11" ht="15" customHeight="1" x14ac:dyDescent="0.35">
      <c r="B34" s="549" t="s">
        <v>370</v>
      </c>
      <c r="C34" s="482" t="s">
        <v>1356</v>
      </c>
      <c r="D34" s="443" t="s">
        <v>57</v>
      </c>
      <c r="E34" s="443" t="s">
        <v>57</v>
      </c>
      <c r="F34" s="443" t="s">
        <v>57</v>
      </c>
      <c r="G34" s="443">
        <v>0</v>
      </c>
      <c r="H34" s="443" t="s">
        <v>57</v>
      </c>
      <c r="I34" s="443" t="s">
        <v>57</v>
      </c>
      <c r="J34" s="443" t="s">
        <v>57</v>
      </c>
      <c r="K34" s="443" t="s">
        <v>57</v>
      </c>
    </row>
    <row r="35" spans="1:11" ht="15" customHeight="1" x14ac:dyDescent="0.35">
      <c r="B35" s="549" t="s">
        <v>372</v>
      </c>
      <c r="C35" s="482" t="s">
        <v>1357</v>
      </c>
      <c r="D35" s="443" t="s">
        <v>57</v>
      </c>
      <c r="E35" s="443" t="s">
        <v>57</v>
      </c>
      <c r="F35" s="443" t="s">
        <v>57</v>
      </c>
      <c r="G35" s="443">
        <v>0</v>
      </c>
      <c r="H35" s="443" t="s">
        <v>57</v>
      </c>
      <c r="I35" s="443" t="s">
        <v>57</v>
      </c>
      <c r="J35" s="443" t="s">
        <v>57</v>
      </c>
      <c r="K35" s="443" t="s">
        <v>57</v>
      </c>
    </row>
    <row r="36" spans="1:11" ht="15" customHeight="1" x14ac:dyDescent="0.35">
      <c r="B36" s="549" t="s">
        <v>374</v>
      </c>
      <c r="C36" s="482" t="s">
        <v>1358</v>
      </c>
      <c r="D36" s="443">
        <v>1602</v>
      </c>
      <c r="E36" s="443">
        <v>1563</v>
      </c>
      <c r="F36" s="443">
        <v>1448</v>
      </c>
      <c r="G36" s="443">
        <v>1412.53463260333</v>
      </c>
      <c r="H36" s="443">
        <v>952</v>
      </c>
      <c r="I36" s="443">
        <v>905</v>
      </c>
      <c r="J36" s="443">
        <v>820</v>
      </c>
      <c r="K36" s="443">
        <v>766.96476025291702</v>
      </c>
    </row>
    <row r="37" spans="1:11" s="16" customFormat="1" ht="15" customHeight="1" x14ac:dyDescent="0.35">
      <c r="B37" s="1316"/>
      <c r="C37" s="1317"/>
      <c r="D37" s="1317"/>
      <c r="E37" s="1317"/>
      <c r="F37" s="1317"/>
      <c r="G37" s="1317"/>
      <c r="H37" s="1317"/>
      <c r="I37" s="1317"/>
      <c r="J37" s="1317"/>
      <c r="K37" s="1317"/>
    </row>
    <row r="38" spans="1:11" ht="15" customHeight="1" x14ac:dyDescent="0.35">
      <c r="B38" s="559" t="s">
        <v>1359</v>
      </c>
      <c r="C38" s="483" t="s">
        <v>1360</v>
      </c>
      <c r="D38" s="1314"/>
      <c r="E38" s="1314"/>
      <c r="F38" s="1315"/>
      <c r="G38" s="1108"/>
      <c r="H38" s="444">
        <v>15033</v>
      </c>
      <c r="I38" s="444">
        <v>15019</v>
      </c>
      <c r="J38" s="444">
        <v>14508</v>
      </c>
      <c r="K38" s="444">
        <v>14097.288968315001</v>
      </c>
    </row>
    <row r="39" spans="1:11" ht="15" customHeight="1" x14ac:dyDescent="0.35">
      <c r="B39" s="559">
        <v>22</v>
      </c>
      <c r="C39" s="483" t="s">
        <v>1361</v>
      </c>
      <c r="D39" s="1314"/>
      <c r="E39" s="1314"/>
      <c r="F39" s="1315"/>
      <c r="G39" s="1108"/>
      <c r="H39" s="444">
        <v>6360</v>
      </c>
      <c r="I39" s="444">
        <v>6550</v>
      </c>
      <c r="J39" s="444">
        <v>6665</v>
      </c>
      <c r="K39" s="444">
        <v>6774.0609043828399</v>
      </c>
    </row>
    <row r="40" spans="1:11" ht="15" customHeight="1" x14ac:dyDescent="0.35">
      <c r="B40" s="559">
        <v>23</v>
      </c>
      <c r="C40" s="483" t="s">
        <v>1362</v>
      </c>
      <c r="D40" s="1314"/>
      <c r="E40" s="1314"/>
      <c r="F40" s="1315"/>
      <c r="G40" s="1108"/>
      <c r="H40" s="495">
        <v>2.3687</v>
      </c>
      <c r="I40" s="495">
        <v>2.2984</v>
      </c>
      <c r="J40" s="495">
        <v>2.1812</v>
      </c>
      <c r="K40" s="495">
        <v>2.0857828602560269</v>
      </c>
    </row>
    <row r="41" spans="1:11" x14ac:dyDescent="0.35">
      <c r="A41" s="11"/>
      <c r="B41" s="11"/>
      <c r="C41" s="11"/>
      <c r="D41" s="11"/>
      <c r="E41" s="11"/>
      <c r="F41" s="11"/>
      <c r="G41" s="11"/>
      <c r="H41" s="11"/>
      <c r="I41" s="11"/>
      <c r="J41" s="11"/>
      <c r="K41" s="11"/>
    </row>
    <row r="42" spans="1:11" x14ac:dyDescent="0.35">
      <c r="A42" s="11"/>
      <c r="B42" s="11"/>
      <c r="C42" s="11"/>
      <c r="D42" s="11"/>
      <c r="E42" s="11"/>
      <c r="F42" s="11"/>
      <c r="G42" s="11"/>
      <c r="H42" s="1318"/>
      <c r="I42" s="1318"/>
      <c r="J42" s="1318"/>
      <c r="K42" s="474"/>
    </row>
    <row r="43" spans="1:11" ht="33.75" customHeight="1" x14ac:dyDescent="0.35">
      <c r="A43" s="11"/>
      <c r="B43" s="15"/>
      <c r="C43" s="64"/>
      <c r="D43" s="1309"/>
      <c r="E43" s="1309"/>
      <c r="F43" s="1309"/>
      <c r="G43" s="15"/>
      <c r="H43" s="120"/>
      <c r="I43" s="120"/>
      <c r="J43" s="120"/>
      <c r="K43" s="120"/>
    </row>
    <row r="44" spans="1:11" ht="36" customHeight="1" x14ac:dyDescent="0.35">
      <c r="A44" s="11"/>
      <c r="B44" s="15"/>
      <c r="C44" s="568"/>
      <c r="D44" s="1309"/>
      <c r="E44" s="1309"/>
      <c r="F44" s="1309"/>
      <c r="G44" s="15"/>
      <c r="H44" s="120"/>
      <c r="I44" s="120"/>
      <c r="J44" s="120"/>
      <c r="K44" s="120"/>
    </row>
    <row r="45" spans="1:11" ht="39.75" customHeight="1" x14ac:dyDescent="0.35">
      <c r="A45" s="11"/>
      <c r="B45" s="15"/>
      <c r="C45" s="568"/>
      <c r="D45" s="1309"/>
      <c r="E45" s="1309"/>
      <c r="F45" s="1309"/>
      <c r="G45" s="15"/>
      <c r="H45" s="120"/>
      <c r="I45" s="120"/>
      <c r="J45" s="120"/>
      <c r="K45" s="120"/>
    </row>
  </sheetData>
  <mergeCells count="18">
    <mergeCell ref="D10:F10"/>
    <mergeCell ref="D19:F19"/>
    <mergeCell ref="D6:G6"/>
    <mergeCell ref="H6:K6"/>
    <mergeCell ref="B9:K9"/>
    <mergeCell ref="B11:K11"/>
    <mergeCell ref="D45:F45"/>
    <mergeCell ref="D26:F26"/>
    <mergeCell ref="D31:F31"/>
    <mergeCell ref="D32:F32"/>
    <mergeCell ref="D38:F38"/>
    <mergeCell ref="B27:K27"/>
    <mergeCell ref="B37:K37"/>
    <mergeCell ref="D39:F39"/>
    <mergeCell ref="D40:F40"/>
    <mergeCell ref="H42:J42"/>
    <mergeCell ref="D43:F43"/>
    <mergeCell ref="D44:F44"/>
  </mergeCells>
  <pageMargins left="0.7" right="0.7" top="0.75" bottom="0.75" header="0.3" footer="0.3"/>
  <pageSetup paperSize="9" scale="31" orientation="portrait" verticalDpi="200" r:id="rId1"/>
  <colBreaks count="1" manualBreakCount="1">
    <brk id="11" max="1048575" man="1"/>
  </col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A885B-D5F0-4B2D-855E-844BA8B55248}">
  <dimension ref="B2:D13"/>
  <sheetViews>
    <sheetView showGridLines="0" topLeftCell="A6" zoomScaleNormal="100" workbookViewId="0">
      <selection activeCell="I8" sqref="I8"/>
    </sheetView>
  </sheetViews>
  <sheetFormatPr defaultColWidth="9.1796875" defaultRowHeight="14.5" x14ac:dyDescent="0.35"/>
  <cols>
    <col min="3" max="3" width="65.26953125" customWidth="1"/>
    <col min="4" max="4" width="25.1796875" customWidth="1"/>
  </cols>
  <sheetData>
    <row r="2" spans="2:4" x14ac:dyDescent="0.35">
      <c r="B2" s="31" t="s">
        <v>1363</v>
      </c>
    </row>
    <row r="3" spans="2:4" x14ac:dyDescent="0.35">
      <c r="B3" s="134" t="s">
        <v>1364</v>
      </c>
    </row>
    <row r="4" spans="2:4" ht="15.5" x14ac:dyDescent="0.35">
      <c r="B4" s="1105"/>
    </row>
    <row r="5" spans="2:4" ht="15" customHeight="1" x14ac:dyDescent="0.35">
      <c r="B5" s="408" t="s">
        <v>1362</v>
      </c>
      <c r="C5" s="1104"/>
    </row>
    <row r="6" spans="2:4" ht="120" customHeight="1" x14ac:dyDescent="0.35">
      <c r="B6" s="1322" t="s">
        <v>1365</v>
      </c>
      <c r="C6" s="1322"/>
      <c r="D6" s="1322"/>
    </row>
    <row r="7" spans="2:4" ht="15" customHeight="1" x14ac:dyDescent="0.35">
      <c r="B7" s="1106" t="s">
        <v>1366</v>
      </c>
    </row>
    <row r="8" spans="2:4" ht="135" customHeight="1" x14ac:dyDescent="0.35">
      <c r="B8" s="1323" t="s">
        <v>1367</v>
      </c>
      <c r="C8" s="1323"/>
      <c r="D8" s="1323"/>
    </row>
    <row r="9" spans="2:4" ht="15" customHeight="1" x14ac:dyDescent="0.35">
      <c r="B9" s="1106" t="s">
        <v>1368</v>
      </c>
    </row>
    <row r="10" spans="2:4" ht="325.5" customHeight="1" x14ac:dyDescent="0.35">
      <c r="B10" s="1324" t="s">
        <v>1369</v>
      </c>
      <c r="C10" s="1325"/>
      <c r="D10" s="1325"/>
    </row>
    <row r="11" spans="2:4" ht="342.75" customHeight="1" x14ac:dyDescent="0.35">
      <c r="B11" s="1325"/>
      <c r="C11" s="1325"/>
      <c r="D11" s="1325"/>
    </row>
    <row r="12" spans="2:4" x14ac:dyDescent="0.35">
      <c r="B12" s="1106"/>
    </row>
    <row r="13" spans="2:4" ht="196.5" customHeight="1" x14ac:dyDescent="0.35">
      <c r="B13" s="1325"/>
      <c r="C13" s="1325"/>
      <c r="D13" s="1325"/>
    </row>
  </sheetData>
  <mergeCells count="4">
    <mergeCell ref="B6:D6"/>
    <mergeCell ref="B8:D8"/>
    <mergeCell ref="B10:D11"/>
    <mergeCell ref="B13:D13"/>
  </mergeCells>
  <pageMargins left="0.70866141732283472" right="0.70866141732283472" top="0.74803149606299213" bottom="0.74803149606299213" header="0.31496062992125984" footer="0.31496062992125984"/>
  <pageSetup paperSize="9" orientation="landscape" r:id="rId1"/>
  <headerFooter>
    <oddHeader>&amp;CEN
Annex XIII</oddHeader>
    <oddFooter>&amp;C&amp;P</oddFoot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B2:F18"/>
  <sheetViews>
    <sheetView showGridLines="0" zoomScaleNormal="100" zoomScaleSheetLayoutView="100" workbookViewId="0">
      <selection activeCell="E44" sqref="E44"/>
    </sheetView>
  </sheetViews>
  <sheetFormatPr defaultColWidth="9.1796875" defaultRowHeight="14.5" x14ac:dyDescent="0.35"/>
  <cols>
    <col min="1" max="1" width="5.7265625" customWidth="1"/>
    <col min="2" max="2" width="3.54296875" customWidth="1"/>
    <col min="3" max="3" width="74.453125" customWidth="1"/>
    <col min="4" max="4" width="17.7265625" customWidth="1"/>
    <col min="5" max="5" width="28.26953125" style="402" bestFit="1" customWidth="1"/>
    <col min="6" max="6" width="16.26953125" customWidth="1"/>
  </cols>
  <sheetData>
    <row r="2" spans="2:6" ht="35.15" customHeight="1" x14ac:dyDescent="0.45">
      <c r="B2" s="1142" t="s">
        <v>1370</v>
      </c>
      <c r="C2" s="1142"/>
      <c r="D2" s="1142"/>
      <c r="E2" s="676"/>
      <c r="F2" s="34"/>
    </row>
    <row r="3" spans="2:6" x14ac:dyDescent="0.35">
      <c r="B3" t="str">
        <f>'OV1'!B3</f>
        <v>31.03.2026 - in EUR million</v>
      </c>
    </row>
    <row r="5" spans="2:6" ht="29" x14ac:dyDescent="0.35">
      <c r="B5" s="60"/>
      <c r="C5" s="60"/>
      <c r="D5" s="574" t="s">
        <v>1371</v>
      </c>
    </row>
    <row r="6" spans="2:6" x14ac:dyDescent="0.35">
      <c r="C6" s="60"/>
      <c r="D6" s="540" t="s">
        <v>34</v>
      </c>
    </row>
    <row r="7" spans="2:6" x14ac:dyDescent="0.35">
      <c r="B7" s="61">
        <v>1</v>
      </c>
      <c r="C7" s="62" t="s">
        <v>1372</v>
      </c>
      <c r="D7" s="434">
        <v>3136.56708235</v>
      </c>
    </row>
    <row r="8" spans="2:6" x14ac:dyDescent="0.35">
      <c r="B8" s="540">
        <v>2</v>
      </c>
      <c r="C8" s="104" t="s">
        <v>1373</v>
      </c>
      <c r="D8" s="426">
        <v>-130.96770316999999</v>
      </c>
    </row>
    <row r="9" spans="2:6" x14ac:dyDescent="0.35">
      <c r="B9" s="540">
        <v>3</v>
      </c>
      <c r="C9" s="104" t="s">
        <v>1374</v>
      </c>
      <c r="D9" s="426">
        <v>0.48871736999999998</v>
      </c>
    </row>
    <row r="10" spans="2:6" x14ac:dyDescent="0.35">
      <c r="B10" s="540">
        <v>4</v>
      </c>
      <c r="C10" s="104" t="s">
        <v>1375</v>
      </c>
      <c r="D10" s="426">
        <v>0</v>
      </c>
    </row>
    <row r="11" spans="2:6" x14ac:dyDescent="0.35">
      <c r="B11" s="540">
        <v>5</v>
      </c>
      <c r="C11" s="104" t="s">
        <v>1376</v>
      </c>
      <c r="D11" s="426">
        <v>0</v>
      </c>
    </row>
    <row r="12" spans="2:6" x14ac:dyDescent="0.35">
      <c r="B12" s="540">
        <v>6</v>
      </c>
      <c r="C12" s="104" t="s">
        <v>1377</v>
      </c>
      <c r="D12" s="426">
        <v>0</v>
      </c>
    </row>
    <row r="13" spans="2:6" x14ac:dyDescent="0.35">
      <c r="B13" s="540">
        <v>7</v>
      </c>
      <c r="C13" s="104" t="s">
        <v>1378</v>
      </c>
      <c r="D13" s="426">
        <v>29.093729149999998</v>
      </c>
    </row>
    <row r="14" spans="2:6" x14ac:dyDescent="0.35">
      <c r="B14" s="540">
        <v>8</v>
      </c>
      <c r="C14" s="104" t="s">
        <v>1379</v>
      </c>
      <c r="D14" s="426">
        <v>-661.87209922</v>
      </c>
    </row>
    <row r="15" spans="2:6" x14ac:dyDescent="0.35">
      <c r="B15" s="61">
        <v>9</v>
      </c>
      <c r="C15" s="62" t="s">
        <v>1380</v>
      </c>
      <c r="D15" s="434">
        <v>2373.3097264799999</v>
      </c>
    </row>
    <row r="16" spans="2:6" x14ac:dyDescent="0.35">
      <c r="B16" s="134"/>
      <c r="C16" s="134"/>
    </row>
    <row r="18" spans="4:4" x14ac:dyDescent="0.35">
      <c r="D18" s="677"/>
    </row>
  </sheetData>
  <mergeCells count="1">
    <mergeCell ref="B2:D2"/>
  </mergeCells>
  <pageMargins left="0.7" right="0.7" top="0.75" bottom="0.75" header="0.3" footer="0.3"/>
  <pageSetup scale="62"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B2:I49"/>
  <sheetViews>
    <sheetView showGridLines="0" topLeftCell="B6" zoomScaleNormal="100" zoomScaleSheetLayoutView="100" workbookViewId="0">
      <selection activeCell="G6" sqref="G1:G1048576"/>
    </sheetView>
  </sheetViews>
  <sheetFormatPr defaultColWidth="11.54296875" defaultRowHeight="14.5" x14ac:dyDescent="0.35"/>
  <cols>
    <col min="1" max="1" width="11.54296875" style="11"/>
    <col min="2" max="2" width="21.81640625" style="11" customWidth="1"/>
    <col min="3" max="3" width="31.453125" style="11" customWidth="1"/>
    <col min="4" max="4" width="20.54296875" style="11" customWidth="1"/>
    <col min="5" max="5" width="27.453125" style="11" customWidth="1"/>
    <col min="6" max="7" width="26.453125" style="11" customWidth="1"/>
    <col min="8" max="8" width="26.81640625" style="11" customWidth="1"/>
    <col min="9" max="9" width="16.7265625" style="11" customWidth="1"/>
    <col min="10" max="16384" width="11.54296875" style="11"/>
  </cols>
  <sheetData>
    <row r="2" spans="2:9" ht="18.5" x14ac:dyDescent="0.45">
      <c r="B2" s="1326" t="s">
        <v>1381</v>
      </c>
      <c r="C2" s="1327"/>
      <c r="D2" s="1327"/>
      <c r="E2" s="1327"/>
      <c r="F2" s="1327"/>
      <c r="G2" s="1327"/>
      <c r="H2" s="1327"/>
    </row>
    <row r="3" spans="2:9" x14ac:dyDescent="0.35">
      <c r="B3" t="str">
        <f>'OV1'!B3</f>
        <v>31.03.2026 - in EUR million</v>
      </c>
    </row>
    <row r="4" spans="2:9" x14ac:dyDescent="0.35">
      <c r="B4" s="268"/>
    </row>
    <row r="5" spans="2:9" x14ac:dyDescent="0.35">
      <c r="B5" s="268"/>
    </row>
    <row r="6" spans="2:9" x14ac:dyDescent="0.35">
      <c r="B6" s="268" t="s">
        <v>1219</v>
      </c>
    </row>
    <row r="7" spans="2:9" ht="15" customHeight="1" x14ac:dyDescent="0.35">
      <c r="B7" s="1328" t="s">
        <v>1382</v>
      </c>
      <c r="C7" s="1328" t="s">
        <v>1220</v>
      </c>
      <c r="D7" s="1330" t="s">
        <v>1383</v>
      </c>
      <c r="E7" s="1331"/>
      <c r="F7" s="1328" t="s">
        <v>1384</v>
      </c>
      <c r="G7" s="1328" t="s">
        <v>1385</v>
      </c>
      <c r="H7" s="1328" t="s">
        <v>1386</v>
      </c>
      <c r="I7" s="1328" t="s">
        <v>1387</v>
      </c>
    </row>
    <row r="8" spans="2:9" ht="51.75" customHeight="1" x14ac:dyDescent="0.35">
      <c r="B8" s="1329"/>
      <c r="C8" s="1329"/>
      <c r="D8" s="586"/>
      <c r="E8" s="585" t="s">
        <v>1388</v>
      </c>
      <c r="F8" s="1329"/>
      <c r="G8" s="1329"/>
      <c r="H8" s="1329"/>
      <c r="I8" s="1329"/>
    </row>
    <row r="9" spans="2:9" x14ac:dyDescent="0.35">
      <c r="B9" s="570" t="s">
        <v>34</v>
      </c>
      <c r="C9" s="570" t="s">
        <v>35</v>
      </c>
      <c r="D9" s="592" t="s">
        <v>36</v>
      </c>
      <c r="E9" s="592" t="s">
        <v>85</v>
      </c>
      <c r="F9" s="592" t="s">
        <v>226</v>
      </c>
      <c r="G9" s="592" t="s">
        <v>227</v>
      </c>
      <c r="H9" s="592" t="s">
        <v>227</v>
      </c>
      <c r="I9" s="592" t="s">
        <v>291</v>
      </c>
    </row>
    <row r="10" spans="2:9" x14ac:dyDescent="0.35">
      <c r="B10" s="1332"/>
      <c r="C10" s="596" t="s">
        <v>1234</v>
      </c>
      <c r="D10" s="614">
        <v>212</v>
      </c>
      <c r="E10" s="432">
        <v>0</v>
      </c>
      <c r="F10" s="649">
        <v>0</v>
      </c>
      <c r="G10" s="852"/>
      <c r="H10" s="649">
        <v>8.9999999999999998E-4</v>
      </c>
      <c r="I10" s="649">
        <v>2.7000000000000001E-3</v>
      </c>
    </row>
    <row r="11" spans="2:9" x14ac:dyDescent="0.35">
      <c r="B11" s="1333"/>
      <c r="C11" s="269" t="s">
        <v>1235</v>
      </c>
      <c r="D11" s="614">
        <v>146</v>
      </c>
      <c r="E11" s="432">
        <v>0</v>
      </c>
      <c r="F11" s="649">
        <v>0</v>
      </c>
      <c r="G11" s="852"/>
      <c r="H11" s="649">
        <v>5.9999999999999995E-4</v>
      </c>
      <c r="I11" s="649">
        <v>3.5999999999999999E-3</v>
      </c>
    </row>
    <row r="12" spans="2:9" x14ac:dyDescent="0.35">
      <c r="B12" s="1333"/>
      <c r="C12" s="269" t="s">
        <v>1236</v>
      </c>
      <c r="D12" s="614">
        <v>66</v>
      </c>
      <c r="E12" s="432">
        <v>0</v>
      </c>
      <c r="F12" s="649">
        <v>0</v>
      </c>
      <c r="G12" s="852"/>
      <c r="H12" s="649">
        <v>1.2999999999999999E-3</v>
      </c>
      <c r="I12" s="649">
        <v>0</v>
      </c>
    </row>
    <row r="13" spans="2:9" x14ac:dyDescent="0.35">
      <c r="B13" s="1333"/>
      <c r="C13" s="596" t="s">
        <v>1237</v>
      </c>
      <c r="D13" s="614">
        <v>51</v>
      </c>
      <c r="E13" s="432">
        <v>0</v>
      </c>
      <c r="F13" s="649">
        <v>0</v>
      </c>
      <c r="G13" s="852"/>
      <c r="H13" s="649">
        <v>2.3E-3</v>
      </c>
      <c r="I13" s="649">
        <v>7.1000000000000004E-3</v>
      </c>
    </row>
    <row r="14" spans="2:9" x14ac:dyDescent="0.35">
      <c r="B14" s="1333"/>
      <c r="C14" s="596" t="s">
        <v>1238</v>
      </c>
      <c r="D14" s="614">
        <v>33</v>
      </c>
      <c r="E14" s="432">
        <v>0</v>
      </c>
      <c r="F14" s="649">
        <v>0</v>
      </c>
      <c r="G14" s="852"/>
      <c r="H14" s="649">
        <v>4.2000000000000006E-3</v>
      </c>
      <c r="I14" s="649">
        <v>2.5000000000000001E-3</v>
      </c>
    </row>
    <row r="15" spans="2:9" x14ac:dyDescent="0.35">
      <c r="B15" s="1333"/>
      <c r="C15" s="596" t="s">
        <v>1239</v>
      </c>
      <c r="D15" s="614">
        <v>34</v>
      </c>
      <c r="E15" s="432">
        <v>0</v>
      </c>
      <c r="F15" s="649">
        <v>0</v>
      </c>
      <c r="G15" s="852"/>
      <c r="H15" s="649">
        <v>6.6000000000000008E-3</v>
      </c>
      <c r="I15" s="649">
        <v>5.8999999999999999E-3</v>
      </c>
    </row>
    <row r="16" spans="2:9" x14ac:dyDescent="0.35">
      <c r="B16" s="1333"/>
      <c r="C16" s="596" t="s">
        <v>1240</v>
      </c>
      <c r="D16" s="614">
        <v>67</v>
      </c>
      <c r="E16" s="614">
        <v>1</v>
      </c>
      <c r="F16" s="649">
        <v>1.49E-2</v>
      </c>
      <c r="G16" s="852"/>
      <c r="H16" s="649">
        <v>1.34E-2</v>
      </c>
      <c r="I16" s="649">
        <v>7.1000000000000004E-3</v>
      </c>
    </row>
    <row r="17" spans="2:9" x14ac:dyDescent="0.35">
      <c r="B17" s="1333"/>
      <c r="C17" s="269" t="s">
        <v>1241</v>
      </c>
      <c r="D17" s="614">
        <v>67</v>
      </c>
      <c r="E17" s="614">
        <v>1</v>
      </c>
      <c r="F17" s="649">
        <v>1.49E-2</v>
      </c>
      <c r="G17" s="852"/>
      <c r="H17" s="649">
        <v>1.34E-2</v>
      </c>
      <c r="I17" s="649">
        <v>8.6E-3</v>
      </c>
    </row>
    <row r="18" spans="2:9" x14ac:dyDescent="0.35">
      <c r="B18" s="1333"/>
      <c r="C18" s="269" t="s">
        <v>1242</v>
      </c>
      <c r="D18" s="432">
        <v>0</v>
      </c>
      <c r="E18" s="432">
        <v>0</v>
      </c>
      <c r="F18" s="649">
        <v>0</v>
      </c>
      <c r="G18" s="852"/>
      <c r="H18" s="649">
        <v>0</v>
      </c>
      <c r="I18" s="649">
        <v>0</v>
      </c>
    </row>
    <row r="19" spans="2:9" x14ac:dyDescent="0.35">
      <c r="B19" s="1333"/>
      <c r="C19" s="596" t="s">
        <v>1243</v>
      </c>
      <c r="D19" s="614">
        <v>85</v>
      </c>
      <c r="E19" s="614">
        <v>4</v>
      </c>
      <c r="F19" s="649">
        <v>4.7100000000000003E-2</v>
      </c>
      <c r="G19" s="852"/>
      <c r="H19" s="649">
        <v>5.0599999999999999E-2</v>
      </c>
      <c r="I19" s="649">
        <v>1.52E-2</v>
      </c>
    </row>
    <row r="20" spans="2:9" x14ac:dyDescent="0.35">
      <c r="B20" s="1333"/>
      <c r="C20" s="269" t="s">
        <v>1244</v>
      </c>
      <c r="D20" s="614">
        <v>57</v>
      </c>
      <c r="E20" s="614">
        <v>4</v>
      </c>
      <c r="F20" s="649">
        <v>7.0199999999999999E-2</v>
      </c>
      <c r="G20" s="852"/>
      <c r="H20" s="649">
        <v>3.3700000000000001E-2</v>
      </c>
      <c r="I20" s="649">
        <v>1.78E-2</v>
      </c>
    </row>
    <row r="21" spans="2:9" x14ac:dyDescent="0.35">
      <c r="B21" s="1333"/>
      <c r="C21" s="269" t="s">
        <v>1245</v>
      </c>
      <c r="D21" s="614">
        <v>28</v>
      </c>
      <c r="E21" s="432">
        <v>0</v>
      </c>
      <c r="F21" s="649">
        <v>0</v>
      </c>
      <c r="G21" s="852"/>
      <c r="H21" s="649">
        <v>6.7500000000000004E-2</v>
      </c>
      <c r="I21" s="649">
        <v>7.7999999999999996E-3</v>
      </c>
    </row>
    <row r="22" spans="2:9" x14ac:dyDescent="0.35">
      <c r="B22" s="1333"/>
      <c r="C22" s="596" t="s">
        <v>1246</v>
      </c>
      <c r="D22" s="614">
        <v>64</v>
      </c>
      <c r="E22" s="614">
        <v>2</v>
      </c>
      <c r="F22" s="649">
        <v>3.1300000000000001E-2</v>
      </c>
      <c r="G22" s="852"/>
      <c r="H22" s="649">
        <v>0.2364</v>
      </c>
      <c r="I22" s="649">
        <v>2.0199999999999999E-2</v>
      </c>
    </row>
    <row r="23" spans="2:9" x14ac:dyDescent="0.35">
      <c r="B23" s="1333"/>
      <c r="C23" s="269" t="s">
        <v>1247</v>
      </c>
      <c r="D23" s="614">
        <v>5</v>
      </c>
      <c r="E23" s="432">
        <v>0</v>
      </c>
      <c r="F23" s="649">
        <v>0</v>
      </c>
      <c r="G23" s="852"/>
      <c r="H23" s="649">
        <v>0.12720000000000001</v>
      </c>
      <c r="I23" s="649">
        <v>1.43E-2</v>
      </c>
    </row>
    <row r="24" spans="2:9" x14ac:dyDescent="0.35">
      <c r="B24" s="1333"/>
      <c r="C24" s="269" t="s">
        <v>1389</v>
      </c>
      <c r="D24" s="614">
        <v>13</v>
      </c>
      <c r="E24" s="432">
        <v>0</v>
      </c>
      <c r="F24" s="649">
        <v>0</v>
      </c>
      <c r="G24" s="852"/>
      <c r="H24" s="649">
        <v>0.24059999999999998</v>
      </c>
      <c r="I24" s="649">
        <v>1.0999999999999999E-2</v>
      </c>
    </row>
    <row r="25" spans="2:9" x14ac:dyDescent="0.35">
      <c r="B25" s="1333"/>
      <c r="C25" s="269" t="s">
        <v>1249</v>
      </c>
      <c r="D25" s="614">
        <v>46</v>
      </c>
      <c r="E25" s="614">
        <v>2</v>
      </c>
      <c r="F25" s="649">
        <v>4.3499999999999997E-2</v>
      </c>
      <c r="G25" s="858"/>
      <c r="H25" s="649">
        <v>0.34139999999999998</v>
      </c>
      <c r="I25" s="649">
        <v>1.23E-2</v>
      </c>
    </row>
    <row r="26" spans="2:9" x14ac:dyDescent="0.35">
      <c r="B26" s="1334"/>
      <c r="C26" s="596" t="s">
        <v>1250</v>
      </c>
      <c r="D26" s="614">
        <v>5</v>
      </c>
      <c r="E26" s="432">
        <v>0</v>
      </c>
      <c r="F26" s="432">
        <v>0</v>
      </c>
      <c r="G26" s="852"/>
      <c r="H26" s="649">
        <v>1</v>
      </c>
      <c r="I26" s="432">
        <v>0</v>
      </c>
    </row>
    <row r="29" spans="2:9" x14ac:dyDescent="0.35">
      <c r="B29" s="268" t="s">
        <v>1219</v>
      </c>
    </row>
    <row r="30" spans="2:9" ht="15" customHeight="1" x14ac:dyDescent="0.35">
      <c r="B30" s="1328" t="s">
        <v>1251</v>
      </c>
      <c r="C30" s="1328" t="s">
        <v>1220</v>
      </c>
      <c r="D30" s="1330" t="s">
        <v>1383</v>
      </c>
      <c r="E30" s="1331"/>
      <c r="F30" s="1328" t="s">
        <v>1384</v>
      </c>
      <c r="G30" s="1328" t="s">
        <v>1385</v>
      </c>
      <c r="H30" s="1328" t="s">
        <v>1386</v>
      </c>
      <c r="I30" s="1328" t="s">
        <v>1387</v>
      </c>
    </row>
    <row r="31" spans="2:9" ht="51.75" customHeight="1" x14ac:dyDescent="0.35">
      <c r="B31" s="1329"/>
      <c r="C31" s="1329"/>
      <c r="D31" s="586"/>
      <c r="E31" s="585" t="s">
        <v>1388</v>
      </c>
      <c r="F31" s="1329"/>
      <c r="G31" s="1329"/>
      <c r="H31" s="1329"/>
      <c r="I31" s="1329"/>
    </row>
    <row r="32" spans="2:9" x14ac:dyDescent="0.35">
      <c r="B32" s="570" t="s">
        <v>34</v>
      </c>
      <c r="C32" s="570" t="s">
        <v>35</v>
      </c>
      <c r="D32" s="592" t="s">
        <v>36</v>
      </c>
      <c r="E32" s="592" t="s">
        <v>85</v>
      </c>
      <c r="F32" s="592" t="s">
        <v>226</v>
      </c>
      <c r="G32" s="592" t="s">
        <v>227</v>
      </c>
      <c r="H32" s="592" t="s">
        <v>227</v>
      </c>
      <c r="I32" s="592" t="s">
        <v>291</v>
      </c>
    </row>
    <row r="33" spans="2:9" x14ac:dyDescent="0.35">
      <c r="B33" s="1332"/>
      <c r="C33" s="596" t="s">
        <v>1234</v>
      </c>
      <c r="D33" s="614">
        <v>212</v>
      </c>
      <c r="E33" s="432">
        <v>0</v>
      </c>
      <c r="F33" s="649">
        <v>0</v>
      </c>
      <c r="G33" s="852"/>
      <c r="H33" s="649">
        <v>8.9999999999999998E-4</v>
      </c>
      <c r="I33" s="649">
        <v>2.7000000000000001E-3</v>
      </c>
    </row>
    <row r="34" spans="2:9" x14ac:dyDescent="0.35">
      <c r="B34" s="1333"/>
      <c r="C34" s="269" t="s">
        <v>1235</v>
      </c>
      <c r="D34" s="614">
        <v>146</v>
      </c>
      <c r="E34" s="432">
        <v>0</v>
      </c>
      <c r="F34" s="649">
        <v>0</v>
      </c>
      <c r="G34" s="852"/>
      <c r="H34" s="649">
        <v>5.9999999999999995E-4</v>
      </c>
      <c r="I34" s="649">
        <v>3.5999999999999999E-3</v>
      </c>
    </row>
    <row r="35" spans="2:9" x14ac:dyDescent="0.35">
      <c r="B35" s="1333"/>
      <c r="C35" s="269" t="s">
        <v>1236</v>
      </c>
      <c r="D35" s="614">
        <v>66</v>
      </c>
      <c r="E35" s="432">
        <v>0</v>
      </c>
      <c r="F35" s="649">
        <v>0</v>
      </c>
      <c r="G35" s="852"/>
      <c r="H35" s="649">
        <v>1.2999999999999999E-3</v>
      </c>
      <c r="I35" s="649">
        <v>0</v>
      </c>
    </row>
    <row r="36" spans="2:9" x14ac:dyDescent="0.35">
      <c r="B36" s="1333"/>
      <c r="C36" s="596" t="s">
        <v>1237</v>
      </c>
      <c r="D36" s="614">
        <v>51</v>
      </c>
      <c r="E36" s="432">
        <v>0</v>
      </c>
      <c r="F36" s="649">
        <v>0</v>
      </c>
      <c r="G36" s="852"/>
      <c r="H36" s="649">
        <v>2.3E-3</v>
      </c>
      <c r="I36" s="649">
        <v>7.1000000000000004E-3</v>
      </c>
    </row>
    <row r="37" spans="2:9" x14ac:dyDescent="0.35">
      <c r="B37" s="1333"/>
      <c r="C37" s="596" t="s">
        <v>1238</v>
      </c>
      <c r="D37" s="614">
        <v>33</v>
      </c>
      <c r="E37" s="432">
        <v>0</v>
      </c>
      <c r="F37" s="649">
        <v>0</v>
      </c>
      <c r="G37" s="852"/>
      <c r="H37" s="649">
        <v>4.2000000000000006E-3</v>
      </c>
      <c r="I37" s="649">
        <v>2.5000000000000001E-3</v>
      </c>
    </row>
    <row r="38" spans="2:9" x14ac:dyDescent="0.35">
      <c r="B38" s="1333"/>
      <c r="C38" s="596" t="s">
        <v>1239</v>
      </c>
      <c r="D38" s="614">
        <v>34</v>
      </c>
      <c r="E38" s="432">
        <v>0</v>
      </c>
      <c r="F38" s="649">
        <v>0</v>
      </c>
      <c r="G38" s="852"/>
      <c r="H38" s="649">
        <v>6.6000000000000008E-3</v>
      </c>
      <c r="I38" s="649">
        <v>5.8999999999999999E-3</v>
      </c>
    </row>
    <row r="39" spans="2:9" x14ac:dyDescent="0.35">
      <c r="B39" s="1333"/>
      <c r="C39" s="596" t="s">
        <v>1240</v>
      </c>
      <c r="D39" s="614">
        <v>67</v>
      </c>
      <c r="E39" s="614">
        <v>1</v>
      </c>
      <c r="F39" s="649">
        <v>1.49E-2</v>
      </c>
      <c r="G39" s="852"/>
      <c r="H39" s="649">
        <v>1.34E-2</v>
      </c>
      <c r="I39" s="649">
        <v>7.1000000000000004E-3</v>
      </c>
    </row>
    <row r="40" spans="2:9" x14ac:dyDescent="0.35">
      <c r="B40" s="1333"/>
      <c r="C40" s="269" t="s">
        <v>1241</v>
      </c>
      <c r="D40" s="614">
        <v>67</v>
      </c>
      <c r="E40" s="614">
        <v>1</v>
      </c>
      <c r="F40" s="649">
        <v>1.49E-2</v>
      </c>
      <c r="G40" s="852"/>
      <c r="H40" s="649">
        <v>1.34E-2</v>
      </c>
      <c r="I40" s="649">
        <v>8.6E-3</v>
      </c>
    </row>
    <row r="41" spans="2:9" x14ac:dyDescent="0.35">
      <c r="B41" s="1333"/>
      <c r="C41" s="269" t="s">
        <v>1242</v>
      </c>
      <c r="D41" s="432">
        <v>0</v>
      </c>
      <c r="E41" s="432">
        <v>0</v>
      </c>
      <c r="F41" s="649">
        <v>0</v>
      </c>
      <c r="G41" s="852"/>
      <c r="H41" s="649">
        <v>0</v>
      </c>
      <c r="I41" s="649">
        <v>0</v>
      </c>
    </row>
    <row r="42" spans="2:9" x14ac:dyDescent="0.35">
      <c r="B42" s="1333"/>
      <c r="C42" s="596" t="s">
        <v>1243</v>
      </c>
      <c r="D42" s="614">
        <v>85</v>
      </c>
      <c r="E42" s="614">
        <v>4</v>
      </c>
      <c r="F42" s="649">
        <v>4.7100000000000003E-2</v>
      </c>
      <c r="G42" s="852"/>
      <c r="H42" s="649">
        <v>5.0599999999999999E-2</v>
      </c>
      <c r="I42" s="649">
        <v>1.52E-2</v>
      </c>
    </row>
    <row r="43" spans="2:9" x14ac:dyDescent="0.35">
      <c r="B43" s="1333"/>
      <c r="C43" s="269" t="s">
        <v>1244</v>
      </c>
      <c r="D43" s="614">
        <v>57</v>
      </c>
      <c r="E43" s="614">
        <v>4</v>
      </c>
      <c r="F43" s="649">
        <v>7.0199999999999999E-2</v>
      </c>
      <c r="G43" s="852"/>
      <c r="H43" s="649">
        <v>3.3700000000000001E-2</v>
      </c>
      <c r="I43" s="649">
        <v>1.78E-2</v>
      </c>
    </row>
    <row r="44" spans="2:9" x14ac:dyDescent="0.35">
      <c r="B44" s="1333"/>
      <c r="C44" s="269" t="s">
        <v>1245</v>
      </c>
      <c r="D44" s="614">
        <v>28</v>
      </c>
      <c r="E44" s="432">
        <v>0</v>
      </c>
      <c r="F44" s="649">
        <v>0</v>
      </c>
      <c r="G44" s="852"/>
      <c r="H44" s="649">
        <v>6.7500000000000004E-2</v>
      </c>
      <c r="I44" s="649">
        <v>7.7999999999999996E-3</v>
      </c>
    </row>
    <row r="45" spans="2:9" x14ac:dyDescent="0.35">
      <c r="B45" s="1333"/>
      <c r="C45" s="596" t="s">
        <v>1246</v>
      </c>
      <c r="D45" s="614">
        <v>64</v>
      </c>
      <c r="E45" s="614">
        <v>2</v>
      </c>
      <c r="F45" s="649">
        <v>3.1300000000000001E-2</v>
      </c>
      <c r="G45" s="852"/>
      <c r="H45" s="649">
        <v>0.2364</v>
      </c>
      <c r="I45" s="649">
        <v>2.0199999999999999E-2</v>
      </c>
    </row>
    <row r="46" spans="2:9" x14ac:dyDescent="0.35">
      <c r="B46" s="1333"/>
      <c r="C46" s="269" t="s">
        <v>1247</v>
      </c>
      <c r="D46" s="614">
        <v>5</v>
      </c>
      <c r="E46" s="432">
        <v>0</v>
      </c>
      <c r="F46" s="649">
        <v>0</v>
      </c>
      <c r="G46" s="852"/>
      <c r="H46" s="649">
        <v>0.12720000000000001</v>
      </c>
      <c r="I46" s="649">
        <v>1.43E-2</v>
      </c>
    </row>
    <row r="47" spans="2:9" x14ac:dyDescent="0.35">
      <c r="B47" s="1333"/>
      <c r="C47" s="269" t="s">
        <v>1389</v>
      </c>
      <c r="D47" s="614">
        <v>13</v>
      </c>
      <c r="E47" s="432">
        <v>0</v>
      </c>
      <c r="F47" s="649">
        <v>0</v>
      </c>
      <c r="G47" s="852"/>
      <c r="H47" s="649">
        <v>0.24059999999999998</v>
      </c>
      <c r="I47" s="649">
        <v>1.0999999999999999E-2</v>
      </c>
    </row>
    <row r="48" spans="2:9" x14ac:dyDescent="0.35">
      <c r="B48" s="1333"/>
      <c r="C48" s="269" t="s">
        <v>1249</v>
      </c>
      <c r="D48" s="614">
        <v>46</v>
      </c>
      <c r="E48" s="614">
        <v>2</v>
      </c>
      <c r="F48" s="649">
        <v>4.3499999999999997E-2</v>
      </c>
      <c r="G48" s="858"/>
      <c r="H48" s="649">
        <v>0.34139999999999998</v>
      </c>
      <c r="I48" s="649">
        <v>1.23E-2</v>
      </c>
    </row>
    <row r="49" spans="2:9" x14ac:dyDescent="0.35">
      <c r="B49" s="1334"/>
      <c r="C49" s="596" t="s">
        <v>1250</v>
      </c>
      <c r="D49" s="614">
        <v>5</v>
      </c>
      <c r="E49" s="432">
        <v>0</v>
      </c>
      <c r="F49" s="432">
        <v>0</v>
      </c>
      <c r="G49" s="852"/>
      <c r="H49" s="649">
        <v>1</v>
      </c>
      <c r="I49" s="432">
        <v>0</v>
      </c>
    </row>
  </sheetData>
  <mergeCells count="17">
    <mergeCell ref="B33:B49"/>
    <mergeCell ref="B30:B31"/>
    <mergeCell ref="C30:C31"/>
    <mergeCell ref="D30:E30"/>
    <mergeCell ref="F30:F31"/>
    <mergeCell ref="I7:I8"/>
    <mergeCell ref="B10:B26"/>
    <mergeCell ref="G30:G31"/>
    <mergeCell ref="H30:H31"/>
    <mergeCell ref="I30:I31"/>
    <mergeCell ref="B2:H2"/>
    <mergeCell ref="B7:B8"/>
    <mergeCell ref="C7:C8"/>
    <mergeCell ref="D7:E7"/>
    <mergeCell ref="F7:F8"/>
    <mergeCell ref="G7:G8"/>
    <mergeCell ref="H7:H8"/>
  </mergeCells>
  <pageMargins left="0.7" right="0.7" top="0.78740157499999996" bottom="0.78740157499999996" header="0.3" footer="0.3"/>
  <pageSetup paperSize="9" scale="63" orientation="landscape"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B2:I31"/>
  <sheetViews>
    <sheetView showGridLines="0" zoomScaleNormal="100" zoomScaleSheetLayoutView="100" workbookViewId="0">
      <selection activeCell="G6" sqref="G1:G1048576"/>
    </sheetView>
  </sheetViews>
  <sheetFormatPr defaultColWidth="11.54296875" defaultRowHeight="14.5" x14ac:dyDescent="0.35"/>
  <cols>
    <col min="2" max="2" width="25.7265625" customWidth="1"/>
    <col min="3" max="3" width="31.453125" customWidth="1"/>
    <col min="4" max="4" width="20.54296875" customWidth="1"/>
    <col min="5" max="5" width="20.26953125" customWidth="1"/>
    <col min="6" max="6" width="26.453125" customWidth="1"/>
    <col min="7" max="7" width="32" customWidth="1"/>
    <col min="8" max="8" width="17.81640625" customWidth="1"/>
    <col min="9" max="9" width="18.54296875" customWidth="1"/>
  </cols>
  <sheetData>
    <row r="2" spans="2:9" ht="18.5" x14ac:dyDescent="0.45">
      <c r="B2" s="17" t="s">
        <v>1390</v>
      </c>
    </row>
    <row r="3" spans="2:9" ht="15" customHeight="1" x14ac:dyDescent="0.35">
      <c r="B3" t="str">
        <f>'OV1'!B3</f>
        <v>31.03.2026 - in EUR million</v>
      </c>
    </row>
    <row r="4" spans="2:9" ht="15" customHeight="1" x14ac:dyDescent="0.45">
      <c r="B4" s="17"/>
    </row>
    <row r="5" spans="2:9" x14ac:dyDescent="0.35">
      <c r="B5" s="163" t="s">
        <v>1300</v>
      </c>
    </row>
    <row r="6" spans="2:9" ht="15" customHeight="1" x14ac:dyDescent="0.35">
      <c r="B6" s="1206" t="s">
        <v>1391</v>
      </c>
      <c r="C6" s="1206" t="s">
        <v>1220</v>
      </c>
      <c r="D6" s="1206" t="s">
        <v>1392</v>
      </c>
      <c r="E6" s="1330" t="s">
        <v>1383</v>
      </c>
      <c r="F6" s="1331"/>
      <c r="G6" s="1206" t="s">
        <v>1384</v>
      </c>
      <c r="H6" s="1206" t="s">
        <v>1386</v>
      </c>
      <c r="I6" s="1206" t="s">
        <v>1387</v>
      </c>
    </row>
    <row r="7" spans="2:9" ht="46.5" customHeight="1" x14ac:dyDescent="0.35">
      <c r="B7" s="1164"/>
      <c r="C7" s="1164"/>
      <c r="D7" s="1164"/>
      <c r="E7" s="545"/>
      <c r="F7" s="560" t="s">
        <v>1393</v>
      </c>
      <c r="G7" s="1164"/>
      <c r="H7" s="1164"/>
      <c r="I7" s="1164"/>
    </row>
    <row r="8" spans="2:9" x14ac:dyDescent="0.35">
      <c r="B8" s="512" t="s">
        <v>34</v>
      </c>
      <c r="C8" s="512" t="s">
        <v>35</v>
      </c>
      <c r="D8" s="512" t="s">
        <v>36</v>
      </c>
      <c r="E8" s="552" t="s">
        <v>84</v>
      </c>
      <c r="F8" s="552" t="s">
        <v>85</v>
      </c>
      <c r="G8" s="552" t="s">
        <v>226</v>
      </c>
      <c r="H8" s="552" t="s">
        <v>227</v>
      </c>
      <c r="I8" s="552" t="s">
        <v>291</v>
      </c>
    </row>
    <row r="9" spans="2:9" x14ac:dyDescent="0.35">
      <c r="B9" s="1335"/>
      <c r="C9" s="587"/>
      <c r="D9" s="577"/>
      <c r="E9" s="577"/>
      <c r="F9" s="577"/>
      <c r="G9" s="577"/>
      <c r="H9" s="577"/>
      <c r="I9" s="577"/>
    </row>
    <row r="10" spans="2:9" x14ac:dyDescent="0.35">
      <c r="B10" s="1336"/>
      <c r="C10" s="270"/>
      <c r="D10" s="270"/>
      <c r="E10" s="248"/>
      <c r="F10" s="92"/>
      <c r="G10" s="92"/>
      <c r="H10" s="92"/>
      <c r="I10" s="92"/>
    </row>
    <row r="11" spans="2:9" x14ac:dyDescent="0.35">
      <c r="B11" s="1336"/>
      <c r="C11" s="270"/>
      <c r="D11" s="270"/>
      <c r="E11" s="248"/>
      <c r="F11" s="92"/>
      <c r="G11" s="92"/>
      <c r="H11" s="92"/>
      <c r="I11" s="92"/>
    </row>
    <row r="12" spans="2:9" x14ac:dyDescent="0.35">
      <c r="B12" s="1336"/>
      <c r="C12" s="596"/>
      <c r="D12" s="596"/>
      <c r="E12" s="248"/>
      <c r="F12" s="92"/>
      <c r="G12" s="92"/>
      <c r="H12" s="92"/>
      <c r="I12" s="92"/>
    </row>
    <row r="13" spans="2:9" x14ac:dyDescent="0.35">
      <c r="B13" s="1336"/>
      <c r="C13" s="596"/>
      <c r="D13" s="596"/>
      <c r="E13" s="248"/>
      <c r="F13" s="92"/>
      <c r="G13" s="92"/>
      <c r="H13" s="92"/>
      <c r="I13" s="92"/>
    </row>
    <row r="14" spans="2:9" x14ac:dyDescent="0.35">
      <c r="B14" s="1336"/>
      <c r="C14" s="596"/>
      <c r="D14" s="596"/>
      <c r="E14" s="92"/>
      <c r="F14" s="92"/>
      <c r="G14" s="92"/>
      <c r="H14" s="92"/>
      <c r="I14" s="92"/>
    </row>
    <row r="15" spans="2:9" x14ac:dyDescent="0.35">
      <c r="B15" s="1336"/>
      <c r="C15" s="596"/>
      <c r="D15" s="596"/>
      <c r="E15" s="92"/>
      <c r="F15" s="92"/>
      <c r="G15" s="92"/>
      <c r="H15" s="92"/>
      <c r="I15" s="92"/>
    </row>
    <row r="16" spans="2:9" x14ac:dyDescent="0.35">
      <c r="B16" s="1337"/>
      <c r="C16" s="270"/>
      <c r="D16" s="270"/>
      <c r="E16" s="92"/>
      <c r="F16" s="92"/>
      <c r="G16" s="92"/>
      <c r="H16" s="92"/>
      <c r="I16" s="92"/>
    </row>
    <row r="20" spans="2:9" x14ac:dyDescent="0.35">
      <c r="B20" s="163" t="s">
        <v>1219</v>
      </c>
    </row>
    <row r="21" spans="2:9" ht="15" customHeight="1" x14ac:dyDescent="0.35">
      <c r="B21" s="1206" t="s">
        <v>1391</v>
      </c>
      <c r="C21" s="1206" t="s">
        <v>1220</v>
      </c>
      <c r="D21" s="1206" t="s">
        <v>1392</v>
      </c>
      <c r="E21" s="1163" t="s">
        <v>1394</v>
      </c>
      <c r="F21" s="1162"/>
      <c r="G21" s="1206" t="s">
        <v>1384</v>
      </c>
      <c r="H21" s="1206" t="s">
        <v>1386</v>
      </c>
      <c r="I21" s="1206" t="s">
        <v>1387</v>
      </c>
    </row>
    <row r="22" spans="2:9" ht="45" x14ac:dyDescent="0.35">
      <c r="B22" s="1164"/>
      <c r="C22" s="1164"/>
      <c r="D22" s="1164"/>
      <c r="E22" s="545"/>
      <c r="F22" s="560" t="s">
        <v>1393</v>
      </c>
      <c r="G22" s="1164"/>
      <c r="H22" s="1164"/>
      <c r="I22" s="1164"/>
    </row>
    <row r="23" spans="2:9" x14ac:dyDescent="0.35">
      <c r="B23" s="512" t="s">
        <v>34</v>
      </c>
      <c r="C23" s="512" t="s">
        <v>35</v>
      </c>
      <c r="D23" s="512" t="s">
        <v>36</v>
      </c>
      <c r="E23" s="552" t="s">
        <v>84</v>
      </c>
      <c r="F23" s="552" t="s">
        <v>85</v>
      </c>
      <c r="G23" s="552" t="s">
        <v>226</v>
      </c>
      <c r="H23" s="552" t="s">
        <v>227</v>
      </c>
      <c r="I23" s="552" t="s">
        <v>291</v>
      </c>
    </row>
    <row r="24" spans="2:9" x14ac:dyDescent="0.35">
      <c r="B24" s="1335"/>
      <c r="C24" s="577"/>
      <c r="D24" s="577"/>
      <c r="E24" s="577"/>
      <c r="F24" s="577"/>
      <c r="G24" s="577"/>
      <c r="H24" s="577"/>
      <c r="I24" s="577"/>
    </row>
    <row r="25" spans="2:9" x14ac:dyDescent="0.35">
      <c r="B25" s="1336"/>
      <c r="C25" s="270"/>
      <c r="D25" s="270"/>
      <c r="E25" s="248"/>
      <c r="F25" s="92"/>
      <c r="G25" s="92"/>
      <c r="H25" s="92"/>
      <c r="I25" s="92"/>
    </row>
    <row r="26" spans="2:9" x14ac:dyDescent="0.35">
      <c r="B26" s="1336"/>
      <c r="C26" s="270"/>
      <c r="D26" s="270"/>
      <c r="E26" s="248"/>
      <c r="F26" s="92"/>
      <c r="G26" s="92"/>
      <c r="H26" s="92"/>
      <c r="I26" s="92"/>
    </row>
    <row r="27" spans="2:9" x14ac:dyDescent="0.35">
      <c r="B27" s="1336"/>
      <c r="C27" s="596"/>
      <c r="D27" s="596"/>
      <c r="E27" s="248"/>
      <c r="F27" s="92"/>
      <c r="G27" s="92"/>
      <c r="H27" s="92"/>
      <c r="I27" s="92"/>
    </row>
    <row r="28" spans="2:9" x14ac:dyDescent="0.35">
      <c r="B28" s="1336"/>
      <c r="C28" s="596"/>
      <c r="D28" s="596"/>
      <c r="E28" s="248"/>
      <c r="F28" s="92"/>
      <c r="G28" s="92"/>
      <c r="H28" s="92"/>
      <c r="I28" s="92"/>
    </row>
    <row r="29" spans="2:9" x14ac:dyDescent="0.35">
      <c r="B29" s="1336"/>
      <c r="C29" s="596"/>
      <c r="D29" s="596"/>
      <c r="E29" s="92"/>
      <c r="F29" s="92"/>
      <c r="G29" s="92"/>
      <c r="H29" s="92"/>
      <c r="I29" s="92"/>
    </row>
    <row r="30" spans="2:9" x14ac:dyDescent="0.35">
      <c r="B30" s="1336"/>
      <c r="C30" s="596"/>
      <c r="D30" s="596"/>
      <c r="E30" s="92"/>
      <c r="F30" s="92"/>
      <c r="G30" s="92"/>
      <c r="H30" s="92"/>
      <c r="I30" s="92"/>
    </row>
    <row r="31" spans="2:9" x14ac:dyDescent="0.35">
      <c r="B31" s="1337"/>
      <c r="C31" s="270"/>
      <c r="D31" s="270"/>
      <c r="E31" s="92"/>
      <c r="F31" s="92"/>
      <c r="G31" s="92"/>
      <c r="H31" s="92"/>
      <c r="I31" s="92"/>
    </row>
  </sheetData>
  <mergeCells count="16">
    <mergeCell ref="D6:D7"/>
    <mergeCell ref="E6:F6"/>
    <mergeCell ref="G6:G7"/>
    <mergeCell ref="I21:I22"/>
    <mergeCell ref="B24:B31"/>
    <mergeCell ref="H6:H7"/>
    <mergeCell ref="I6:I7"/>
    <mergeCell ref="B9:B16"/>
    <mergeCell ref="B21:B22"/>
    <mergeCell ref="C21:C22"/>
    <mergeCell ref="D21:D22"/>
    <mergeCell ref="E21:F21"/>
    <mergeCell ref="G21:G22"/>
    <mergeCell ref="H21:H22"/>
    <mergeCell ref="B6:B7"/>
    <mergeCell ref="C6:C7"/>
  </mergeCells>
  <pageMargins left="0.7" right="0.7" top="0.78740157499999996" bottom="0.78740157499999996" header="0.3" footer="0.3"/>
  <pageSetup paperSize="9" scale="51"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B2:K71"/>
  <sheetViews>
    <sheetView showGridLines="0" zoomScaleNormal="100" workbookViewId="0">
      <selection activeCell="G6" sqref="G1:G1048576"/>
    </sheetView>
  </sheetViews>
  <sheetFormatPr defaultColWidth="9.1796875" defaultRowHeight="14.5" x14ac:dyDescent="0.35"/>
  <cols>
    <col min="1" max="1" width="5.7265625" customWidth="1"/>
    <col min="2" max="2" width="14.7265625" customWidth="1"/>
    <col min="3" max="3" width="31.1796875" customWidth="1"/>
    <col min="4" max="5" width="16.7265625" customWidth="1"/>
    <col min="6" max="6" width="16.7265625" style="134" customWidth="1"/>
    <col min="7" max="9" width="16.7265625" customWidth="1"/>
  </cols>
  <sheetData>
    <row r="2" spans="2:9" ht="18.5" x14ac:dyDescent="0.45">
      <c r="B2" s="17" t="s">
        <v>1395</v>
      </c>
      <c r="C2" s="163"/>
      <c r="D2" s="163"/>
      <c r="E2" s="163"/>
      <c r="F2" s="256"/>
      <c r="G2" s="163"/>
    </row>
    <row r="3" spans="2:9" x14ac:dyDescent="0.35">
      <c r="B3" t="str">
        <f>'OV1'!B3</f>
        <v>31.03.2026 - in EUR million</v>
      </c>
    </row>
    <row r="5" spans="2:9" x14ac:dyDescent="0.35">
      <c r="B5" s="16" t="s">
        <v>1396</v>
      </c>
    </row>
    <row r="6" spans="2:9" x14ac:dyDescent="0.35">
      <c r="B6" s="1338" t="s">
        <v>1397</v>
      </c>
      <c r="C6" s="1338"/>
      <c r="D6" s="1338"/>
      <c r="E6" s="1338"/>
      <c r="F6" s="1338"/>
      <c r="G6" s="1338"/>
      <c r="H6" s="1338"/>
      <c r="I6" s="1338"/>
    </row>
    <row r="7" spans="2:9" ht="30" customHeight="1" x14ac:dyDescent="0.35">
      <c r="B7" s="1206" t="s">
        <v>1398</v>
      </c>
      <c r="C7" s="1206" t="s">
        <v>1399</v>
      </c>
      <c r="D7" s="570" t="s">
        <v>1400</v>
      </c>
      <c r="E7" s="570" t="s">
        <v>1401</v>
      </c>
      <c r="F7" s="512" t="s">
        <v>1185</v>
      </c>
      <c r="G7" s="512" t="s">
        <v>156</v>
      </c>
      <c r="H7" s="512" t="s">
        <v>1371</v>
      </c>
      <c r="I7" s="512" t="s">
        <v>1402</v>
      </c>
    </row>
    <row r="8" spans="2:9" x14ac:dyDescent="0.35">
      <c r="B8" s="1164"/>
      <c r="C8" s="1164"/>
      <c r="D8" s="512" t="s">
        <v>34</v>
      </c>
      <c r="E8" s="512" t="s">
        <v>35</v>
      </c>
      <c r="F8" s="512" t="s">
        <v>36</v>
      </c>
      <c r="G8" s="512" t="s">
        <v>84</v>
      </c>
      <c r="H8" s="512" t="s">
        <v>85</v>
      </c>
      <c r="I8" s="512" t="s">
        <v>226</v>
      </c>
    </row>
    <row r="9" spans="2:9" ht="15" customHeight="1" x14ac:dyDescent="0.35">
      <c r="B9" s="1156" t="s">
        <v>1403</v>
      </c>
      <c r="C9" s="248" t="s">
        <v>1404</v>
      </c>
      <c r="D9" s="551">
        <v>0</v>
      </c>
      <c r="E9" s="551">
        <v>0</v>
      </c>
      <c r="F9" s="271">
        <v>0.5</v>
      </c>
      <c r="G9" s="551">
        <v>0</v>
      </c>
      <c r="H9" s="551">
        <v>0</v>
      </c>
      <c r="I9" s="551">
        <v>0</v>
      </c>
    </row>
    <row r="10" spans="2:9" ht="15" customHeight="1" x14ac:dyDescent="0.35">
      <c r="B10" s="1156"/>
      <c r="C10" s="248" t="s">
        <v>1405</v>
      </c>
      <c r="D10" s="551">
        <v>0</v>
      </c>
      <c r="E10" s="551">
        <v>0</v>
      </c>
      <c r="F10" s="271">
        <v>0.7</v>
      </c>
      <c r="G10" s="551">
        <v>0</v>
      </c>
      <c r="H10" s="551">
        <v>0</v>
      </c>
      <c r="I10" s="551">
        <v>0</v>
      </c>
    </row>
    <row r="11" spans="2:9" ht="15" customHeight="1" x14ac:dyDescent="0.35">
      <c r="B11" s="1156" t="s">
        <v>1406</v>
      </c>
      <c r="C11" s="248" t="s">
        <v>1404</v>
      </c>
      <c r="D11" s="551">
        <v>0</v>
      </c>
      <c r="E11" s="551">
        <v>0</v>
      </c>
      <c r="F11" s="271">
        <v>0.7</v>
      </c>
      <c r="G11" s="551">
        <v>0</v>
      </c>
      <c r="H11" s="551">
        <v>0</v>
      </c>
      <c r="I11" s="551">
        <v>0</v>
      </c>
    </row>
    <row r="12" spans="2:9" ht="15" customHeight="1" x14ac:dyDescent="0.35">
      <c r="B12" s="1156"/>
      <c r="C12" s="248" t="s">
        <v>1405</v>
      </c>
      <c r="D12" s="551">
        <v>0</v>
      </c>
      <c r="E12" s="551">
        <v>0</v>
      </c>
      <c r="F12" s="271">
        <v>0.9</v>
      </c>
      <c r="G12" s="551">
        <v>0</v>
      </c>
      <c r="H12" s="551">
        <v>0</v>
      </c>
      <c r="I12" s="551">
        <v>0</v>
      </c>
    </row>
    <row r="13" spans="2:9" ht="15" customHeight="1" x14ac:dyDescent="0.35">
      <c r="B13" s="1156" t="s">
        <v>1407</v>
      </c>
      <c r="C13" s="248" t="s">
        <v>1404</v>
      </c>
      <c r="D13" s="551">
        <v>0</v>
      </c>
      <c r="E13" s="551">
        <v>0</v>
      </c>
      <c r="F13" s="271">
        <v>1.1499999999999999</v>
      </c>
      <c r="G13" s="551">
        <v>0</v>
      </c>
      <c r="H13" s="551">
        <v>0</v>
      </c>
      <c r="I13" s="551">
        <v>0</v>
      </c>
    </row>
    <row r="14" spans="2:9" ht="15" customHeight="1" x14ac:dyDescent="0.35">
      <c r="B14" s="1156"/>
      <c r="C14" s="248" t="s">
        <v>1405</v>
      </c>
      <c r="D14" s="551">
        <v>0</v>
      </c>
      <c r="E14" s="551">
        <v>0</v>
      </c>
      <c r="F14" s="271">
        <v>1.1499999999999999</v>
      </c>
      <c r="G14" s="551">
        <v>0</v>
      </c>
      <c r="H14" s="551">
        <v>0</v>
      </c>
      <c r="I14" s="551">
        <v>0</v>
      </c>
    </row>
    <row r="15" spans="2:9" ht="15" customHeight="1" x14ac:dyDescent="0.35">
      <c r="B15" s="1156" t="s">
        <v>1408</v>
      </c>
      <c r="C15" s="248" t="s">
        <v>1404</v>
      </c>
      <c r="D15" s="551">
        <v>0</v>
      </c>
      <c r="E15" s="551">
        <v>0</v>
      </c>
      <c r="F15" s="271">
        <v>2.5</v>
      </c>
      <c r="G15" s="551">
        <v>0</v>
      </c>
      <c r="H15" s="551">
        <v>0</v>
      </c>
      <c r="I15" s="551">
        <v>0</v>
      </c>
    </row>
    <row r="16" spans="2:9" ht="15" customHeight="1" x14ac:dyDescent="0.35">
      <c r="B16" s="1156"/>
      <c r="C16" s="248" t="s">
        <v>1405</v>
      </c>
      <c r="D16" s="551">
        <v>0</v>
      </c>
      <c r="E16" s="551">
        <v>0</v>
      </c>
      <c r="F16" s="271">
        <v>2.5</v>
      </c>
      <c r="G16" s="551">
        <v>0</v>
      </c>
      <c r="H16" s="551">
        <v>0</v>
      </c>
      <c r="I16" s="551">
        <v>0</v>
      </c>
    </row>
    <row r="17" spans="2:11" ht="15" customHeight="1" x14ac:dyDescent="0.35">
      <c r="B17" s="1156" t="s">
        <v>1409</v>
      </c>
      <c r="C17" s="248" t="s">
        <v>1404</v>
      </c>
      <c r="D17" s="551">
        <v>0</v>
      </c>
      <c r="E17" s="551">
        <v>0</v>
      </c>
      <c r="F17" s="551">
        <v>0</v>
      </c>
      <c r="G17" s="551">
        <v>0</v>
      </c>
      <c r="H17" s="551">
        <v>0</v>
      </c>
      <c r="I17" s="551">
        <v>0</v>
      </c>
    </row>
    <row r="18" spans="2:11" ht="15" customHeight="1" x14ac:dyDescent="0.35">
      <c r="B18" s="1156"/>
      <c r="C18" s="248" t="s">
        <v>1405</v>
      </c>
      <c r="D18" s="551">
        <v>0</v>
      </c>
      <c r="E18" s="551">
        <v>0</v>
      </c>
      <c r="F18" s="551">
        <v>0</v>
      </c>
      <c r="G18" s="551">
        <v>0</v>
      </c>
      <c r="H18" s="551">
        <v>0</v>
      </c>
      <c r="I18" s="551">
        <v>0</v>
      </c>
    </row>
    <row r="19" spans="2:11" ht="15" customHeight="1" x14ac:dyDescent="0.35">
      <c r="B19" s="1271" t="s">
        <v>81</v>
      </c>
      <c r="C19" s="272" t="s">
        <v>1404</v>
      </c>
      <c r="D19" s="429">
        <v>0</v>
      </c>
      <c r="E19" s="429">
        <v>0</v>
      </c>
      <c r="F19" s="430"/>
      <c r="G19" s="429">
        <v>0</v>
      </c>
      <c r="H19" s="429">
        <v>0</v>
      </c>
      <c r="I19" s="429">
        <v>0</v>
      </c>
    </row>
    <row r="20" spans="2:11" ht="15" customHeight="1" x14ac:dyDescent="0.35">
      <c r="B20" s="1271"/>
      <c r="C20" s="272" t="s">
        <v>1405</v>
      </c>
      <c r="D20" s="429">
        <v>0</v>
      </c>
      <c r="E20" s="429">
        <v>0</v>
      </c>
      <c r="F20" s="430"/>
      <c r="G20" s="429">
        <v>0</v>
      </c>
      <c r="H20" s="429">
        <v>0</v>
      </c>
      <c r="I20" s="429">
        <v>0</v>
      </c>
    </row>
    <row r="22" spans="2:11" x14ac:dyDescent="0.35">
      <c r="B22" s="16" t="s">
        <v>1410</v>
      </c>
    </row>
    <row r="23" spans="2:11" x14ac:dyDescent="0.35">
      <c r="B23" s="1338" t="s">
        <v>1411</v>
      </c>
      <c r="C23" s="1338"/>
      <c r="D23" s="1338"/>
      <c r="E23" s="1338"/>
      <c r="F23" s="1338"/>
      <c r="G23" s="1338"/>
      <c r="H23" s="1338"/>
      <c r="I23" s="1338"/>
    </row>
    <row r="24" spans="2:11" ht="29" x14ac:dyDescent="0.35">
      <c r="B24" s="1206" t="s">
        <v>1398</v>
      </c>
      <c r="C24" s="1206" t="s">
        <v>1399</v>
      </c>
      <c r="D24" s="570" t="s">
        <v>1400</v>
      </c>
      <c r="E24" s="570" t="s">
        <v>1401</v>
      </c>
      <c r="F24" s="512" t="s">
        <v>1185</v>
      </c>
      <c r="G24" s="512" t="s">
        <v>156</v>
      </c>
      <c r="H24" s="512" t="s">
        <v>1371</v>
      </c>
      <c r="I24" s="512" t="s">
        <v>1402</v>
      </c>
    </row>
    <row r="25" spans="2:11" x14ac:dyDescent="0.35">
      <c r="B25" s="1164"/>
      <c r="C25" s="1164"/>
      <c r="D25" s="512" t="s">
        <v>34</v>
      </c>
      <c r="E25" s="512" t="s">
        <v>35</v>
      </c>
      <c r="F25" s="512" t="s">
        <v>36</v>
      </c>
      <c r="G25" s="512" t="s">
        <v>84</v>
      </c>
      <c r="H25" s="512" t="s">
        <v>85</v>
      </c>
      <c r="I25" s="512" t="s">
        <v>226</v>
      </c>
    </row>
    <row r="26" spans="2:11" ht="15" customHeight="1" x14ac:dyDescent="0.35">
      <c r="B26" s="1156" t="s">
        <v>1403</v>
      </c>
      <c r="C26" s="248" t="s">
        <v>1404</v>
      </c>
      <c r="D26" s="551">
        <v>1401</v>
      </c>
      <c r="E26" s="551">
        <v>139</v>
      </c>
      <c r="F26" s="271">
        <v>0.5</v>
      </c>
      <c r="G26" s="551">
        <v>1456</v>
      </c>
      <c r="H26" s="551">
        <v>626</v>
      </c>
      <c r="I26" s="551">
        <v>0</v>
      </c>
      <c r="K26" s="623"/>
    </row>
    <row r="27" spans="2:11" ht="15" customHeight="1" x14ac:dyDescent="0.35">
      <c r="B27" s="1156"/>
      <c r="C27" s="248" t="s">
        <v>1405</v>
      </c>
      <c r="D27" s="551">
        <v>662</v>
      </c>
      <c r="E27" s="551">
        <v>159</v>
      </c>
      <c r="F27" s="271">
        <v>0.7</v>
      </c>
      <c r="G27" s="551">
        <v>726</v>
      </c>
      <c r="H27" s="551">
        <v>431</v>
      </c>
      <c r="I27" s="551">
        <v>3</v>
      </c>
      <c r="K27" s="623"/>
    </row>
    <row r="28" spans="2:11" ht="15" customHeight="1" x14ac:dyDescent="0.35">
      <c r="B28" s="1156" t="s">
        <v>1406</v>
      </c>
      <c r="C28" s="248" t="s">
        <v>1404</v>
      </c>
      <c r="D28" s="551">
        <v>1128</v>
      </c>
      <c r="E28" s="551">
        <v>9</v>
      </c>
      <c r="F28" s="271">
        <v>0.7</v>
      </c>
      <c r="G28" s="551">
        <v>1132</v>
      </c>
      <c r="H28" s="551">
        <v>689</v>
      </c>
      <c r="I28" s="551">
        <v>5</v>
      </c>
      <c r="K28" s="623"/>
    </row>
    <row r="29" spans="2:11" ht="15" customHeight="1" x14ac:dyDescent="0.35">
      <c r="B29" s="1156"/>
      <c r="C29" s="248" t="s">
        <v>1405</v>
      </c>
      <c r="D29" s="551">
        <v>287</v>
      </c>
      <c r="E29" s="551">
        <v>5</v>
      </c>
      <c r="F29" s="271">
        <v>0.9</v>
      </c>
      <c r="G29" s="551">
        <v>289</v>
      </c>
      <c r="H29" s="551">
        <v>239</v>
      </c>
      <c r="I29" s="551">
        <v>2</v>
      </c>
      <c r="K29" s="623"/>
    </row>
    <row r="30" spans="2:11" ht="15" customHeight="1" x14ac:dyDescent="0.35">
      <c r="B30" s="1156" t="s">
        <v>1407</v>
      </c>
      <c r="C30" s="248" t="s">
        <v>1404</v>
      </c>
      <c r="D30" s="551">
        <v>10</v>
      </c>
      <c r="E30" s="551">
        <v>0</v>
      </c>
      <c r="F30" s="271">
        <v>1.1499999999999999</v>
      </c>
      <c r="G30" s="551">
        <v>10</v>
      </c>
      <c r="H30" s="551">
        <v>10</v>
      </c>
      <c r="I30" s="551">
        <v>0</v>
      </c>
      <c r="K30" s="623"/>
    </row>
    <row r="31" spans="2:11" ht="15" customHeight="1" x14ac:dyDescent="0.35">
      <c r="B31" s="1156"/>
      <c r="C31" s="248" t="s">
        <v>1405</v>
      </c>
      <c r="D31" s="551">
        <v>37</v>
      </c>
      <c r="E31" s="551">
        <v>0</v>
      </c>
      <c r="F31" s="271">
        <v>1.1499999999999999</v>
      </c>
      <c r="G31" s="551">
        <v>37</v>
      </c>
      <c r="H31" s="551">
        <v>41</v>
      </c>
      <c r="I31" s="551">
        <v>1</v>
      </c>
      <c r="K31" s="623"/>
    </row>
    <row r="32" spans="2:11" ht="15" customHeight="1" x14ac:dyDescent="0.35">
      <c r="B32" s="1156" t="s">
        <v>1408</v>
      </c>
      <c r="C32" s="248" t="s">
        <v>1404</v>
      </c>
      <c r="D32" s="551">
        <v>0</v>
      </c>
      <c r="E32" s="551">
        <v>0</v>
      </c>
      <c r="F32" s="271">
        <v>2.5</v>
      </c>
      <c r="G32" s="551">
        <v>0</v>
      </c>
      <c r="H32" s="551">
        <v>0</v>
      </c>
      <c r="I32" s="551">
        <v>0</v>
      </c>
      <c r="K32" s="623"/>
    </row>
    <row r="33" spans="2:11" ht="15" customHeight="1" x14ac:dyDescent="0.35">
      <c r="B33" s="1156"/>
      <c r="C33" s="248" t="s">
        <v>1405</v>
      </c>
      <c r="D33" s="551">
        <v>0</v>
      </c>
      <c r="E33" s="551">
        <v>0</v>
      </c>
      <c r="F33" s="271">
        <v>2.5</v>
      </c>
      <c r="G33" s="551">
        <v>0</v>
      </c>
      <c r="H33" s="551">
        <v>0</v>
      </c>
      <c r="I33" s="551">
        <v>0</v>
      </c>
      <c r="K33" s="623"/>
    </row>
    <row r="34" spans="2:11" ht="15" customHeight="1" x14ac:dyDescent="0.35">
      <c r="B34" s="1156" t="s">
        <v>1409</v>
      </c>
      <c r="C34" s="248" t="s">
        <v>1404</v>
      </c>
      <c r="D34" s="551">
        <v>2</v>
      </c>
      <c r="E34" s="551">
        <v>0</v>
      </c>
      <c r="F34" s="551">
        <v>0</v>
      </c>
      <c r="G34" s="551">
        <v>2</v>
      </c>
      <c r="H34" s="551">
        <v>0</v>
      </c>
      <c r="I34" s="551">
        <v>1</v>
      </c>
      <c r="K34" s="623"/>
    </row>
    <row r="35" spans="2:11" ht="15" customHeight="1" x14ac:dyDescent="0.35">
      <c r="B35" s="1156"/>
      <c r="C35" s="248" t="s">
        <v>1405</v>
      </c>
      <c r="D35" s="551">
        <v>0</v>
      </c>
      <c r="E35" s="551">
        <v>0</v>
      </c>
      <c r="F35" s="551">
        <v>0</v>
      </c>
      <c r="G35" s="551">
        <v>0</v>
      </c>
      <c r="H35" s="551">
        <v>0</v>
      </c>
      <c r="I35" s="551">
        <v>0</v>
      </c>
      <c r="K35" s="623"/>
    </row>
    <row r="36" spans="2:11" ht="15" customHeight="1" x14ac:dyDescent="0.35">
      <c r="B36" s="1271" t="s">
        <v>81</v>
      </c>
      <c r="C36" s="272" t="s">
        <v>1404</v>
      </c>
      <c r="D36" s="429">
        <v>2541</v>
      </c>
      <c r="E36" s="429">
        <v>148</v>
      </c>
      <c r="F36" s="430"/>
      <c r="G36" s="429">
        <v>2600</v>
      </c>
      <c r="H36" s="429">
        <v>1325</v>
      </c>
      <c r="I36" s="429">
        <v>6</v>
      </c>
      <c r="K36" s="623"/>
    </row>
    <row r="37" spans="2:11" ht="15" customHeight="1" x14ac:dyDescent="0.35">
      <c r="B37" s="1271"/>
      <c r="C37" s="272" t="s">
        <v>1405</v>
      </c>
      <c r="D37" s="429">
        <v>986</v>
      </c>
      <c r="E37" s="429">
        <v>164</v>
      </c>
      <c r="F37" s="430"/>
      <c r="G37" s="429">
        <v>1052</v>
      </c>
      <c r="H37" s="429">
        <v>711</v>
      </c>
      <c r="I37" s="429">
        <v>6</v>
      </c>
      <c r="K37" s="623"/>
    </row>
    <row r="39" spans="2:11" x14ac:dyDescent="0.35">
      <c r="B39" s="16" t="s">
        <v>1412</v>
      </c>
    </row>
    <row r="40" spans="2:11" x14ac:dyDescent="0.35">
      <c r="B40" s="1338" t="s">
        <v>1413</v>
      </c>
      <c r="C40" s="1338"/>
      <c r="D40" s="1338"/>
      <c r="E40" s="1338"/>
      <c r="F40" s="1338"/>
      <c r="G40" s="1338"/>
      <c r="H40" s="1338"/>
      <c r="I40" s="1338"/>
    </row>
    <row r="41" spans="2:11" ht="29" x14ac:dyDescent="0.35">
      <c r="B41" s="1339" t="s">
        <v>1398</v>
      </c>
      <c r="C41" s="1339" t="s">
        <v>1399</v>
      </c>
      <c r="D41" s="594" t="s">
        <v>1400</v>
      </c>
      <c r="E41" s="594" t="s">
        <v>1401</v>
      </c>
      <c r="F41" s="512" t="s">
        <v>1185</v>
      </c>
      <c r="G41" s="589" t="s">
        <v>156</v>
      </c>
      <c r="H41" s="589" t="s">
        <v>1371</v>
      </c>
      <c r="I41" s="589" t="s">
        <v>1402</v>
      </c>
    </row>
    <row r="42" spans="2:11" x14ac:dyDescent="0.35">
      <c r="B42" s="1340"/>
      <c r="C42" s="1340"/>
      <c r="D42" s="589" t="s">
        <v>34</v>
      </c>
      <c r="E42" s="589" t="s">
        <v>35</v>
      </c>
      <c r="F42" s="512" t="s">
        <v>36</v>
      </c>
      <c r="G42" s="589" t="s">
        <v>84</v>
      </c>
      <c r="H42" s="589" t="s">
        <v>85</v>
      </c>
      <c r="I42" s="589" t="s">
        <v>226</v>
      </c>
    </row>
    <row r="43" spans="2:11" ht="15" customHeight="1" x14ac:dyDescent="0.35">
      <c r="B43" s="1156" t="s">
        <v>1403</v>
      </c>
      <c r="C43" s="248" t="s">
        <v>1404</v>
      </c>
      <c r="D43" s="551">
        <v>0</v>
      </c>
      <c r="E43" s="551">
        <v>0</v>
      </c>
      <c r="F43" s="271">
        <v>0.5</v>
      </c>
      <c r="G43" s="551">
        <v>0</v>
      </c>
      <c r="H43" s="551">
        <v>0</v>
      </c>
      <c r="I43" s="551">
        <v>0</v>
      </c>
    </row>
    <row r="44" spans="2:11" ht="15" customHeight="1" x14ac:dyDescent="0.35">
      <c r="B44" s="1156"/>
      <c r="C44" s="248" t="s">
        <v>1405</v>
      </c>
      <c r="D44" s="551">
        <v>0</v>
      </c>
      <c r="E44" s="551">
        <v>0</v>
      </c>
      <c r="F44" s="271">
        <v>0.7</v>
      </c>
      <c r="G44" s="551">
        <v>0</v>
      </c>
      <c r="H44" s="551">
        <v>0</v>
      </c>
      <c r="I44" s="551">
        <v>0</v>
      </c>
    </row>
    <row r="45" spans="2:11" ht="15" customHeight="1" x14ac:dyDescent="0.35">
      <c r="B45" s="1156" t="s">
        <v>1406</v>
      </c>
      <c r="C45" s="248" t="s">
        <v>1404</v>
      </c>
      <c r="D45" s="551">
        <v>0</v>
      </c>
      <c r="E45" s="551">
        <v>0</v>
      </c>
      <c r="F45" s="271">
        <v>0.7</v>
      </c>
      <c r="G45" s="551">
        <v>0</v>
      </c>
      <c r="H45" s="551">
        <v>0</v>
      </c>
      <c r="I45" s="551">
        <v>0</v>
      </c>
    </row>
    <row r="46" spans="2:11" ht="15" customHeight="1" x14ac:dyDescent="0.35">
      <c r="B46" s="1156"/>
      <c r="C46" s="248" t="s">
        <v>1405</v>
      </c>
      <c r="D46" s="551">
        <v>0</v>
      </c>
      <c r="E46" s="551">
        <v>0</v>
      </c>
      <c r="F46" s="271">
        <v>0.9</v>
      </c>
      <c r="G46" s="551">
        <v>0</v>
      </c>
      <c r="H46" s="551">
        <v>0</v>
      </c>
      <c r="I46" s="551">
        <v>0</v>
      </c>
    </row>
    <row r="47" spans="2:11" ht="15" customHeight="1" x14ac:dyDescent="0.35">
      <c r="B47" s="1156" t="s">
        <v>1407</v>
      </c>
      <c r="C47" s="248" t="s">
        <v>1404</v>
      </c>
      <c r="D47" s="551">
        <v>0</v>
      </c>
      <c r="E47" s="551">
        <v>0</v>
      </c>
      <c r="F47" s="271">
        <v>1.1499999999999999</v>
      </c>
      <c r="G47" s="551">
        <v>0</v>
      </c>
      <c r="H47" s="551">
        <v>0</v>
      </c>
      <c r="I47" s="551">
        <v>0</v>
      </c>
    </row>
    <row r="48" spans="2:11" ht="15" customHeight="1" x14ac:dyDescent="0.35">
      <c r="B48" s="1156"/>
      <c r="C48" s="248" t="s">
        <v>1405</v>
      </c>
      <c r="D48" s="551">
        <v>0</v>
      </c>
      <c r="E48" s="551">
        <v>0</v>
      </c>
      <c r="F48" s="271">
        <v>1.1499999999999999</v>
      </c>
      <c r="G48" s="551">
        <v>0</v>
      </c>
      <c r="H48" s="551">
        <v>0</v>
      </c>
      <c r="I48" s="551">
        <v>0</v>
      </c>
    </row>
    <row r="49" spans="2:9" ht="15" customHeight="1" x14ac:dyDescent="0.35">
      <c r="B49" s="1156" t="s">
        <v>1408</v>
      </c>
      <c r="C49" s="248" t="s">
        <v>1404</v>
      </c>
      <c r="D49" s="551">
        <v>0</v>
      </c>
      <c r="E49" s="551">
        <v>0</v>
      </c>
      <c r="F49" s="271">
        <v>2.5</v>
      </c>
      <c r="G49" s="551">
        <v>0</v>
      </c>
      <c r="H49" s="551">
        <v>0</v>
      </c>
      <c r="I49" s="551">
        <v>0</v>
      </c>
    </row>
    <row r="50" spans="2:9" ht="15" customHeight="1" x14ac:dyDescent="0.35">
      <c r="B50" s="1156"/>
      <c r="C50" s="248" t="s">
        <v>1405</v>
      </c>
      <c r="D50" s="551">
        <v>0</v>
      </c>
      <c r="E50" s="551">
        <v>0</v>
      </c>
      <c r="F50" s="271">
        <v>2.5</v>
      </c>
      <c r="G50" s="551">
        <v>0</v>
      </c>
      <c r="H50" s="551">
        <v>0</v>
      </c>
      <c r="I50" s="551">
        <v>0</v>
      </c>
    </row>
    <row r="51" spans="2:9" ht="15" customHeight="1" x14ac:dyDescent="0.35">
      <c r="B51" s="1156" t="s">
        <v>1409</v>
      </c>
      <c r="C51" s="248" t="s">
        <v>1404</v>
      </c>
      <c r="D51" s="551">
        <v>0</v>
      </c>
      <c r="E51" s="551">
        <v>0</v>
      </c>
      <c r="F51" s="551">
        <v>0</v>
      </c>
      <c r="G51" s="551">
        <v>0</v>
      </c>
      <c r="H51" s="551">
        <v>0</v>
      </c>
      <c r="I51" s="551">
        <v>0</v>
      </c>
    </row>
    <row r="52" spans="2:9" ht="15" customHeight="1" x14ac:dyDescent="0.35">
      <c r="B52" s="1156"/>
      <c r="C52" s="248" t="s">
        <v>1405</v>
      </c>
      <c r="D52" s="551">
        <v>0</v>
      </c>
      <c r="E52" s="551">
        <v>0</v>
      </c>
      <c r="F52" s="551">
        <v>0</v>
      </c>
      <c r="G52" s="551">
        <v>0</v>
      </c>
      <c r="H52" s="551">
        <v>0</v>
      </c>
      <c r="I52" s="551">
        <v>0</v>
      </c>
    </row>
    <row r="53" spans="2:9" ht="15" customHeight="1" x14ac:dyDescent="0.35">
      <c r="B53" s="1271" t="s">
        <v>81</v>
      </c>
      <c r="C53" s="272" t="s">
        <v>1404</v>
      </c>
      <c r="D53" s="551">
        <v>0</v>
      </c>
      <c r="E53" s="551">
        <v>0</v>
      </c>
      <c r="F53" s="430"/>
      <c r="G53" s="551">
        <v>0</v>
      </c>
      <c r="H53" s="551">
        <v>0</v>
      </c>
      <c r="I53" s="551">
        <v>0</v>
      </c>
    </row>
    <row r="54" spans="2:9" ht="15" customHeight="1" x14ac:dyDescent="0.35">
      <c r="B54" s="1271"/>
      <c r="C54" s="272" t="s">
        <v>1405</v>
      </c>
      <c r="D54" s="429">
        <v>0</v>
      </c>
      <c r="E54" s="429">
        <v>0</v>
      </c>
      <c r="F54" s="430"/>
      <c r="G54" s="429">
        <v>0</v>
      </c>
      <c r="H54" s="429">
        <v>0</v>
      </c>
      <c r="I54" s="429">
        <v>0</v>
      </c>
    </row>
    <row r="56" spans="2:9" x14ac:dyDescent="0.35">
      <c r="B56" s="16" t="s">
        <v>1414</v>
      </c>
    </row>
    <row r="57" spans="2:9" x14ac:dyDescent="0.35">
      <c r="B57" s="1338" t="s">
        <v>1415</v>
      </c>
      <c r="C57" s="1338"/>
      <c r="D57" s="1338"/>
      <c r="E57" s="1338"/>
      <c r="F57" s="1338"/>
      <c r="G57" s="1338"/>
      <c r="H57" s="1338"/>
      <c r="I57" s="1338"/>
    </row>
    <row r="58" spans="2:9" ht="29" x14ac:dyDescent="0.35">
      <c r="B58" s="1339" t="s">
        <v>1398</v>
      </c>
      <c r="C58" s="1339" t="s">
        <v>1399</v>
      </c>
      <c r="D58" s="594" t="s">
        <v>1400</v>
      </c>
      <c r="E58" s="594" t="s">
        <v>1401</v>
      </c>
      <c r="F58" s="512" t="s">
        <v>1185</v>
      </c>
      <c r="G58" s="589" t="s">
        <v>156</v>
      </c>
      <c r="H58" s="589" t="s">
        <v>1371</v>
      </c>
      <c r="I58" s="589" t="s">
        <v>1402</v>
      </c>
    </row>
    <row r="59" spans="2:9" x14ac:dyDescent="0.35">
      <c r="B59" s="1340"/>
      <c r="C59" s="1340"/>
      <c r="D59" s="589" t="s">
        <v>34</v>
      </c>
      <c r="E59" s="589" t="s">
        <v>35</v>
      </c>
      <c r="F59" s="512" t="s">
        <v>36</v>
      </c>
      <c r="G59" s="589" t="s">
        <v>84</v>
      </c>
      <c r="H59" s="589" t="s">
        <v>85</v>
      </c>
      <c r="I59" s="589" t="s">
        <v>226</v>
      </c>
    </row>
    <row r="60" spans="2:9" ht="15" customHeight="1" x14ac:dyDescent="0.35">
      <c r="B60" s="1156" t="s">
        <v>1403</v>
      </c>
      <c r="C60" s="248" t="s">
        <v>1404</v>
      </c>
      <c r="D60" s="551">
        <v>0</v>
      </c>
      <c r="E60" s="551">
        <v>0</v>
      </c>
      <c r="F60" s="271">
        <v>0.5</v>
      </c>
      <c r="G60" s="551">
        <v>0</v>
      </c>
      <c r="H60" s="551">
        <v>0</v>
      </c>
      <c r="I60" s="551">
        <v>0</v>
      </c>
    </row>
    <row r="61" spans="2:9" ht="15" customHeight="1" x14ac:dyDescent="0.35">
      <c r="B61" s="1156"/>
      <c r="C61" s="248" t="s">
        <v>1405</v>
      </c>
      <c r="D61" s="551">
        <v>0</v>
      </c>
      <c r="E61" s="551">
        <v>0</v>
      </c>
      <c r="F61" s="271">
        <v>0.7</v>
      </c>
      <c r="G61" s="551">
        <v>0</v>
      </c>
      <c r="H61" s="551">
        <v>0</v>
      </c>
      <c r="I61" s="551">
        <v>0</v>
      </c>
    </row>
    <row r="62" spans="2:9" ht="15" customHeight="1" x14ac:dyDescent="0.35">
      <c r="B62" s="1156" t="s">
        <v>1406</v>
      </c>
      <c r="C62" s="248" t="s">
        <v>1404</v>
      </c>
      <c r="D62" s="551">
        <v>0</v>
      </c>
      <c r="E62" s="551">
        <v>0</v>
      </c>
      <c r="F62" s="271">
        <v>0.7</v>
      </c>
      <c r="G62" s="551">
        <v>0</v>
      </c>
      <c r="H62" s="551">
        <v>0</v>
      </c>
      <c r="I62" s="551">
        <v>0</v>
      </c>
    </row>
    <row r="63" spans="2:9" ht="15" customHeight="1" x14ac:dyDescent="0.35">
      <c r="B63" s="1156"/>
      <c r="C63" s="248" t="s">
        <v>1405</v>
      </c>
      <c r="D63" s="551">
        <v>0</v>
      </c>
      <c r="E63" s="551">
        <v>0</v>
      </c>
      <c r="F63" s="271">
        <v>0.9</v>
      </c>
      <c r="G63" s="551">
        <v>0</v>
      </c>
      <c r="H63" s="551">
        <v>0</v>
      </c>
      <c r="I63" s="551">
        <v>0</v>
      </c>
    </row>
    <row r="64" spans="2:9" ht="15" customHeight="1" x14ac:dyDescent="0.35">
      <c r="B64" s="1156" t="s">
        <v>1407</v>
      </c>
      <c r="C64" s="248" t="s">
        <v>1404</v>
      </c>
      <c r="D64" s="551">
        <v>0</v>
      </c>
      <c r="E64" s="551">
        <v>0</v>
      </c>
      <c r="F64" s="271">
        <v>1.1499999999999999</v>
      </c>
      <c r="G64" s="551">
        <v>0</v>
      </c>
      <c r="H64" s="551">
        <v>0</v>
      </c>
      <c r="I64" s="551">
        <v>0</v>
      </c>
    </row>
    <row r="65" spans="2:9" ht="15" customHeight="1" x14ac:dyDescent="0.35">
      <c r="B65" s="1156"/>
      <c r="C65" s="248" t="s">
        <v>1405</v>
      </c>
      <c r="D65" s="551">
        <v>0</v>
      </c>
      <c r="E65" s="551">
        <v>0</v>
      </c>
      <c r="F65" s="271">
        <v>1.1499999999999999</v>
      </c>
      <c r="G65" s="551">
        <v>0</v>
      </c>
      <c r="H65" s="551">
        <v>0</v>
      </c>
      <c r="I65" s="551">
        <v>0</v>
      </c>
    </row>
    <row r="66" spans="2:9" ht="15" customHeight="1" x14ac:dyDescent="0.35">
      <c r="B66" s="1156" t="s">
        <v>1408</v>
      </c>
      <c r="C66" s="248" t="s">
        <v>1404</v>
      </c>
      <c r="D66" s="551">
        <v>0</v>
      </c>
      <c r="E66" s="551">
        <v>0</v>
      </c>
      <c r="F66" s="271">
        <v>2.5</v>
      </c>
      <c r="G66" s="551">
        <v>0</v>
      </c>
      <c r="H66" s="551">
        <v>0</v>
      </c>
      <c r="I66" s="551">
        <v>0</v>
      </c>
    </row>
    <row r="67" spans="2:9" ht="15" customHeight="1" x14ac:dyDescent="0.35">
      <c r="B67" s="1156"/>
      <c r="C67" s="248" t="s">
        <v>1405</v>
      </c>
      <c r="D67" s="551">
        <v>0</v>
      </c>
      <c r="E67" s="551">
        <v>0</v>
      </c>
      <c r="F67" s="271">
        <v>2.5</v>
      </c>
      <c r="G67" s="551">
        <v>0</v>
      </c>
      <c r="H67" s="551">
        <v>0</v>
      </c>
      <c r="I67" s="551">
        <v>0</v>
      </c>
    </row>
    <row r="68" spans="2:9" ht="15" customHeight="1" x14ac:dyDescent="0.35">
      <c r="B68" s="1156" t="s">
        <v>1409</v>
      </c>
      <c r="C68" s="248" t="s">
        <v>1404</v>
      </c>
      <c r="D68" s="551">
        <v>0</v>
      </c>
      <c r="E68" s="551">
        <v>0</v>
      </c>
      <c r="F68" s="551">
        <v>0</v>
      </c>
      <c r="G68" s="551">
        <v>0</v>
      </c>
      <c r="H68" s="551">
        <v>0</v>
      </c>
      <c r="I68" s="551">
        <v>0</v>
      </c>
    </row>
    <row r="69" spans="2:9" ht="15" customHeight="1" x14ac:dyDescent="0.35">
      <c r="B69" s="1156"/>
      <c r="C69" s="248" t="s">
        <v>1405</v>
      </c>
      <c r="D69" s="551">
        <v>0</v>
      </c>
      <c r="E69" s="551">
        <v>0</v>
      </c>
      <c r="F69" s="551">
        <v>0</v>
      </c>
      <c r="G69" s="551">
        <v>0</v>
      </c>
      <c r="H69" s="551">
        <v>0</v>
      </c>
      <c r="I69" s="551">
        <v>0</v>
      </c>
    </row>
    <row r="70" spans="2:9" ht="15" customHeight="1" x14ac:dyDescent="0.35">
      <c r="B70" s="1271" t="s">
        <v>81</v>
      </c>
      <c r="C70" s="272" t="s">
        <v>1404</v>
      </c>
      <c r="D70" s="551">
        <v>0</v>
      </c>
      <c r="E70" s="551">
        <v>0</v>
      </c>
      <c r="F70" s="430"/>
      <c r="G70" s="551">
        <v>0</v>
      </c>
      <c r="H70" s="551">
        <v>0</v>
      </c>
      <c r="I70" s="551">
        <v>0</v>
      </c>
    </row>
    <row r="71" spans="2:9" ht="15" customHeight="1" x14ac:dyDescent="0.35">
      <c r="B71" s="1271"/>
      <c r="C71" s="272" t="s">
        <v>1405</v>
      </c>
      <c r="D71" s="429">
        <v>0</v>
      </c>
      <c r="E71" s="429">
        <v>0</v>
      </c>
      <c r="F71" s="430"/>
      <c r="G71" s="429">
        <v>0</v>
      </c>
      <c r="H71" s="429">
        <v>0</v>
      </c>
      <c r="I71" s="429">
        <v>0</v>
      </c>
    </row>
  </sheetData>
  <mergeCells count="36">
    <mergeCell ref="B68:B69"/>
    <mergeCell ref="B70:B71"/>
    <mergeCell ref="B58:B59"/>
    <mergeCell ref="C58:C59"/>
    <mergeCell ref="B60:B61"/>
    <mergeCell ref="B62:B63"/>
    <mergeCell ref="B64:B65"/>
    <mergeCell ref="B66:B67"/>
    <mergeCell ref="B57:I57"/>
    <mergeCell ref="B34:B35"/>
    <mergeCell ref="B36:B37"/>
    <mergeCell ref="B40:I40"/>
    <mergeCell ref="B41:B42"/>
    <mergeCell ref="C41:C42"/>
    <mergeCell ref="B43:B44"/>
    <mergeCell ref="B45:B46"/>
    <mergeCell ref="B47:B48"/>
    <mergeCell ref="B49:B50"/>
    <mergeCell ref="B51:B52"/>
    <mergeCell ref="B53:B54"/>
    <mergeCell ref="B9:B10"/>
    <mergeCell ref="B6:I6"/>
    <mergeCell ref="B7:B8"/>
    <mergeCell ref="C7:C8"/>
    <mergeCell ref="B32:B33"/>
    <mergeCell ref="B11:B12"/>
    <mergeCell ref="B13:B14"/>
    <mergeCell ref="B15:B16"/>
    <mergeCell ref="B17:B18"/>
    <mergeCell ref="B19:B20"/>
    <mergeCell ref="B23:I23"/>
    <mergeCell ref="B24:B25"/>
    <mergeCell ref="C24:C25"/>
    <mergeCell ref="B26:B27"/>
    <mergeCell ref="B28:B29"/>
    <mergeCell ref="B30:B31"/>
  </mergeCells>
  <pageMargins left="0.7" right="0.7" top="0.75" bottom="0.75" header="0.3" footer="0.3"/>
  <pageSetup paperSize="9" orientation="portrait" horizontalDpi="200" verticalDpi="200" r:id="rId1"/>
  <ignoredErrors>
    <ignoredError sqref="B21:I25 B9:C20 B26:C33" numberStoredAsText="1"/>
  </ignoredError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1897E-92BD-4B7D-9236-17FCB33260CF}">
  <dimension ref="B2:J70"/>
  <sheetViews>
    <sheetView showGridLines="0" zoomScaleNormal="100" workbookViewId="0">
      <selection activeCell="G6" sqref="G1:G1048576"/>
    </sheetView>
  </sheetViews>
  <sheetFormatPr defaultColWidth="9.1796875" defaultRowHeight="14.5" x14ac:dyDescent="0.35"/>
  <cols>
    <col min="1" max="1" width="5.7265625" customWidth="1"/>
    <col min="2" max="2" width="36.1796875" customWidth="1"/>
    <col min="3" max="5" width="17.7265625" customWidth="1"/>
    <col min="6" max="6" width="17.7265625" style="134" customWidth="1"/>
    <col min="7" max="8" width="17.7265625" customWidth="1"/>
    <col min="9" max="9" width="4.1796875" customWidth="1"/>
    <col min="10" max="10" width="18.7265625" customWidth="1"/>
    <col min="12" max="12" width="16.453125" customWidth="1"/>
    <col min="13" max="13" width="13" customWidth="1"/>
    <col min="14" max="14" width="17" customWidth="1"/>
    <col min="16" max="16" width="15" customWidth="1"/>
    <col min="17" max="17" width="17.81640625" customWidth="1"/>
    <col min="18" max="18" width="11.7265625" customWidth="1"/>
  </cols>
  <sheetData>
    <row r="2" spans="2:10" ht="18.5" x14ac:dyDescent="0.45">
      <c r="B2" s="17" t="s">
        <v>1416</v>
      </c>
      <c r="C2" s="163"/>
      <c r="D2" s="163"/>
      <c r="E2" s="163"/>
      <c r="F2" s="256"/>
      <c r="G2" s="163"/>
    </row>
    <row r="3" spans="2:10" x14ac:dyDescent="0.35">
      <c r="B3" t="str">
        <f>'OV1'!B3</f>
        <v>31.03.2026 - in EUR million</v>
      </c>
    </row>
    <row r="4" spans="2:10" x14ac:dyDescent="0.35">
      <c r="B4" s="16"/>
      <c r="F4"/>
    </row>
    <row r="5" spans="2:10" x14ac:dyDescent="0.35">
      <c r="B5" s="1341" t="s">
        <v>1417</v>
      </c>
      <c r="C5" s="1341"/>
      <c r="D5" s="1341"/>
      <c r="E5" s="1341"/>
      <c r="F5" s="1341"/>
      <c r="G5" s="1341"/>
      <c r="H5" s="1341"/>
      <c r="J5" t="s">
        <v>1418</v>
      </c>
    </row>
    <row r="6" spans="2:10" ht="44.25" customHeight="1" x14ac:dyDescent="0.35">
      <c r="B6" s="1339" t="s">
        <v>1419</v>
      </c>
      <c r="C6" s="570" t="s">
        <v>1400</v>
      </c>
      <c r="D6" s="570" t="s">
        <v>1401</v>
      </c>
      <c r="E6" s="512" t="s">
        <v>1185</v>
      </c>
      <c r="F6" s="512" t="s">
        <v>156</v>
      </c>
      <c r="G6" s="512" t="s">
        <v>1371</v>
      </c>
      <c r="H6" s="512" t="s">
        <v>1402</v>
      </c>
    </row>
    <row r="7" spans="2:10" x14ac:dyDescent="0.35">
      <c r="B7" s="1340"/>
      <c r="C7" s="589" t="s">
        <v>34</v>
      </c>
      <c r="D7" s="589" t="s">
        <v>35</v>
      </c>
      <c r="E7" s="589" t="s">
        <v>36</v>
      </c>
      <c r="F7" s="589" t="s">
        <v>84</v>
      </c>
      <c r="G7" s="589" t="s">
        <v>85</v>
      </c>
      <c r="H7" s="589" t="s">
        <v>226</v>
      </c>
    </row>
    <row r="8" spans="2:10" x14ac:dyDescent="0.35">
      <c r="B8" s="912" t="s">
        <v>1420</v>
      </c>
      <c r="C8" s="551">
        <v>0</v>
      </c>
      <c r="D8" s="551">
        <v>0</v>
      </c>
      <c r="E8" s="911">
        <v>1.9</v>
      </c>
      <c r="F8" s="551">
        <v>0</v>
      </c>
      <c r="G8" s="551">
        <v>0</v>
      </c>
      <c r="H8" s="551">
        <v>0</v>
      </c>
      <c r="J8" t="s">
        <v>1421</v>
      </c>
    </row>
    <row r="9" spans="2:10" x14ac:dyDescent="0.35">
      <c r="B9" s="912" t="s">
        <v>1422</v>
      </c>
      <c r="C9" s="551">
        <v>0</v>
      </c>
      <c r="D9" s="551">
        <v>0</v>
      </c>
      <c r="E9" s="911">
        <v>2.9</v>
      </c>
      <c r="F9" s="551">
        <v>0</v>
      </c>
      <c r="G9" s="551">
        <v>0</v>
      </c>
      <c r="H9" s="551">
        <v>0</v>
      </c>
      <c r="J9" t="s">
        <v>1421</v>
      </c>
    </row>
    <row r="10" spans="2:10" x14ac:dyDescent="0.35">
      <c r="B10" s="912" t="s">
        <v>1423</v>
      </c>
      <c r="C10" s="551">
        <v>0</v>
      </c>
      <c r="D10" s="551">
        <v>0</v>
      </c>
      <c r="E10" s="911">
        <v>3.7</v>
      </c>
      <c r="F10" s="551">
        <v>0</v>
      </c>
      <c r="G10" s="551">
        <v>0</v>
      </c>
      <c r="H10" s="551">
        <v>0</v>
      </c>
      <c r="J10" t="s">
        <v>1421</v>
      </c>
    </row>
    <row r="11" spans="2:10" x14ac:dyDescent="0.35">
      <c r="B11" s="272" t="s">
        <v>81</v>
      </c>
      <c r="C11" s="429">
        <v>0</v>
      </c>
      <c r="D11" s="429">
        <v>0</v>
      </c>
      <c r="E11" s="431"/>
      <c r="F11" s="429">
        <v>0</v>
      </c>
      <c r="G11" s="429">
        <v>0</v>
      </c>
      <c r="H11" s="429">
        <v>0</v>
      </c>
    </row>
    <row r="12" spans="2:10" x14ac:dyDescent="0.35">
      <c r="F12"/>
    </row>
    <row r="13" spans="2:10" x14ac:dyDescent="0.35">
      <c r="F13"/>
    </row>
    <row r="14" spans="2:10" x14ac:dyDescent="0.35">
      <c r="F14"/>
    </row>
    <row r="15" spans="2:10" x14ac:dyDescent="0.35">
      <c r="F15"/>
    </row>
    <row r="16" spans="2:10" x14ac:dyDescent="0.35">
      <c r="F16"/>
    </row>
    <row r="17" spans="6:6" x14ac:dyDescent="0.35">
      <c r="F17"/>
    </row>
    <row r="18" spans="6:6" x14ac:dyDescent="0.35">
      <c r="F18"/>
    </row>
    <row r="19" spans="6:6" x14ac:dyDescent="0.35">
      <c r="F19"/>
    </row>
    <row r="20" spans="6:6" x14ac:dyDescent="0.35">
      <c r="F20"/>
    </row>
    <row r="21" spans="6:6" x14ac:dyDescent="0.35">
      <c r="F21"/>
    </row>
    <row r="22" spans="6:6" x14ac:dyDescent="0.35">
      <c r="F22"/>
    </row>
    <row r="23" spans="6:6" x14ac:dyDescent="0.35">
      <c r="F23"/>
    </row>
    <row r="24" spans="6:6" x14ac:dyDescent="0.35">
      <c r="F24"/>
    </row>
    <row r="25" spans="6:6" x14ac:dyDescent="0.35">
      <c r="F25"/>
    </row>
    <row r="26" spans="6:6" x14ac:dyDescent="0.35">
      <c r="F26"/>
    </row>
    <row r="27" spans="6:6" x14ac:dyDescent="0.35">
      <c r="F27"/>
    </row>
    <row r="28" spans="6:6" x14ac:dyDescent="0.35">
      <c r="F28"/>
    </row>
    <row r="29" spans="6:6" x14ac:dyDescent="0.35">
      <c r="F29"/>
    </row>
    <row r="30" spans="6:6" x14ac:dyDescent="0.35">
      <c r="F30"/>
    </row>
    <row r="31" spans="6:6" x14ac:dyDescent="0.35">
      <c r="F31"/>
    </row>
    <row r="32" spans="6:6" x14ac:dyDescent="0.35">
      <c r="F32"/>
    </row>
    <row r="33" spans="6:6" x14ac:dyDescent="0.35">
      <c r="F33"/>
    </row>
    <row r="34" spans="6:6" x14ac:dyDescent="0.35">
      <c r="F34"/>
    </row>
    <row r="35" spans="6:6" x14ac:dyDescent="0.35">
      <c r="F35"/>
    </row>
    <row r="36" spans="6:6" x14ac:dyDescent="0.35">
      <c r="F36"/>
    </row>
    <row r="37" spans="6:6" x14ac:dyDescent="0.35">
      <c r="F37"/>
    </row>
    <row r="38" spans="6:6" x14ac:dyDescent="0.35">
      <c r="F38"/>
    </row>
    <row r="39" spans="6:6" x14ac:dyDescent="0.35">
      <c r="F39"/>
    </row>
    <row r="40" spans="6:6" x14ac:dyDescent="0.35">
      <c r="F40"/>
    </row>
    <row r="41" spans="6:6" x14ac:dyDescent="0.35">
      <c r="F41"/>
    </row>
    <row r="42" spans="6:6" x14ac:dyDescent="0.35">
      <c r="F42"/>
    </row>
    <row r="43" spans="6:6" x14ac:dyDescent="0.35">
      <c r="F43"/>
    </row>
    <row r="44" spans="6:6" x14ac:dyDescent="0.35">
      <c r="F44"/>
    </row>
    <row r="45" spans="6:6" x14ac:dyDescent="0.35">
      <c r="F45"/>
    </row>
    <row r="46" spans="6:6" x14ac:dyDescent="0.35">
      <c r="F46"/>
    </row>
    <row r="47" spans="6:6" x14ac:dyDescent="0.35">
      <c r="F47"/>
    </row>
    <row r="48" spans="6:6" x14ac:dyDescent="0.35">
      <c r="F48"/>
    </row>
    <row r="49" spans="6:6" x14ac:dyDescent="0.35">
      <c r="F49"/>
    </row>
    <row r="50" spans="6:6" x14ac:dyDescent="0.35">
      <c r="F50"/>
    </row>
    <row r="51" spans="6:6" x14ac:dyDescent="0.35">
      <c r="F51"/>
    </row>
    <row r="52" spans="6:6" x14ac:dyDescent="0.35">
      <c r="F52"/>
    </row>
    <row r="53" spans="6:6" x14ac:dyDescent="0.35">
      <c r="F53"/>
    </row>
    <row r="54" spans="6:6" x14ac:dyDescent="0.35">
      <c r="F54"/>
    </row>
    <row r="55" spans="6:6" x14ac:dyDescent="0.35">
      <c r="F55"/>
    </row>
    <row r="56" spans="6:6" x14ac:dyDescent="0.35">
      <c r="F56"/>
    </row>
    <row r="57" spans="6:6" x14ac:dyDescent="0.35">
      <c r="F57"/>
    </row>
    <row r="58" spans="6:6" x14ac:dyDescent="0.35">
      <c r="F58"/>
    </row>
    <row r="59" spans="6:6" x14ac:dyDescent="0.35">
      <c r="F59"/>
    </row>
    <row r="60" spans="6:6" x14ac:dyDescent="0.35">
      <c r="F60"/>
    </row>
    <row r="61" spans="6:6" x14ac:dyDescent="0.35">
      <c r="F61"/>
    </row>
    <row r="62" spans="6:6" x14ac:dyDescent="0.35">
      <c r="F62"/>
    </row>
    <row r="63" spans="6:6" x14ac:dyDescent="0.35">
      <c r="F63"/>
    </row>
    <row r="64" spans="6:6" x14ac:dyDescent="0.35">
      <c r="F64"/>
    </row>
    <row r="65" spans="6:6" x14ac:dyDescent="0.35">
      <c r="F65"/>
    </row>
    <row r="66" spans="6:6" x14ac:dyDescent="0.35">
      <c r="F66"/>
    </row>
    <row r="67" spans="6:6" x14ac:dyDescent="0.35">
      <c r="F67"/>
    </row>
    <row r="68" spans="6:6" x14ac:dyDescent="0.35">
      <c r="F68"/>
    </row>
    <row r="69" spans="6:6" x14ac:dyDescent="0.35">
      <c r="F69"/>
    </row>
    <row r="70" spans="6:6" x14ac:dyDescent="0.35">
      <c r="F70"/>
    </row>
  </sheetData>
  <mergeCells count="2">
    <mergeCell ref="B5:H5"/>
    <mergeCell ref="B6:B7"/>
  </mergeCells>
  <pageMargins left="0.7" right="0.7" top="0.75" bottom="0.75" header="0.3" footer="0.3"/>
  <pageSetup paperSize="9" orientation="portrait" horizontalDpi="200" verticalDpi="200"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L39"/>
  <sheetViews>
    <sheetView showGridLines="0" zoomScaleNormal="100" workbookViewId="0">
      <selection activeCell="G6" sqref="G1:G1048576"/>
    </sheetView>
  </sheetViews>
  <sheetFormatPr defaultColWidth="9.1796875" defaultRowHeight="14.5" x14ac:dyDescent="0.35"/>
  <cols>
    <col min="1" max="1" width="5.7265625" customWidth="1"/>
    <col min="2" max="2" width="9.1796875" style="3" customWidth="1"/>
    <col min="3" max="3" width="64.453125" customWidth="1"/>
    <col min="4" max="11" width="15.7265625" customWidth="1"/>
  </cols>
  <sheetData>
    <row r="2" spans="1:12" ht="18.5" x14ac:dyDescent="0.35">
      <c r="B2" s="274" t="s">
        <v>1424</v>
      </c>
      <c r="C2" s="3"/>
    </row>
    <row r="3" spans="1:12" x14ac:dyDescent="0.35">
      <c r="A3" s="9"/>
      <c r="B3" t="str">
        <f>'OV1'!B3</f>
        <v>31.03.2026 - in EUR million</v>
      </c>
      <c r="C3" s="9"/>
      <c r="D3" s="153"/>
      <c r="E3" s="153"/>
      <c r="F3" s="153"/>
      <c r="G3" s="153"/>
      <c r="H3" s="153"/>
      <c r="I3" s="153"/>
      <c r="J3" s="153"/>
      <c r="K3" s="153"/>
      <c r="L3" s="9"/>
    </row>
    <row r="4" spans="1:12" x14ac:dyDescent="0.35">
      <c r="A4" s="9"/>
      <c r="B4" s="153"/>
      <c r="C4" s="9"/>
      <c r="D4" s="153"/>
      <c r="E4" s="153"/>
      <c r="F4" s="153"/>
      <c r="G4" s="153"/>
      <c r="H4" s="153"/>
      <c r="I4" s="153"/>
      <c r="J4" s="153"/>
      <c r="K4" s="153"/>
      <c r="L4" s="9"/>
    </row>
    <row r="5" spans="1:12" x14ac:dyDescent="0.35">
      <c r="B5" s="512"/>
      <c r="C5" s="479"/>
      <c r="D5" s="570" t="s">
        <v>34</v>
      </c>
      <c r="E5" s="570" t="s">
        <v>35</v>
      </c>
      <c r="F5" s="570" t="s">
        <v>36</v>
      </c>
      <c r="G5" s="570" t="s">
        <v>84</v>
      </c>
      <c r="H5" s="570" t="s">
        <v>85</v>
      </c>
      <c r="I5" s="570" t="s">
        <v>226</v>
      </c>
      <c r="J5" s="570" t="s">
        <v>227</v>
      </c>
      <c r="K5" s="570" t="s">
        <v>291</v>
      </c>
      <c r="L5" s="9"/>
    </row>
    <row r="6" spans="1:12" ht="66" customHeight="1" x14ac:dyDescent="0.35">
      <c r="B6" s="512"/>
      <c r="C6" s="479"/>
      <c r="D6" s="570" t="s">
        <v>1425</v>
      </c>
      <c r="E6" s="570" t="s">
        <v>1426</v>
      </c>
      <c r="F6" s="570" t="s">
        <v>1427</v>
      </c>
      <c r="G6" s="570" t="s">
        <v>1428</v>
      </c>
      <c r="H6" s="570" t="s">
        <v>1429</v>
      </c>
      <c r="I6" s="570" t="s">
        <v>1430</v>
      </c>
      <c r="J6" s="570" t="s">
        <v>156</v>
      </c>
      <c r="K6" s="570" t="s">
        <v>1160</v>
      </c>
      <c r="L6" s="9"/>
    </row>
    <row r="7" spans="1:12" ht="15" customHeight="1" x14ac:dyDescent="0.35">
      <c r="A7" s="9"/>
      <c r="B7" s="570" t="s">
        <v>1431</v>
      </c>
      <c r="C7" s="591" t="s">
        <v>1432</v>
      </c>
      <c r="D7" s="551">
        <v>0</v>
      </c>
      <c r="E7" s="551">
        <v>0</v>
      </c>
      <c r="F7" s="411"/>
      <c r="G7" s="610" t="s">
        <v>1433</v>
      </c>
      <c r="H7" s="551">
        <v>0</v>
      </c>
      <c r="I7" s="551">
        <v>0</v>
      </c>
      <c r="J7" s="551">
        <v>0</v>
      </c>
      <c r="K7" s="551">
        <v>0</v>
      </c>
      <c r="L7" s="9"/>
    </row>
    <row r="8" spans="1:12" ht="15" customHeight="1" x14ac:dyDescent="0.35">
      <c r="A8" s="9"/>
      <c r="B8" s="570" t="s">
        <v>1434</v>
      </c>
      <c r="C8" s="591" t="s">
        <v>1435</v>
      </c>
      <c r="D8" s="551">
        <v>0</v>
      </c>
      <c r="E8" s="551">
        <v>0</v>
      </c>
      <c r="F8" s="412"/>
      <c r="G8" s="570" t="s">
        <v>1433</v>
      </c>
      <c r="H8" s="551">
        <v>0</v>
      </c>
      <c r="I8" s="551">
        <v>0</v>
      </c>
      <c r="J8" s="551">
        <v>0</v>
      </c>
      <c r="K8" s="551">
        <v>0</v>
      </c>
      <c r="L8" s="9"/>
    </row>
    <row r="9" spans="1:12" ht="15" customHeight="1" x14ac:dyDescent="0.35">
      <c r="A9" s="9"/>
      <c r="B9" s="570">
        <v>1</v>
      </c>
      <c r="C9" s="591" t="s">
        <v>1436</v>
      </c>
      <c r="D9" s="636">
        <v>5</v>
      </c>
      <c r="E9" s="636">
        <v>147</v>
      </c>
      <c r="F9" s="411"/>
      <c r="G9" s="570" t="s">
        <v>1433</v>
      </c>
      <c r="H9" s="636">
        <v>663</v>
      </c>
      <c r="I9" s="636">
        <v>213</v>
      </c>
      <c r="J9" s="636">
        <v>213</v>
      </c>
      <c r="K9" s="636">
        <v>54</v>
      </c>
      <c r="L9" s="9"/>
    </row>
    <row r="10" spans="1:12" ht="15" customHeight="1" x14ac:dyDescent="0.35">
      <c r="A10" s="9"/>
      <c r="B10" s="570">
        <v>2</v>
      </c>
      <c r="C10" s="479" t="s">
        <v>1437</v>
      </c>
      <c r="D10" s="411"/>
      <c r="E10" s="411"/>
      <c r="F10" s="551">
        <v>0</v>
      </c>
      <c r="G10" s="551">
        <v>0</v>
      </c>
      <c r="H10" s="551">
        <v>0</v>
      </c>
      <c r="I10" s="551">
        <v>0</v>
      </c>
      <c r="J10" s="551">
        <v>0</v>
      </c>
      <c r="K10" s="551">
        <v>0</v>
      </c>
      <c r="L10" s="9"/>
    </row>
    <row r="11" spans="1:12" ht="15" customHeight="1" x14ac:dyDescent="0.35">
      <c r="A11" s="9"/>
      <c r="B11" s="570" t="s">
        <v>563</v>
      </c>
      <c r="C11" s="251" t="s">
        <v>1438</v>
      </c>
      <c r="D11" s="411"/>
      <c r="E11" s="411"/>
      <c r="F11" s="551">
        <v>0</v>
      </c>
      <c r="G11" s="273"/>
      <c r="H11" s="551">
        <v>0</v>
      </c>
      <c r="I11" s="551">
        <v>0</v>
      </c>
      <c r="J11" s="551">
        <v>0</v>
      </c>
      <c r="K11" s="551">
        <v>0</v>
      </c>
      <c r="L11" s="9"/>
    </row>
    <row r="12" spans="1:12" ht="15" customHeight="1" x14ac:dyDescent="0.35">
      <c r="A12" s="9"/>
      <c r="B12" s="570" t="s">
        <v>1439</v>
      </c>
      <c r="C12" s="251" t="s">
        <v>1440</v>
      </c>
      <c r="D12" s="411"/>
      <c r="E12" s="411"/>
      <c r="F12" s="551">
        <v>0</v>
      </c>
      <c r="G12" s="273"/>
      <c r="H12" s="551">
        <v>0</v>
      </c>
      <c r="I12" s="551">
        <v>0</v>
      </c>
      <c r="J12" s="551">
        <v>0</v>
      </c>
      <c r="K12" s="551">
        <v>0</v>
      </c>
      <c r="L12" s="9"/>
    </row>
    <row r="13" spans="1:12" ht="15" customHeight="1" x14ac:dyDescent="0.35">
      <c r="A13" s="9"/>
      <c r="B13" s="570" t="s">
        <v>1441</v>
      </c>
      <c r="C13" s="251" t="s">
        <v>1442</v>
      </c>
      <c r="D13" s="411"/>
      <c r="E13" s="411"/>
      <c r="F13" s="551">
        <v>0</v>
      </c>
      <c r="G13" s="273"/>
      <c r="H13" s="551">
        <v>0</v>
      </c>
      <c r="I13" s="551">
        <v>0</v>
      </c>
      <c r="J13" s="551">
        <v>0</v>
      </c>
      <c r="K13" s="551">
        <v>0</v>
      </c>
      <c r="L13" s="9"/>
    </row>
    <row r="14" spans="1:12" ht="15" customHeight="1" x14ac:dyDescent="0.35">
      <c r="A14" s="9"/>
      <c r="B14" s="570">
        <v>3</v>
      </c>
      <c r="C14" s="479" t="s">
        <v>1443</v>
      </c>
      <c r="D14" s="411"/>
      <c r="E14" s="411"/>
      <c r="F14" s="411"/>
      <c r="G14" s="273"/>
      <c r="H14" s="551">
        <v>0</v>
      </c>
      <c r="I14" s="551">
        <v>0</v>
      </c>
      <c r="J14" s="551">
        <v>0</v>
      </c>
      <c r="K14" s="551">
        <v>0</v>
      </c>
      <c r="L14" s="9"/>
    </row>
    <row r="15" spans="1:12" ht="15" customHeight="1" x14ac:dyDescent="0.35">
      <c r="A15" s="9"/>
      <c r="B15" s="570">
        <v>4</v>
      </c>
      <c r="C15" s="479" t="s">
        <v>1444</v>
      </c>
      <c r="D15" s="411"/>
      <c r="E15" s="411"/>
      <c r="F15" s="411"/>
      <c r="G15" s="273"/>
      <c r="H15" s="551">
        <v>0</v>
      </c>
      <c r="I15" s="551">
        <v>0</v>
      </c>
      <c r="J15" s="551">
        <v>0</v>
      </c>
      <c r="K15" s="551">
        <v>0</v>
      </c>
      <c r="L15" s="9"/>
    </row>
    <row r="16" spans="1:12" ht="15" customHeight="1" x14ac:dyDescent="0.35">
      <c r="A16" s="9"/>
      <c r="B16" s="570">
        <v>5</v>
      </c>
      <c r="C16" s="479" t="s">
        <v>1445</v>
      </c>
      <c r="D16" s="411"/>
      <c r="E16" s="411"/>
      <c r="F16" s="411"/>
      <c r="G16" s="273"/>
      <c r="H16" s="551">
        <v>0</v>
      </c>
      <c r="I16" s="551">
        <v>0</v>
      </c>
      <c r="J16" s="551">
        <v>0</v>
      </c>
      <c r="K16" s="551">
        <v>0</v>
      </c>
      <c r="L16" s="9"/>
    </row>
    <row r="17" spans="1:12" ht="15" customHeight="1" x14ac:dyDescent="0.35">
      <c r="A17" s="9"/>
      <c r="B17" s="590">
        <v>6</v>
      </c>
      <c r="C17" s="566" t="s">
        <v>81</v>
      </c>
      <c r="D17" s="411"/>
      <c r="E17" s="411"/>
      <c r="F17" s="411"/>
      <c r="G17" s="273"/>
      <c r="H17" s="637">
        <v>663</v>
      </c>
      <c r="I17" s="637">
        <v>213</v>
      </c>
      <c r="J17" s="637">
        <v>213</v>
      </c>
      <c r="K17" s="637">
        <v>54</v>
      </c>
      <c r="L17" s="9"/>
    </row>
    <row r="18" spans="1:12" x14ac:dyDescent="0.35">
      <c r="A18" s="9"/>
    </row>
    <row r="19" spans="1:12" x14ac:dyDescent="0.35">
      <c r="A19" s="9"/>
    </row>
    <row r="38" spans="12:12" x14ac:dyDescent="0.35">
      <c r="L38" s="10"/>
    </row>
    <row r="39" spans="12:12" x14ac:dyDescent="0.35">
      <c r="L39" s="10"/>
    </row>
  </sheetData>
  <phoneticPr fontId="34" type="noConversion"/>
  <pageMargins left="0.70866141732283472" right="0.70866141732283472" top="0.74803149606299213" bottom="0.74803149606299213" header="0.31496062992125984" footer="0.31496062992125984"/>
  <pageSetup paperSize="9" scale="63" orientation="landscape" r:id="rId1"/>
  <ignoredErrors>
    <ignoredError sqref="G7:G9" numberStoredAsText="1"/>
  </ignoredErrors>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Q18"/>
  <sheetViews>
    <sheetView showGridLines="0" zoomScaleNormal="100" zoomScalePageLayoutView="70" workbookViewId="0">
      <selection activeCell="G6" sqref="G1:G1048576"/>
    </sheetView>
  </sheetViews>
  <sheetFormatPr defaultColWidth="9.1796875" defaultRowHeight="14.5" x14ac:dyDescent="0.35"/>
  <cols>
    <col min="1" max="1" width="5.7265625" customWidth="1"/>
    <col min="2" max="2" width="9.1796875" style="5"/>
    <col min="3" max="3" width="65.26953125" customWidth="1"/>
    <col min="4" max="14" width="15.7265625" customWidth="1"/>
    <col min="15" max="15" width="15.7265625" style="11" customWidth="1"/>
  </cols>
  <sheetData>
    <row r="2" spans="2:17" ht="18.5" x14ac:dyDescent="0.45">
      <c r="B2" s="72" t="s">
        <v>1446</v>
      </c>
    </row>
    <row r="3" spans="2:17" x14ac:dyDescent="0.35">
      <c r="B3" t="str">
        <f>'OV1'!B3</f>
        <v>31.03.2026 - in EUR million</v>
      </c>
      <c r="C3" s="16"/>
    </row>
    <row r="4" spans="2:17" x14ac:dyDescent="0.35">
      <c r="B4" s="6"/>
    </row>
    <row r="5" spans="2:17" ht="20.149999999999999" customHeight="1" x14ac:dyDescent="0.35">
      <c r="B5" s="581"/>
      <c r="C5" s="1155" t="s">
        <v>1447</v>
      </c>
      <c r="D5" s="1156" t="s">
        <v>1185</v>
      </c>
      <c r="E5" s="1156"/>
      <c r="F5" s="1156"/>
      <c r="G5" s="1156"/>
      <c r="H5" s="1156"/>
      <c r="I5" s="1156"/>
      <c r="J5" s="1156"/>
      <c r="K5" s="1156"/>
      <c r="L5" s="1156"/>
      <c r="M5" s="1156"/>
      <c r="N5" s="1156"/>
      <c r="O5" s="275"/>
    </row>
    <row r="6" spans="2:17" ht="20.149999999999999" customHeight="1" x14ac:dyDescent="0.35">
      <c r="B6" s="581"/>
      <c r="C6" s="1155"/>
      <c r="D6" s="512" t="s">
        <v>34</v>
      </c>
      <c r="E6" s="512" t="s">
        <v>35</v>
      </c>
      <c r="F6" s="512" t="s">
        <v>36</v>
      </c>
      <c r="G6" s="512" t="s">
        <v>84</v>
      </c>
      <c r="H6" s="512" t="s">
        <v>85</v>
      </c>
      <c r="I6" s="512" t="s">
        <v>226</v>
      </c>
      <c r="J6" s="512" t="s">
        <v>227</v>
      </c>
      <c r="K6" s="512" t="s">
        <v>291</v>
      </c>
      <c r="L6" s="512" t="s">
        <v>707</v>
      </c>
      <c r="M6" s="512" t="s">
        <v>708</v>
      </c>
      <c r="N6" s="512" t="s">
        <v>709</v>
      </c>
      <c r="O6" s="570" t="s">
        <v>710</v>
      </c>
    </row>
    <row r="7" spans="2:17" ht="31.5" customHeight="1" x14ac:dyDescent="0.35">
      <c r="B7" s="582"/>
      <c r="C7" s="1155"/>
      <c r="D7" s="271">
        <v>0</v>
      </c>
      <c r="E7" s="271">
        <v>0.02</v>
      </c>
      <c r="F7" s="271">
        <v>0.04</v>
      </c>
      <c r="G7" s="271">
        <v>0.1</v>
      </c>
      <c r="H7" s="271">
        <v>0.2</v>
      </c>
      <c r="I7" s="271">
        <v>0.5</v>
      </c>
      <c r="J7" s="271">
        <v>0.7</v>
      </c>
      <c r="K7" s="271">
        <v>0.75</v>
      </c>
      <c r="L7" s="271">
        <v>1</v>
      </c>
      <c r="M7" s="271">
        <v>1.5</v>
      </c>
      <c r="N7" s="512" t="s">
        <v>224</v>
      </c>
      <c r="O7" s="512" t="s">
        <v>715</v>
      </c>
    </row>
    <row r="8" spans="2:17" x14ac:dyDescent="0.35">
      <c r="B8" s="512">
        <v>1</v>
      </c>
      <c r="C8" s="104" t="s">
        <v>1259</v>
      </c>
      <c r="D8" s="415">
        <v>0</v>
      </c>
      <c r="E8" s="415">
        <v>0</v>
      </c>
      <c r="F8" s="415">
        <v>0</v>
      </c>
      <c r="G8" s="415">
        <v>0</v>
      </c>
      <c r="H8" s="415">
        <v>0</v>
      </c>
      <c r="I8" s="415">
        <v>0</v>
      </c>
      <c r="J8" s="415">
        <v>0</v>
      </c>
      <c r="K8" s="415">
        <v>0</v>
      </c>
      <c r="L8" s="415">
        <v>0</v>
      </c>
      <c r="M8" s="415">
        <v>0</v>
      </c>
      <c r="N8" s="415">
        <v>0</v>
      </c>
      <c r="O8" s="415">
        <v>0</v>
      </c>
    </row>
    <row r="9" spans="2:17" x14ac:dyDescent="0.35">
      <c r="B9" s="512">
        <v>2</v>
      </c>
      <c r="C9" s="104" t="s">
        <v>1448</v>
      </c>
      <c r="D9" s="415">
        <v>0</v>
      </c>
      <c r="E9" s="415">
        <v>0</v>
      </c>
      <c r="F9" s="415">
        <v>0</v>
      </c>
      <c r="G9" s="415">
        <v>0</v>
      </c>
      <c r="H9" s="415">
        <v>0</v>
      </c>
      <c r="I9" s="415">
        <v>0</v>
      </c>
      <c r="J9" s="415">
        <v>0</v>
      </c>
      <c r="K9" s="415">
        <v>0</v>
      </c>
      <c r="L9" s="415">
        <v>0</v>
      </c>
      <c r="M9" s="415">
        <v>0</v>
      </c>
      <c r="N9" s="415">
        <v>0</v>
      </c>
      <c r="O9" s="415">
        <v>0</v>
      </c>
    </row>
    <row r="10" spans="2:17" x14ac:dyDescent="0.35">
      <c r="B10" s="512">
        <v>3</v>
      </c>
      <c r="C10" s="104" t="s">
        <v>187</v>
      </c>
      <c r="D10" s="415">
        <v>0</v>
      </c>
      <c r="E10" s="415">
        <v>0</v>
      </c>
      <c r="F10" s="415">
        <v>0</v>
      </c>
      <c r="G10" s="415">
        <v>0</v>
      </c>
      <c r="H10" s="415">
        <v>0</v>
      </c>
      <c r="I10" s="415">
        <v>0</v>
      </c>
      <c r="J10" s="415">
        <v>0</v>
      </c>
      <c r="K10" s="415">
        <v>0</v>
      </c>
      <c r="L10" s="415">
        <v>0</v>
      </c>
      <c r="M10" s="415">
        <v>0</v>
      </c>
      <c r="N10" s="415">
        <v>0</v>
      </c>
      <c r="O10" s="415">
        <v>0</v>
      </c>
    </row>
    <row r="11" spans="2:17" x14ac:dyDescent="0.35">
      <c r="B11" s="512">
        <v>4</v>
      </c>
      <c r="C11" s="104" t="s">
        <v>1167</v>
      </c>
      <c r="D11" s="415">
        <v>0</v>
      </c>
      <c r="E11" s="415">
        <v>0</v>
      </c>
      <c r="F11" s="415">
        <v>0</v>
      </c>
      <c r="G11" s="415">
        <v>0</v>
      </c>
      <c r="H11" s="415">
        <v>0</v>
      </c>
      <c r="I11" s="415">
        <v>0</v>
      </c>
      <c r="J11" s="415">
        <v>0</v>
      </c>
      <c r="K11" s="415">
        <v>0</v>
      </c>
      <c r="L11" s="415">
        <v>0</v>
      </c>
      <c r="M11" s="415">
        <v>0</v>
      </c>
      <c r="N11" s="415">
        <v>0</v>
      </c>
      <c r="O11" s="415">
        <v>0</v>
      </c>
    </row>
    <row r="12" spans="2:17" x14ac:dyDescent="0.35">
      <c r="B12" s="512">
        <v>5</v>
      </c>
      <c r="C12" s="104" t="s">
        <v>1169</v>
      </c>
      <c r="D12" s="415">
        <v>0</v>
      </c>
      <c r="E12" s="415">
        <v>0</v>
      </c>
      <c r="F12" s="415">
        <v>0</v>
      </c>
      <c r="G12" s="415">
        <v>0</v>
      </c>
      <c r="H12" s="415">
        <v>0</v>
      </c>
      <c r="I12" s="415">
        <v>0</v>
      </c>
      <c r="J12" s="415">
        <v>0</v>
      </c>
      <c r="K12" s="415">
        <v>0</v>
      </c>
      <c r="L12" s="415">
        <v>0</v>
      </c>
      <c r="M12" s="415">
        <v>0</v>
      </c>
      <c r="N12" s="415">
        <v>0</v>
      </c>
      <c r="O12" s="415">
        <v>0</v>
      </c>
    </row>
    <row r="13" spans="2:17" x14ac:dyDescent="0.35">
      <c r="B13" s="512">
        <v>6</v>
      </c>
      <c r="C13" s="104" t="s">
        <v>192</v>
      </c>
      <c r="D13" s="415">
        <v>0</v>
      </c>
      <c r="E13" s="415">
        <v>0</v>
      </c>
      <c r="F13" s="415">
        <v>0</v>
      </c>
      <c r="G13" s="415">
        <v>0</v>
      </c>
      <c r="H13" s="415">
        <v>105</v>
      </c>
      <c r="I13" s="415">
        <v>2</v>
      </c>
      <c r="J13" s="415">
        <v>0</v>
      </c>
      <c r="K13" s="415">
        <v>0</v>
      </c>
      <c r="L13" s="415">
        <v>0</v>
      </c>
      <c r="M13" s="415">
        <v>0</v>
      </c>
      <c r="N13" s="415">
        <v>105</v>
      </c>
      <c r="O13" s="415">
        <v>212</v>
      </c>
      <c r="Q13" s="12"/>
    </row>
    <row r="14" spans="2:17" x14ac:dyDescent="0.35">
      <c r="B14" s="512">
        <v>7</v>
      </c>
      <c r="C14" s="104" t="s">
        <v>195</v>
      </c>
      <c r="D14" s="415">
        <v>0</v>
      </c>
      <c r="E14" s="415">
        <v>0</v>
      </c>
      <c r="F14" s="415">
        <v>0</v>
      </c>
      <c r="G14" s="415">
        <v>0</v>
      </c>
      <c r="H14" s="415">
        <v>0</v>
      </c>
      <c r="I14" s="415">
        <v>0</v>
      </c>
      <c r="J14" s="415">
        <v>0</v>
      </c>
      <c r="K14" s="415">
        <v>0</v>
      </c>
      <c r="L14" s="415">
        <v>0</v>
      </c>
      <c r="M14" s="415">
        <v>0</v>
      </c>
      <c r="N14" s="415">
        <v>0</v>
      </c>
      <c r="O14" s="415">
        <v>0</v>
      </c>
    </row>
    <row r="15" spans="2:17" x14ac:dyDescent="0.35">
      <c r="B15" s="512">
        <v>8</v>
      </c>
      <c r="C15" s="104" t="s">
        <v>206</v>
      </c>
      <c r="D15" s="415">
        <v>0</v>
      </c>
      <c r="E15" s="415">
        <v>0</v>
      </c>
      <c r="F15" s="415">
        <v>0</v>
      </c>
      <c r="G15" s="415">
        <v>0</v>
      </c>
      <c r="H15" s="415">
        <v>0</v>
      </c>
      <c r="I15" s="415">
        <v>0</v>
      </c>
      <c r="J15" s="415">
        <v>0</v>
      </c>
      <c r="K15" s="415">
        <v>0</v>
      </c>
      <c r="L15" s="415">
        <v>0</v>
      </c>
      <c r="M15" s="415">
        <v>0</v>
      </c>
      <c r="N15" s="415">
        <v>0</v>
      </c>
      <c r="O15" s="415">
        <v>0</v>
      </c>
    </row>
    <row r="16" spans="2:17" x14ac:dyDescent="0.35">
      <c r="B16" s="512">
        <v>9</v>
      </c>
      <c r="C16" s="104" t="s">
        <v>1449</v>
      </c>
      <c r="D16" s="415">
        <v>0</v>
      </c>
      <c r="E16" s="415">
        <v>0</v>
      </c>
      <c r="F16" s="415">
        <v>0</v>
      </c>
      <c r="G16" s="415">
        <v>0</v>
      </c>
      <c r="H16" s="415">
        <v>0</v>
      </c>
      <c r="I16" s="415">
        <v>0</v>
      </c>
      <c r="J16" s="415">
        <v>0</v>
      </c>
      <c r="K16" s="415">
        <v>0</v>
      </c>
      <c r="L16" s="415">
        <v>0</v>
      </c>
      <c r="M16" s="415">
        <v>0</v>
      </c>
      <c r="N16" s="415">
        <v>0</v>
      </c>
      <c r="O16" s="415">
        <v>0</v>
      </c>
    </row>
    <row r="17" spans="2:15" x14ac:dyDescent="0.35">
      <c r="B17" s="512">
        <v>10</v>
      </c>
      <c r="C17" s="104" t="s">
        <v>1181</v>
      </c>
      <c r="D17" s="415">
        <v>0</v>
      </c>
      <c r="E17" s="415">
        <v>0</v>
      </c>
      <c r="F17" s="415">
        <v>0</v>
      </c>
      <c r="G17" s="415">
        <v>0</v>
      </c>
      <c r="H17" s="415">
        <v>0</v>
      </c>
      <c r="I17" s="415">
        <v>0</v>
      </c>
      <c r="J17" s="415">
        <v>0</v>
      </c>
      <c r="K17" s="415">
        <v>0</v>
      </c>
      <c r="L17" s="415">
        <v>0</v>
      </c>
      <c r="M17" s="415">
        <v>0</v>
      </c>
      <c r="N17" s="415">
        <v>0</v>
      </c>
      <c r="O17" s="415">
        <v>0</v>
      </c>
    </row>
    <row r="18" spans="2:15" x14ac:dyDescent="0.35">
      <c r="B18" s="574">
        <v>11</v>
      </c>
      <c r="C18" s="191" t="s">
        <v>715</v>
      </c>
      <c r="D18" s="416">
        <v>0</v>
      </c>
      <c r="E18" s="416">
        <v>0</v>
      </c>
      <c r="F18" s="416">
        <v>0</v>
      </c>
      <c r="G18" s="416">
        <v>0</v>
      </c>
      <c r="H18" s="416">
        <v>105</v>
      </c>
      <c r="I18" s="416">
        <v>2</v>
      </c>
      <c r="J18" s="416">
        <v>0</v>
      </c>
      <c r="K18" s="416">
        <v>0</v>
      </c>
      <c r="L18" s="416">
        <v>0</v>
      </c>
      <c r="M18" s="416">
        <v>0</v>
      </c>
      <c r="N18" s="416">
        <v>105</v>
      </c>
      <c r="O18" s="416">
        <v>212</v>
      </c>
    </row>
  </sheetData>
  <mergeCells count="2">
    <mergeCell ref="C5:C7"/>
    <mergeCell ref="D5:N5"/>
  </mergeCells>
  <pageMargins left="0.70866141732283472" right="0.70866141732283472" top="0.74803149606299213" bottom="0.74803149606299213" header="0.31496062992125984" footer="0.31496062992125984"/>
  <pageSetup paperSize="9" scale="3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E11"/>
  <sheetViews>
    <sheetView showGridLines="0" zoomScaleNormal="100" zoomScalePageLayoutView="90" workbookViewId="0"/>
  </sheetViews>
  <sheetFormatPr defaultColWidth="9.1796875" defaultRowHeight="14.5" x14ac:dyDescent="0.35"/>
  <cols>
    <col min="1" max="1" width="5.7265625" customWidth="1"/>
    <col min="2" max="2" width="4.54296875" customWidth="1"/>
    <col min="3" max="3" width="68.1796875" customWidth="1"/>
    <col min="4" max="4" width="21.1796875" customWidth="1"/>
    <col min="5" max="5" width="27.453125" customWidth="1"/>
  </cols>
  <sheetData>
    <row r="1" spans="1:5" x14ac:dyDescent="0.35">
      <c r="A1" t="s">
        <v>154</v>
      </c>
    </row>
    <row r="2" spans="1:5" ht="18.5" x14ac:dyDescent="0.45">
      <c r="B2" s="17" t="s">
        <v>155</v>
      </c>
    </row>
    <row r="3" spans="1:5" x14ac:dyDescent="0.35">
      <c r="B3" t="str">
        <f>'OV1'!B3</f>
        <v>31.03.2026 - in EUR million</v>
      </c>
    </row>
    <row r="5" spans="1:5" x14ac:dyDescent="0.35">
      <c r="C5" s="536"/>
      <c r="D5" s="511" t="s">
        <v>34</v>
      </c>
      <c r="E5" s="511" t="s">
        <v>35</v>
      </c>
    </row>
    <row r="6" spans="1:5" ht="29" x14ac:dyDescent="0.35">
      <c r="C6" s="536"/>
      <c r="D6" s="511" t="s">
        <v>156</v>
      </c>
      <c r="E6" s="511" t="s">
        <v>157</v>
      </c>
    </row>
    <row r="7" spans="1:5" ht="29" x14ac:dyDescent="0.35">
      <c r="B7" s="511">
        <v>1</v>
      </c>
      <c r="C7" s="46" t="s">
        <v>158</v>
      </c>
      <c r="D7" s="426">
        <v>0</v>
      </c>
      <c r="E7" s="426">
        <v>0</v>
      </c>
    </row>
    <row r="9" spans="1:5" x14ac:dyDescent="0.35">
      <c r="C9" s="47"/>
    </row>
    <row r="10" spans="1:5" x14ac:dyDescent="0.35">
      <c r="C10" s="47"/>
    </row>
    <row r="11" spans="1:5" x14ac:dyDescent="0.35">
      <c r="C11" s="48"/>
    </row>
  </sheetData>
  <pageMargins left="0.70866141732283472" right="0.70866141732283472" top="0.74803149606299213" bottom="0.74803149606299213" header="0.31496062992125984" footer="0.31496062992125984"/>
  <pageSetup paperSize="9" orientation="landscape" verticalDpi="200" r:id="rId1"/>
  <headerFooter>
    <oddHeader>&amp;CEN
Annex 1</oddHeader>
    <oddFooter>&amp;C&amp;P</oddFooter>
  </headerFooter>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L29"/>
  <sheetViews>
    <sheetView showGridLines="0" topLeftCell="D1" zoomScaleNormal="100" zoomScalePageLayoutView="50" workbookViewId="0">
      <selection activeCell="G6" sqref="G1:G1048576"/>
    </sheetView>
  </sheetViews>
  <sheetFormatPr defaultColWidth="9.1796875" defaultRowHeight="14.5" x14ac:dyDescent="0.35"/>
  <cols>
    <col min="1" max="1" width="5.7265625" customWidth="1"/>
    <col min="3" max="3" width="20.54296875" customWidth="1"/>
    <col min="4" max="4" width="29.26953125" customWidth="1"/>
    <col min="5" max="8" width="18.7265625" customWidth="1"/>
    <col min="9" max="9" width="21.26953125" customWidth="1"/>
    <col min="10" max="11" width="18.7265625" customWidth="1"/>
  </cols>
  <sheetData>
    <row r="2" spans="2:12" ht="20" x14ac:dyDescent="0.35">
      <c r="B2" s="2" t="s">
        <v>1450</v>
      </c>
    </row>
    <row r="3" spans="2:12" ht="15.5" x14ac:dyDescent="0.35">
      <c r="B3" t="str">
        <f>'OV1'!B3</f>
        <v>31.03.2026 - in EUR million</v>
      </c>
      <c r="C3" s="8"/>
    </row>
    <row r="4" spans="2:12" x14ac:dyDescent="0.35">
      <c r="C4" s="7"/>
      <c r="D4" s="4"/>
      <c r="E4" s="13"/>
      <c r="F4" s="4"/>
      <c r="G4" s="4"/>
      <c r="H4" s="4"/>
      <c r="I4" s="4"/>
      <c r="J4" s="4"/>
      <c r="K4" s="4"/>
      <c r="L4" s="10"/>
    </row>
    <row r="5" spans="2:12" x14ac:dyDescent="0.35">
      <c r="B5" t="s">
        <v>1451</v>
      </c>
      <c r="C5" s="574"/>
      <c r="D5" s="512"/>
      <c r="E5" s="570" t="s">
        <v>34</v>
      </c>
      <c r="F5" s="570" t="s">
        <v>35</v>
      </c>
      <c r="G5" s="570" t="s">
        <v>36</v>
      </c>
      <c r="H5" s="570" t="s">
        <v>84</v>
      </c>
      <c r="I5" s="570" t="s">
        <v>85</v>
      </c>
      <c r="J5" s="570" t="s">
        <v>226</v>
      </c>
      <c r="K5" s="570" t="s">
        <v>227</v>
      </c>
    </row>
    <row r="6" spans="2:12" ht="22.5" customHeight="1" x14ac:dyDescent="0.35">
      <c r="C6" s="1271"/>
      <c r="D6" s="1156" t="s">
        <v>1452</v>
      </c>
      <c r="E6" s="1328" t="s">
        <v>156</v>
      </c>
      <c r="F6" s="1206" t="s">
        <v>1225</v>
      </c>
      <c r="G6" s="1206" t="s">
        <v>1226</v>
      </c>
      <c r="H6" s="1206" t="s">
        <v>1453</v>
      </c>
      <c r="I6" s="1206" t="s">
        <v>1228</v>
      </c>
      <c r="J6" s="1206" t="s">
        <v>1160</v>
      </c>
      <c r="K6" s="1206" t="s">
        <v>1454</v>
      </c>
    </row>
    <row r="7" spans="2:12" ht="22.5" customHeight="1" x14ac:dyDescent="0.35">
      <c r="B7" s="162"/>
      <c r="C7" s="1271"/>
      <c r="D7" s="1156"/>
      <c r="E7" s="1329"/>
      <c r="F7" s="1164"/>
      <c r="G7" s="1164"/>
      <c r="H7" s="1164"/>
      <c r="I7" s="1164"/>
      <c r="J7" s="1164"/>
      <c r="K7" s="1164"/>
    </row>
    <row r="8" spans="2:12" x14ac:dyDescent="0.35">
      <c r="B8" s="514">
        <v>1</v>
      </c>
      <c r="C8" s="479" t="s">
        <v>1455</v>
      </c>
      <c r="D8" s="512" t="s">
        <v>1234</v>
      </c>
      <c r="E8" s="443">
        <v>0</v>
      </c>
      <c r="F8" s="445">
        <v>2.9999999999999997E-4</v>
      </c>
      <c r="G8" s="443">
        <v>1</v>
      </c>
      <c r="H8" s="445">
        <v>0.4</v>
      </c>
      <c r="I8" s="538">
        <v>2.5</v>
      </c>
      <c r="J8" s="443">
        <v>0</v>
      </c>
      <c r="K8" s="445">
        <v>0.17430000000000001</v>
      </c>
    </row>
    <row r="9" spans="2:12" x14ac:dyDescent="0.35">
      <c r="B9" s="14">
        <v>2</v>
      </c>
      <c r="C9" s="479" t="s">
        <v>1455</v>
      </c>
      <c r="D9" s="512" t="s">
        <v>1237</v>
      </c>
      <c r="E9" s="443">
        <v>0</v>
      </c>
      <c r="F9" s="443">
        <v>0</v>
      </c>
      <c r="G9" s="443">
        <v>0</v>
      </c>
      <c r="H9" s="443">
        <v>0</v>
      </c>
      <c r="I9" s="443">
        <v>0</v>
      </c>
      <c r="J9" s="443">
        <v>0</v>
      </c>
      <c r="K9" s="443">
        <v>0</v>
      </c>
    </row>
    <row r="10" spans="2:12" x14ac:dyDescent="0.35">
      <c r="B10" s="14">
        <v>3</v>
      </c>
      <c r="C10" s="479" t="s">
        <v>1455</v>
      </c>
      <c r="D10" s="512" t="s">
        <v>1238</v>
      </c>
      <c r="E10" s="443">
        <v>0</v>
      </c>
      <c r="F10" s="443">
        <v>0</v>
      </c>
      <c r="G10" s="443">
        <v>0</v>
      </c>
      <c r="H10" s="443">
        <v>0</v>
      </c>
      <c r="I10" s="443">
        <v>0</v>
      </c>
      <c r="J10" s="443">
        <v>0</v>
      </c>
      <c r="K10" s="443">
        <v>0</v>
      </c>
    </row>
    <row r="11" spans="2:12" x14ac:dyDescent="0.35">
      <c r="B11" s="14">
        <v>4</v>
      </c>
      <c r="C11" s="479" t="s">
        <v>1455</v>
      </c>
      <c r="D11" s="512" t="s">
        <v>1239</v>
      </c>
      <c r="E11" s="443">
        <v>0</v>
      </c>
      <c r="F11" s="443">
        <v>0</v>
      </c>
      <c r="G11" s="443">
        <v>0</v>
      </c>
      <c r="H11" s="443">
        <v>0</v>
      </c>
      <c r="I11" s="443">
        <v>0</v>
      </c>
      <c r="J11" s="443">
        <v>0</v>
      </c>
      <c r="K11" s="443">
        <v>0</v>
      </c>
    </row>
    <row r="12" spans="2:12" x14ac:dyDescent="0.35">
      <c r="B12" s="14">
        <v>5</v>
      </c>
      <c r="C12" s="479" t="s">
        <v>1455</v>
      </c>
      <c r="D12" s="512" t="s">
        <v>1240</v>
      </c>
      <c r="E12" s="443">
        <v>0</v>
      </c>
      <c r="F12" s="443">
        <v>0</v>
      </c>
      <c r="G12" s="443">
        <v>0</v>
      </c>
      <c r="H12" s="443">
        <v>0</v>
      </c>
      <c r="I12" s="443">
        <v>0</v>
      </c>
      <c r="J12" s="443">
        <v>0</v>
      </c>
      <c r="K12" s="443">
        <v>0</v>
      </c>
    </row>
    <row r="13" spans="2:12" x14ac:dyDescent="0.35">
      <c r="B13" s="14">
        <v>6</v>
      </c>
      <c r="C13" s="479" t="s">
        <v>1455</v>
      </c>
      <c r="D13" s="512" t="s">
        <v>1243</v>
      </c>
      <c r="E13" s="443">
        <v>0</v>
      </c>
      <c r="F13" s="445">
        <v>5.9200000000000003E-2</v>
      </c>
      <c r="G13" s="443">
        <v>1</v>
      </c>
      <c r="H13" s="445">
        <v>0.4</v>
      </c>
      <c r="I13" s="538">
        <v>2.5</v>
      </c>
      <c r="J13" s="443">
        <v>0</v>
      </c>
      <c r="K13" s="445">
        <v>1.7645</v>
      </c>
    </row>
    <row r="14" spans="2:12" x14ac:dyDescent="0.35">
      <c r="B14" s="14">
        <v>7</v>
      </c>
      <c r="C14" s="479" t="s">
        <v>1455</v>
      </c>
      <c r="D14" s="512" t="s">
        <v>1246</v>
      </c>
      <c r="E14" s="443">
        <v>0</v>
      </c>
      <c r="F14" s="445">
        <v>0.24010000000000001</v>
      </c>
      <c r="G14" s="443">
        <v>1</v>
      </c>
      <c r="H14" s="445">
        <v>0.4</v>
      </c>
      <c r="I14" s="538">
        <v>2.5</v>
      </c>
      <c r="J14" s="443">
        <v>0</v>
      </c>
      <c r="K14" s="445">
        <v>2.1821999999999999</v>
      </c>
    </row>
    <row r="15" spans="2:12" x14ac:dyDescent="0.35">
      <c r="B15" s="14">
        <v>8</v>
      </c>
      <c r="C15" s="479" t="s">
        <v>1455</v>
      </c>
      <c r="D15" s="512" t="s">
        <v>1250</v>
      </c>
      <c r="E15" s="443">
        <v>0</v>
      </c>
      <c r="F15" s="443">
        <v>0</v>
      </c>
      <c r="G15" s="443">
        <v>0</v>
      </c>
      <c r="H15" s="443">
        <v>0</v>
      </c>
      <c r="I15" s="443">
        <v>0</v>
      </c>
      <c r="J15" s="443">
        <v>0</v>
      </c>
      <c r="K15" s="443">
        <v>0</v>
      </c>
    </row>
    <row r="16" spans="2:12" s="16" customFormat="1" x14ac:dyDescent="0.35">
      <c r="B16" s="447" t="s">
        <v>303</v>
      </c>
      <c r="C16" s="566" t="s">
        <v>1455</v>
      </c>
      <c r="D16" s="590" t="s">
        <v>1456</v>
      </c>
      <c r="E16" s="444">
        <v>0</v>
      </c>
      <c r="F16" s="663"/>
      <c r="G16" s="444">
        <v>3</v>
      </c>
      <c r="H16" s="663"/>
      <c r="I16" s="99">
        <v>2.5</v>
      </c>
      <c r="J16" s="444">
        <v>0</v>
      </c>
      <c r="K16" s="446">
        <v>1.7985</v>
      </c>
    </row>
    <row r="17" spans="2:11" x14ac:dyDescent="0.35">
      <c r="B17" s="514">
        <v>1</v>
      </c>
      <c r="C17" s="479" t="s">
        <v>1457</v>
      </c>
      <c r="D17" s="512" t="s">
        <v>1234</v>
      </c>
      <c r="E17" s="443">
        <v>0</v>
      </c>
      <c r="F17" s="443">
        <v>0</v>
      </c>
      <c r="G17" s="443">
        <v>0</v>
      </c>
      <c r="H17" s="443">
        <v>0</v>
      </c>
      <c r="I17" s="443">
        <v>0</v>
      </c>
      <c r="J17" s="443">
        <v>0</v>
      </c>
      <c r="K17" s="443">
        <v>0</v>
      </c>
    </row>
    <row r="18" spans="2:11" x14ac:dyDescent="0.35">
      <c r="B18" s="14">
        <v>2</v>
      </c>
      <c r="C18" s="479" t="s">
        <v>1457</v>
      </c>
      <c r="D18" s="512" t="s">
        <v>1237</v>
      </c>
      <c r="E18" s="443">
        <v>0</v>
      </c>
      <c r="F18" s="443">
        <v>0</v>
      </c>
      <c r="G18" s="443">
        <v>0</v>
      </c>
      <c r="H18" s="443">
        <v>0</v>
      </c>
      <c r="I18" s="443">
        <v>0</v>
      </c>
      <c r="J18" s="443">
        <v>0</v>
      </c>
      <c r="K18" s="443">
        <v>0</v>
      </c>
    </row>
    <row r="19" spans="2:11" x14ac:dyDescent="0.35">
      <c r="B19" s="14">
        <v>3</v>
      </c>
      <c r="C19" s="479" t="s">
        <v>1457</v>
      </c>
      <c r="D19" s="512" t="s">
        <v>1238</v>
      </c>
      <c r="E19" s="443">
        <v>0</v>
      </c>
      <c r="F19" s="443">
        <v>0</v>
      </c>
      <c r="G19" s="443">
        <v>0</v>
      </c>
      <c r="H19" s="443">
        <v>0</v>
      </c>
      <c r="I19" s="443">
        <v>0</v>
      </c>
      <c r="J19" s="443">
        <v>0</v>
      </c>
      <c r="K19" s="443">
        <v>0</v>
      </c>
    </row>
    <row r="20" spans="2:11" x14ac:dyDescent="0.35">
      <c r="B20" s="14">
        <v>4</v>
      </c>
      <c r="C20" s="479" t="s">
        <v>1457</v>
      </c>
      <c r="D20" s="512" t="s">
        <v>1239</v>
      </c>
      <c r="E20" s="443">
        <v>0</v>
      </c>
      <c r="F20" s="443">
        <v>0</v>
      </c>
      <c r="G20" s="443">
        <v>0</v>
      </c>
      <c r="H20" s="443">
        <v>0</v>
      </c>
      <c r="I20" s="443">
        <v>0</v>
      </c>
      <c r="J20" s="443">
        <v>0</v>
      </c>
      <c r="K20" s="443">
        <v>0</v>
      </c>
    </row>
    <row r="21" spans="2:11" x14ac:dyDescent="0.35">
      <c r="B21" s="14">
        <v>5</v>
      </c>
      <c r="C21" s="479" t="s">
        <v>1457</v>
      </c>
      <c r="D21" s="512" t="s">
        <v>1240</v>
      </c>
      <c r="E21" s="443">
        <v>0</v>
      </c>
      <c r="F21" s="443">
        <v>0</v>
      </c>
      <c r="G21" s="443">
        <v>0</v>
      </c>
      <c r="H21" s="443">
        <v>0</v>
      </c>
      <c r="I21" s="443">
        <v>0</v>
      </c>
      <c r="J21" s="443">
        <v>0</v>
      </c>
      <c r="K21" s="443">
        <v>0</v>
      </c>
    </row>
    <row r="22" spans="2:11" x14ac:dyDescent="0.35">
      <c r="B22" s="14">
        <v>6</v>
      </c>
      <c r="C22" s="479" t="s">
        <v>1457</v>
      </c>
      <c r="D22" s="512" t="s">
        <v>1243</v>
      </c>
      <c r="E22" s="443">
        <v>0</v>
      </c>
      <c r="F22" s="443">
        <v>0</v>
      </c>
      <c r="G22" s="443">
        <v>0</v>
      </c>
      <c r="H22" s="443">
        <v>0</v>
      </c>
      <c r="I22" s="443">
        <v>0</v>
      </c>
      <c r="J22" s="443">
        <v>0</v>
      </c>
      <c r="K22" s="443">
        <v>0</v>
      </c>
    </row>
    <row r="23" spans="2:11" x14ac:dyDescent="0.35">
      <c r="B23" s="14">
        <v>7</v>
      </c>
      <c r="C23" s="479" t="s">
        <v>1457</v>
      </c>
      <c r="D23" s="512" t="s">
        <v>1246</v>
      </c>
      <c r="E23" s="443">
        <v>0</v>
      </c>
      <c r="F23" s="443">
        <v>0</v>
      </c>
      <c r="G23" s="443">
        <v>0</v>
      </c>
      <c r="H23" s="443">
        <v>0</v>
      </c>
      <c r="I23" s="443">
        <v>0</v>
      </c>
      <c r="J23" s="443">
        <v>0</v>
      </c>
      <c r="K23" s="443">
        <v>0</v>
      </c>
    </row>
    <row r="24" spans="2:11" x14ac:dyDescent="0.35">
      <c r="B24" s="14">
        <v>8</v>
      </c>
      <c r="C24" s="479" t="s">
        <v>1457</v>
      </c>
      <c r="D24" s="512" t="s">
        <v>1250</v>
      </c>
      <c r="E24" s="443">
        <v>0</v>
      </c>
      <c r="F24" s="443">
        <v>0</v>
      </c>
      <c r="G24" s="443">
        <v>0</v>
      </c>
      <c r="H24" s="443">
        <v>0</v>
      </c>
      <c r="I24" s="443">
        <v>0</v>
      </c>
      <c r="J24" s="443">
        <v>0</v>
      </c>
      <c r="K24" s="443">
        <v>0</v>
      </c>
    </row>
    <row r="25" spans="2:11" s="16" customFormat="1" x14ac:dyDescent="0.35">
      <c r="B25" s="447" t="s">
        <v>303</v>
      </c>
      <c r="C25" s="566" t="s">
        <v>1457</v>
      </c>
      <c r="D25" s="590" t="s">
        <v>1458</v>
      </c>
      <c r="E25" s="444">
        <v>0</v>
      </c>
      <c r="F25" s="663"/>
      <c r="G25" s="444">
        <v>0</v>
      </c>
      <c r="H25" s="663"/>
      <c r="I25" s="444">
        <v>0</v>
      </c>
      <c r="J25" s="444">
        <v>0</v>
      </c>
      <c r="K25" s="444">
        <v>0</v>
      </c>
    </row>
    <row r="26" spans="2:11" x14ac:dyDescent="0.35">
      <c r="B26" s="276" t="s">
        <v>1197</v>
      </c>
      <c r="C26" s="1342" t="s">
        <v>1459</v>
      </c>
      <c r="D26" s="1342"/>
      <c r="E26" s="444">
        <v>0</v>
      </c>
      <c r="F26" s="663"/>
      <c r="G26" s="444">
        <v>3</v>
      </c>
      <c r="H26" s="663"/>
      <c r="I26" s="99">
        <v>2.5</v>
      </c>
      <c r="J26" s="444">
        <v>0</v>
      </c>
      <c r="K26" s="446">
        <v>1.7985</v>
      </c>
    </row>
    <row r="27" spans="2:11" x14ac:dyDescent="0.35">
      <c r="B27" s="15"/>
    </row>
    <row r="28" spans="2:11" x14ac:dyDescent="0.35">
      <c r="B28" s="15"/>
    </row>
    <row r="29" spans="2:11" x14ac:dyDescent="0.35">
      <c r="C29" s="134"/>
    </row>
  </sheetData>
  <mergeCells count="10">
    <mergeCell ref="C26:D26"/>
    <mergeCell ref="J6:J7"/>
    <mergeCell ref="K6:K7"/>
    <mergeCell ref="H6:H7"/>
    <mergeCell ref="I6:I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36" orientation="portrait"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2:N30"/>
  <sheetViews>
    <sheetView showGridLines="0" zoomScaleNormal="100" zoomScalePageLayoutView="90" workbookViewId="0">
      <selection activeCell="G6" sqref="G1:G1048576"/>
    </sheetView>
  </sheetViews>
  <sheetFormatPr defaultColWidth="9.1796875" defaultRowHeight="14.5" x14ac:dyDescent="0.35"/>
  <cols>
    <col min="1" max="1" width="5.7265625" customWidth="1"/>
    <col min="2" max="2" width="6.26953125" customWidth="1"/>
    <col min="3" max="3" width="23.81640625" customWidth="1"/>
    <col min="4" max="11" width="15.7265625" customWidth="1"/>
  </cols>
  <sheetData>
    <row r="2" spans="2:11" ht="18.5" x14ac:dyDescent="0.45">
      <c r="B2" s="72" t="s">
        <v>1460</v>
      </c>
    </row>
    <row r="3" spans="2:11" x14ac:dyDescent="0.35">
      <c r="B3" t="str">
        <f>'OV1'!B3</f>
        <v>31.03.2026 - in EUR million</v>
      </c>
      <c r="C3" s="16"/>
    </row>
    <row r="5" spans="2:11" x14ac:dyDescent="0.35">
      <c r="C5" s="9"/>
      <c r="D5" s="512" t="s">
        <v>34</v>
      </c>
      <c r="E5" s="512" t="s">
        <v>35</v>
      </c>
      <c r="F5" s="512" t="s">
        <v>36</v>
      </c>
      <c r="G5" s="512" t="s">
        <v>84</v>
      </c>
      <c r="H5" s="512" t="s">
        <v>85</v>
      </c>
      <c r="I5" s="512" t="s">
        <v>226</v>
      </c>
      <c r="J5" s="512" t="s">
        <v>227</v>
      </c>
      <c r="K5" s="512" t="s">
        <v>291</v>
      </c>
    </row>
    <row r="6" spans="2:11" ht="15" customHeight="1" x14ac:dyDescent="0.35">
      <c r="C6" s="9"/>
      <c r="D6" s="1156" t="s">
        <v>1461</v>
      </c>
      <c r="E6" s="1156"/>
      <c r="F6" s="1156"/>
      <c r="G6" s="1156"/>
      <c r="H6" s="1160" t="s">
        <v>1462</v>
      </c>
      <c r="I6" s="1161"/>
      <c r="J6" s="1161"/>
      <c r="K6" s="1162"/>
    </row>
    <row r="7" spans="2:11" ht="28.5" customHeight="1" x14ac:dyDescent="0.35">
      <c r="B7" s="11"/>
      <c r="C7" s="1343" t="s">
        <v>1463</v>
      </c>
      <c r="D7" s="1156" t="s">
        <v>1464</v>
      </c>
      <c r="E7" s="1156"/>
      <c r="F7" s="1156" t="s">
        <v>1465</v>
      </c>
      <c r="G7" s="1156"/>
      <c r="H7" s="1160" t="s">
        <v>1464</v>
      </c>
      <c r="I7" s="1162"/>
      <c r="J7" s="1160" t="s">
        <v>1465</v>
      </c>
      <c r="K7" s="1162"/>
    </row>
    <row r="8" spans="2:11" x14ac:dyDescent="0.35">
      <c r="B8" s="11"/>
      <c r="C8" s="1343"/>
      <c r="D8" s="512" t="s">
        <v>1466</v>
      </c>
      <c r="E8" s="512" t="s">
        <v>1467</v>
      </c>
      <c r="F8" s="512" t="s">
        <v>1466</v>
      </c>
      <c r="G8" s="512" t="s">
        <v>1467</v>
      </c>
      <c r="H8" s="570" t="s">
        <v>1466</v>
      </c>
      <c r="I8" s="570" t="s">
        <v>1467</v>
      </c>
      <c r="J8" s="570" t="s">
        <v>1466</v>
      </c>
      <c r="K8" s="570" t="s">
        <v>1467</v>
      </c>
    </row>
    <row r="9" spans="2:11" x14ac:dyDescent="0.35">
      <c r="B9" s="514">
        <v>1</v>
      </c>
      <c r="C9" s="591" t="s">
        <v>1468</v>
      </c>
      <c r="D9" s="413">
        <v>464</v>
      </c>
      <c r="E9" s="413">
        <v>130</v>
      </c>
      <c r="F9" s="413">
        <v>297</v>
      </c>
      <c r="G9" s="413">
        <v>334</v>
      </c>
      <c r="H9" s="413">
        <v>0</v>
      </c>
      <c r="I9" s="413">
        <v>0</v>
      </c>
      <c r="J9" s="413">
        <v>0</v>
      </c>
      <c r="K9" s="413">
        <v>0</v>
      </c>
    </row>
    <row r="10" spans="2:11" x14ac:dyDescent="0.35">
      <c r="B10" s="514">
        <v>2</v>
      </c>
      <c r="C10" s="591" t="s">
        <v>1469</v>
      </c>
      <c r="D10" s="413">
        <v>10</v>
      </c>
      <c r="E10" s="413">
        <v>0</v>
      </c>
      <c r="F10" s="413">
        <v>3</v>
      </c>
      <c r="G10" s="413">
        <v>0</v>
      </c>
      <c r="H10" s="413">
        <v>0</v>
      </c>
      <c r="I10" s="413">
        <v>0</v>
      </c>
      <c r="J10" s="413">
        <v>0</v>
      </c>
      <c r="K10" s="413">
        <v>0</v>
      </c>
    </row>
    <row r="11" spans="2:11" x14ac:dyDescent="0.35">
      <c r="B11" s="514">
        <v>3</v>
      </c>
      <c r="C11" s="591" t="s">
        <v>1470</v>
      </c>
      <c r="D11" s="413">
        <v>0</v>
      </c>
      <c r="E11" s="413">
        <v>0</v>
      </c>
      <c r="F11" s="413">
        <v>0</v>
      </c>
      <c r="G11" s="413">
        <v>0</v>
      </c>
      <c r="H11" s="413">
        <v>0</v>
      </c>
      <c r="I11" s="413">
        <v>0</v>
      </c>
      <c r="J11" s="413">
        <v>0</v>
      </c>
      <c r="K11" s="413">
        <v>0</v>
      </c>
    </row>
    <row r="12" spans="2:11" x14ac:dyDescent="0.35">
      <c r="B12" s="514">
        <v>4</v>
      </c>
      <c r="C12" s="591" t="s">
        <v>1471</v>
      </c>
      <c r="D12" s="413">
        <v>0</v>
      </c>
      <c r="E12" s="413">
        <v>0</v>
      </c>
      <c r="F12" s="413">
        <v>0</v>
      </c>
      <c r="G12" s="413">
        <v>0</v>
      </c>
      <c r="H12" s="413">
        <v>0</v>
      </c>
      <c r="I12" s="413">
        <v>0</v>
      </c>
      <c r="J12" s="413">
        <v>0</v>
      </c>
      <c r="K12" s="413">
        <v>0</v>
      </c>
    </row>
    <row r="13" spans="2:11" x14ac:dyDescent="0.35">
      <c r="B13" s="514">
        <v>5</v>
      </c>
      <c r="C13" s="591" t="s">
        <v>1472</v>
      </c>
      <c r="D13" s="413">
        <v>0</v>
      </c>
      <c r="E13" s="413">
        <v>0</v>
      </c>
      <c r="F13" s="413">
        <v>0</v>
      </c>
      <c r="G13" s="413">
        <v>0</v>
      </c>
      <c r="H13" s="413">
        <v>0</v>
      </c>
      <c r="I13" s="413">
        <v>0</v>
      </c>
      <c r="J13" s="413">
        <v>0</v>
      </c>
      <c r="K13" s="413">
        <v>0</v>
      </c>
    </row>
    <row r="14" spans="2:11" x14ac:dyDescent="0.35">
      <c r="B14" s="514">
        <v>6</v>
      </c>
      <c r="C14" s="591" t="s">
        <v>1473</v>
      </c>
      <c r="D14" s="413">
        <v>0</v>
      </c>
      <c r="E14" s="413">
        <v>0</v>
      </c>
      <c r="F14" s="413">
        <v>0</v>
      </c>
      <c r="G14" s="413">
        <v>0</v>
      </c>
      <c r="H14" s="413">
        <v>0</v>
      </c>
      <c r="I14" s="413">
        <v>0</v>
      </c>
      <c r="J14" s="413">
        <v>0</v>
      </c>
      <c r="K14" s="413">
        <v>0</v>
      </c>
    </row>
    <row r="15" spans="2:11" x14ac:dyDescent="0.35">
      <c r="B15" s="514">
        <v>7</v>
      </c>
      <c r="C15" s="591" t="s">
        <v>1474</v>
      </c>
      <c r="D15" s="413">
        <v>0</v>
      </c>
      <c r="E15" s="413">
        <v>0</v>
      </c>
      <c r="F15" s="413">
        <v>0</v>
      </c>
      <c r="G15" s="413">
        <v>0</v>
      </c>
      <c r="H15" s="413">
        <v>0</v>
      </c>
      <c r="I15" s="413">
        <v>0</v>
      </c>
      <c r="J15" s="413">
        <v>0</v>
      </c>
      <c r="K15" s="413">
        <v>0</v>
      </c>
    </row>
    <row r="16" spans="2:11" x14ac:dyDescent="0.35">
      <c r="B16" s="514">
        <v>8</v>
      </c>
      <c r="C16" s="591" t="s">
        <v>1129</v>
      </c>
      <c r="D16" s="413">
        <v>0</v>
      </c>
      <c r="E16" s="413">
        <v>0</v>
      </c>
      <c r="F16" s="413">
        <v>0</v>
      </c>
      <c r="G16" s="413">
        <v>0</v>
      </c>
      <c r="H16" s="413">
        <v>0</v>
      </c>
      <c r="I16" s="413">
        <v>0</v>
      </c>
      <c r="J16" s="413">
        <v>0</v>
      </c>
      <c r="K16" s="413">
        <v>0</v>
      </c>
    </row>
    <row r="17" spans="2:14" x14ac:dyDescent="0.35">
      <c r="B17" s="61">
        <v>9</v>
      </c>
      <c r="C17" s="566" t="s">
        <v>81</v>
      </c>
      <c r="D17" s="418">
        <v>474</v>
      </c>
      <c r="E17" s="418">
        <v>130</v>
      </c>
      <c r="F17" s="418">
        <v>300</v>
      </c>
      <c r="G17" s="418">
        <v>334</v>
      </c>
      <c r="H17" s="418">
        <v>0</v>
      </c>
      <c r="I17" s="418">
        <v>0</v>
      </c>
      <c r="J17" s="418">
        <v>0</v>
      </c>
      <c r="K17" s="418">
        <v>0</v>
      </c>
    </row>
    <row r="19" spans="2:14" x14ac:dyDescent="0.35">
      <c r="N19" s="12"/>
    </row>
    <row r="20" spans="2:14" x14ac:dyDescent="0.35">
      <c r="B20" s="401"/>
    </row>
    <row r="21" spans="2:14" x14ac:dyDescent="0.35">
      <c r="B21" s="401"/>
    </row>
    <row r="22" spans="2:14" x14ac:dyDescent="0.35">
      <c r="B22" s="401"/>
    </row>
    <row r="23" spans="2:14" x14ac:dyDescent="0.35">
      <c r="B23" s="401"/>
    </row>
    <row r="24" spans="2:14" x14ac:dyDescent="0.35">
      <c r="B24" s="401"/>
    </row>
    <row r="25" spans="2:14" x14ac:dyDescent="0.35">
      <c r="B25" s="401"/>
    </row>
    <row r="26" spans="2:14" x14ac:dyDescent="0.35">
      <c r="B26" s="401"/>
      <c r="C26" s="400"/>
      <c r="D26" s="400"/>
      <c r="E26" s="400"/>
      <c r="F26" s="400"/>
      <c r="G26" s="400"/>
      <c r="H26" s="400"/>
    </row>
    <row r="27" spans="2:14" x14ac:dyDescent="0.35">
      <c r="B27" s="401"/>
    </row>
    <row r="28" spans="2:14" x14ac:dyDescent="0.35">
      <c r="B28" s="401"/>
    </row>
    <row r="29" spans="2:14" x14ac:dyDescent="0.35">
      <c r="B29" s="401"/>
      <c r="C29" s="400"/>
      <c r="D29" s="400"/>
      <c r="E29" s="400"/>
      <c r="F29" s="400"/>
      <c r="G29" s="400"/>
      <c r="H29" s="400"/>
    </row>
    <row r="30" spans="2:14" x14ac:dyDescent="0.35">
      <c r="B30" s="401"/>
    </row>
  </sheetData>
  <mergeCells count="7">
    <mergeCell ref="D6:G6"/>
    <mergeCell ref="C7:C8"/>
    <mergeCell ref="D7:E7"/>
    <mergeCell ref="F7:G7"/>
    <mergeCell ref="J7:K7"/>
    <mergeCell ref="H7:I7"/>
    <mergeCell ref="H6:K6"/>
  </mergeCells>
  <pageMargins left="0.70866141732283472" right="0.70866141732283472" top="0.74803149606299213" bottom="0.74803149606299213" header="0.31496062992125984" footer="0.31496062992125984"/>
  <pageSetup paperSize="9" scale="70" orientation="landscape"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2:I23"/>
  <sheetViews>
    <sheetView showGridLines="0" zoomScaleNormal="100" workbookViewId="0">
      <selection activeCell="G6" sqref="G1:G1048576"/>
    </sheetView>
  </sheetViews>
  <sheetFormatPr defaultColWidth="9.1796875" defaultRowHeight="14.5" x14ac:dyDescent="0.35"/>
  <cols>
    <col min="1" max="1" width="5.7265625" customWidth="1"/>
    <col min="3" max="3" width="40.1796875" customWidth="1"/>
    <col min="4" max="4" width="21.453125" customWidth="1"/>
    <col min="5" max="5" width="22" customWidth="1"/>
  </cols>
  <sheetData>
    <row r="2" spans="2:9" ht="18.5" x14ac:dyDescent="0.45">
      <c r="B2" s="17" t="s">
        <v>1475</v>
      </c>
    </row>
    <row r="3" spans="2:9" x14ac:dyDescent="0.35">
      <c r="B3" t="str">
        <f>'OV1'!B3</f>
        <v>31.03.2026 - in EUR million</v>
      </c>
      <c r="C3" s="16"/>
    </row>
    <row r="4" spans="2:9" x14ac:dyDescent="0.35">
      <c r="C4" s="9"/>
      <c r="D4" s="153"/>
      <c r="E4" s="153"/>
    </row>
    <row r="5" spans="2:9" ht="20.149999999999999" customHeight="1" x14ac:dyDescent="0.35">
      <c r="C5" s="9"/>
      <c r="D5" s="570" t="s">
        <v>34</v>
      </c>
      <c r="E5" s="585" t="s">
        <v>35</v>
      </c>
    </row>
    <row r="6" spans="2:9" ht="20.149999999999999" customHeight="1" x14ac:dyDescent="0.35">
      <c r="C6" s="9"/>
      <c r="D6" s="541" t="s">
        <v>1476</v>
      </c>
      <c r="E6" s="512" t="s">
        <v>1477</v>
      </c>
    </row>
    <row r="7" spans="2:9" ht="20.149999999999999" customHeight="1" x14ac:dyDescent="0.35">
      <c r="B7" s="1344" t="s">
        <v>1478</v>
      </c>
      <c r="C7" s="1345"/>
      <c r="D7" s="281"/>
      <c r="E7" s="282"/>
      <c r="F7" s="12"/>
      <c r="I7" s="12"/>
    </row>
    <row r="8" spans="2:9" x14ac:dyDescent="0.35">
      <c r="B8" s="540">
        <v>1</v>
      </c>
      <c r="C8" s="277" t="s">
        <v>1479</v>
      </c>
      <c r="D8" s="551">
        <v>320</v>
      </c>
      <c r="E8" s="551">
        <v>0</v>
      </c>
    </row>
    <row r="9" spans="2:9" x14ac:dyDescent="0.35">
      <c r="B9" s="540">
        <v>2</v>
      </c>
      <c r="C9" s="277" t="s">
        <v>1480</v>
      </c>
      <c r="D9" s="551">
        <v>0</v>
      </c>
      <c r="E9" s="551">
        <v>0</v>
      </c>
    </row>
    <row r="10" spans="2:9" x14ac:dyDescent="0.35">
      <c r="B10" s="540">
        <v>3</v>
      </c>
      <c r="C10" s="277" t="s">
        <v>1481</v>
      </c>
      <c r="D10" s="551">
        <v>0</v>
      </c>
      <c r="E10" s="551">
        <v>0</v>
      </c>
    </row>
    <row r="11" spans="2:9" x14ac:dyDescent="0.35">
      <c r="B11" s="540">
        <v>4</v>
      </c>
      <c r="C11" s="277" t="s">
        <v>1482</v>
      </c>
      <c r="D11" s="551">
        <v>0</v>
      </c>
      <c r="E11" s="551">
        <v>0</v>
      </c>
    </row>
    <row r="12" spans="2:9" x14ac:dyDescent="0.35">
      <c r="B12" s="540">
        <v>5</v>
      </c>
      <c r="C12" s="277" t="s">
        <v>1483</v>
      </c>
      <c r="D12" s="551">
        <v>0</v>
      </c>
      <c r="E12" s="551">
        <v>0</v>
      </c>
    </row>
    <row r="13" spans="2:9" ht="15" customHeight="1" x14ac:dyDescent="0.35">
      <c r="B13" s="540">
        <v>6</v>
      </c>
      <c r="C13" s="278" t="s">
        <v>1484</v>
      </c>
      <c r="D13" s="429">
        <v>320</v>
      </c>
      <c r="E13" s="429">
        <v>0</v>
      </c>
    </row>
    <row r="14" spans="2:9" ht="20.149999999999999" customHeight="1" x14ac:dyDescent="0.35">
      <c r="B14" s="279" t="s">
        <v>1485</v>
      </c>
      <c r="C14" s="280"/>
      <c r="D14" s="455"/>
      <c r="E14" s="455"/>
      <c r="F14" s="12"/>
    </row>
    <row r="15" spans="2:9" x14ac:dyDescent="0.35">
      <c r="B15" s="540">
        <v>7</v>
      </c>
      <c r="C15" s="277" t="s">
        <v>1486</v>
      </c>
      <c r="D15" s="551">
        <v>0</v>
      </c>
      <c r="E15" s="551">
        <v>0</v>
      </c>
    </row>
    <row r="16" spans="2:9" x14ac:dyDescent="0.35">
      <c r="B16" s="540">
        <v>8</v>
      </c>
      <c r="C16" s="277" t="s">
        <v>1487</v>
      </c>
      <c r="D16" s="551">
        <v>-6</v>
      </c>
      <c r="E16" s="551">
        <v>0</v>
      </c>
    </row>
    <row r="20" spans="2:8" x14ac:dyDescent="0.35">
      <c r="B20" s="1346"/>
      <c r="C20" s="1347"/>
      <c r="D20" s="1347"/>
      <c r="E20" s="1347"/>
      <c r="F20" s="1347"/>
      <c r="G20" s="1347"/>
      <c r="H20" s="1347"/>
    </row>
    <row r="21" spans="2:8" x14ac:dyDescent="0.35">
      <c r="B21" s="400"/>
    </row>
    <row r="22" spans="2:8" x14ac:dyDescent="0.35">
      <c r="B22" s="400"/>
    </row>
    <row r="23" spans="2:8" x14ac:dyDescent="0.35">
      <c r="B23" s="400"/>
    </row>
  </sheetData>
  <mergeCells count="2">
    <mergeCell ref="B7:C7"/>
    <mergeCell ref="B20:H20"/>
  </mergeCells>
  <pageMargins left="0.70866141732283472" right="0.70866141732283472" top="0.74803149606299213" bottom="0.74803149606299213" header="0.31496062992125984" footer="0.31496062992125984"/>
  <pageSetup paperSize="9" orientation="landscape"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2:E26"/>
  <sheetViews>
    <sheetView showGridLines="0" zoomScaleNormal="100" zoomScalePageLayoutView="90" workbookViewId="0">
      <selection activeCell="D10" sqref="D10"/>
    </sheetView>
  </sheetViews>
  <sheetFormatPr defaultColWidth="9.1796875" defaultRowHeight="14.5" x14ac:dyDescent="0.35"/>
  <cols>
    <col min="1" max="1" width="5.7265625" style="11" customWidth="1"/>
    <col min="2" max="2" width="9.1796875" style="11"/>
    <col min="3" max="3" width="86.7265625" style="11" customWidth="1"/>
    <col min="4" max="5" width="15.7265625" style="11" customWidth="1"/>
    <col min="6" max="16384" width="9.1796875" style="11"/>
  </cols>
  <sheetData>
    <row r="2" spans="2:5" ht="18.5" x14ac:dyDescent="0.45">
      <c r="B2" s="72" t="s">
        <v>1488</v>
      </c>
    </row>
    <row r="3" spans="2:5" ht="15" customHeight="1" x14ac:dyDescent="0.35">
      <c r="B3" t="str">
        <f>'OV1'!B3</f>
        <v>31.03.2026 - in EUR million</v>
      </c>
      <c r="C3" s="52"/>
    </row>
    <row r="4" spans="2:5" ht="15" customHeight="1" x14ac:dyDescent="0.35">
      <c r="B4" s="53"/>
      <c r="C4" s="15"/>
      <c r="D4" s="53"/>
      <c r="E4" s="53"/>
    </row>
    <row r="5" spans="2:5" ht="20.149999999999999" customHeight="1" x14ac:dyDescent="0.35">
      <c r="B5" s="53"/>
      <c r="C5" s="15"/>
      <c r="D5" s="570" t="s">
        <v>34</v>
      </c>
      <c r="E5" s="570" t="s">
        <v>35</v>
      </c>
    </row>
    <row r="6" spans="2:5" ht="30" customHeight="1" x14ac:dyDescent="0.35">
      <c r="B6" s="53"/>
      <c r="C6" s="15"/>
      <c r="D6" s="570" t="s">
        <v>1489</v>
      </c>
      <c r="E6" s="570" t="s">
        <v>1160</v>
      </c>
    </row>
    <row r="7" spans="2:5" ht="20.149999999999999" customHeight="1" x14ac:dyDescent="0.35">
      <c r="B7" s="590">
        <v>1</v>
      </c>
      <c r="C7" s="192" t="s">
        <v>1490</v>
      </c>
      <c r="D7" s="419"/>
      <c r="E7" s="420">
        <v>11</v>
      </c>
    </row>
    <row r="8" spans="2:5" ht="15" customHeight="1" x14ac:dyDescent="0.35">
      <c r="B8" s="570">
        <v>2</v>
      </c>
      <c r="C8" s="591" t="s">
        <v>1491</v>
      </c>
      <c r="D8" s="420">
        <v>219</v>
      </c>
      <c r="E8" s="420">
        <v>9</v>
      </c>
    </row>
    <row r="9" spans="2:5" ht="15" customHeight="1" x14ac:dyDescent="0.35">
      <c r="B9" s="570">
        <v>3</v>
      </c>
      <c r="C9" s="591" t="s">
        <v>1492</v>
      </c>
      <c r="D9" s="420">
        <v>219</v>
      </c>
      <c r="E9" s="420">
        <v>9</v>
      </c>
    </row>
    <row r="10" spans="2:5" ht="15" customHeight="1" x14ac:dyDescent="0.35">
      <c r="B10" s="570">
        <v>4</v>
      </c>
      <c r="C10" s="591" t="s">
        <v>1493</v>
      </c>
      <c r="D10" s="420">
        <v>0</v>
      </c>
      <c r="E10" s="420">
        <v>0</v>
      </c>
    </row>
    <row r="11" spans="2:5" ht="15" customHeight="1" x14ac:dyDescent="0.35">
      <c r="B11" s="570">
        <v>5</v>
      </c>
      <c r="C11" s="591" t="s">
        <v>1494</v>
      </c>
      <c r="D11" s="420">
        <v>0</v>
      </c>
      <c r="E11" s="420">
        <v>0</v>
      </c>
    </row>
    <row r="12" spans="2:5" ht="15" customHeight="1" x14ac:dyDescent="0.35">
      <c r="B12" s="570">
        <v>6</v>
      </c>
      <c r="C12" s="591" t="s">
        <v>1495</v>
      </c>
      <c r="D12" s="420">
        <v>0</v>
      </c>
      <c r="E12" s="420">
        <v>0</v>
      </c>
    </row>
    <row r="13" spans="2:5" ht="15" customHeight="1" x14ac:dyDescent="0.35">
      <c r="B13" s="570">
        <v>7</v>
      </c>
      <c r="C13" s="591" t="s">
        <v>1496</v>
      </c>
      <c r="D13" s="420">
        <v>0</v>
      </c>
      <c r="E13" s="419"/>
    </row>
    <row r="14" spans="2:5" ht="15" customHeight="1" x14ac:dyDescent="0.35">
      <c r="B14" s="570">
        <v>8</v>
      </c>
      <c r="C14" s="591" t="s">
        <v>1497</v>
      </c>
      <c r="D14" s="420">
        <v>0</v>
      </c>
      <c r="E14" s="420">
        <v>0</v>
      </c>
    </row>
    <row r="15" spans="2:5" ht="15" customHeight="1" x14ac:dyDescent="0.35">
      <c r="B15" s="570">
        <v>9</v>
      </c>
      <c r="C15" s="591" t="s">
        <v>1498</v>
      </c>
      <c r="D15" s="420">
        <v>0</v>
      </c>
      <c r="E15" s="420">
        <v>2</v>
      </c>
    </row>
    <row r="16" spans="2:5" ht="15" customHeight="1" x14ac:dyDescent="0.35">
      <c r="B16" s="570">
        <v>10</v>
      </c>
      <c r="C16" s="591" t="s">
        <v>1499</v>
      </c>
      <c r="D16" s="420">
        <v>0</v>
      </c>
      <c r="E16" s="420">
        <v>0</v>
      </c>
    </row>
    <row r="17" spans="2:5" ht="15" customHeight="1" x14ac:dyDescent="0.35">
      <c r="B17" s="590">
        <v>11</v>
      </c>
      <c r="C17" s="191" t="s">
        <v>1500</v>
      </c>
      <c r="D17" s="419"/>
      <c r="E17" s="420">
        <v>0</v>
      </c>
    </row>
    <row r="18" spans="2:5" ht="15" customHeight="1" x14ac:dyDescent="0.35">
      <c r="B18" s="570">
        <v>12</v>
      </c>
      <c r="C18" s="591" t="s">
        <v>1501</v>
      </c>
      <c r="D18" s="420">
        <v>0</v>
      </c>
      <c r="E18" s="420">
        <v>0</v>
      </c>
    </row>
    <row r="19" spans="2:5" ht="15" customHeight="1" x14ac:dyDescent="0.35">
      <c r="B19" s="570">
        <v>13</v>
      </c>
      <c r="C19" s="591" t="s">
        <v>1492</v>
      </c>
      <c r="D19" s="420">
        <v>0</v>
      </c>
      <c r="E19" s="420">
        <v>0</v>
      </c>
    </row>
    <row r="20" spans="2:5" ht="15" customHeight="1" x14ac:dyDescent="0.35">
      <c r="B20" s="570">
        <v>14</v>
      </c>
      <c r="C20" s="591" t="s">
        <v>1493</v>
      </c>
      <c r="D20" s="420">
        <v>0</v>
      </c>
      <c r="E20" s="420">
        <v>0</v>
      </c>
    </row>
    <row r="21" spans="2:5" ht="15" customHeight="1" x14ac:dyDescent="0.35">
      <c r="B21" s="570">
        <v>15</v>
      </c>
      <c r="C21" s="591" t="s">
        <v>1494</v>
      </c>
      <c r="D21" s="420">
        <v>0</v>
      </c>
      <c r="E21" s="420">
        <v>0</v>
      </c>
    </row>
    <row r="22" spans="2:5" ht="15" customHeight="1" x14ac:dyDescent="0.35">
      <c r="B22" s="570">
        <v>16</v>
      </c>
      <c r="C22" s="591" t="s">
        <v>1495</v>
      </c>
      <c r="D22" s="420">
        <v>0</v>
      </c>
      <c r="E22" s="420">
        <v>0</v>
      </c>
    </row>
    <row r="23" spans="2:5" ht="15" customHeight="1" x14ac:dyDescent="0.35">
      <c r="B23" s="570">
        <v>17</v>
      </c>
      <c r="C23" s="591" t="s">
        <v>1496</v>
      </c>
      <c r="D23" s="420">
        <v>0</v>
      </c>
      <c r="E23" s="421"/>
    </row>
    <row r="24" spans="2:5" ht="15" customHeight="1" x14ac:dyDescent="0.35">
      <c r="B24" s="570">
        <v>18</v>
      </c>
      <c r="C24" s="591" t="s">
        <v>1497</v>
      </c>
      <c r="D24" s="420">
        <v>0</v>
      </c>
      <c r="E24" s="420">
        <v>0</v>
      </c>
    </row>
    <row r="25" spans="2:5" ht="15" customHeight="1" x14ac:dyDescent="0.35">
      <c r="B25" s="570">
        <v>19</v>
      </c>
      <c r="C25" s="591" t="s">
        <v>1498</v>
      </c>
      <c r="D25" s="420">
        <v>0</v>
      </c>
      <c r="E25" s="420">
        <v>0</v>
      </c>
    </row>
    <row r="26" spans="2:5" ht="15" customHeight="1" x14ac:dyDescent="0.35">
      <c r="B26" s="570">
        <v>20</v>
      </c>
      <c r="C26" s="591" t="s">
        <v>1499</v>
      </c>
      <c r="D26" s="420">
        <v>0</v>
      </c>
      <c r="E26" s="420">
        <v>0</v>
      </c>
    </row>
  </sheetData>
  <pageMargins left="0.70866141732283472" right="0.70866141732283472" top="0.74803149606299213" bottom="0.74803149606299213" header="0.31496062992125984" footer="0.31496062992125984"/>
  <pageSetup paperSize="9" scale="98" orientation="landscape"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B2:R23"/>
  <sheetViews>
    <sheetView showGridLines="0" topLeftCell="F1" zoomScaleNormal="100" workbookViewId="0">
      <selection activeCell="D10" sqref="D10"/>
    </sheetView>
  </sheetViews>
  <sheetFormatPr defaultColWidth="9.1796875" defaultRowHeight="14.5" x14ac:dyDescent="0.35"/>
  <cols>
    <col min="1" max="1" width="5.7265625" customWidth="1"/>
    <col min="3" max="3" width="27.1796875" customWidth="1"/>
    <col min="4" max="18" width="12.7265625" customWidth="1"/>
  </cols>
  <sheetData>
    <row r="2" spans="2:18" ht="18.5" x14ac:dyDescent="0.45">
      <c r="B2" s="72" t="s">
        <v>1502</v>
      </c>
      <c r="D2" s="52"/>
      <c r="E2" s="52"/>
      <c r="F2" s="52"/>
      <c r="G2" s="52"/>
      <c r="H2" s="52"/>
      <c r="I2" s="52"/>
      <c r="J2" s="52"/>
      <c r="K2" s="52"/>
      <c r="L2" s="52"/>
      <c r="M2" s="52"/>
      <c r="N2" s="52"/>
      <c r="O2" s="52"/>
      <c r="P2" s="52"/>
      <c r="Q2" s="52"/>
      <c r="R2" s="52"/>
    </row>
    <row r="3" spans="2:18" x14ac:dyDescent="0.35">
      <c r="B3" t="str">
        <f>'OV1'!B3</f>
        <v>31.03.2026 - in EUR million</v>
      </c>
    </row>
    <row r="5" spans="2:18" x14ac:dyDescent="0.35">
      <c r="B5" s="64"/>
      <c r="C5" s="65"/>
      <c r="D5" s="592" t="s">
        <v>34</v>
      </c>
      <c r="E5" s="592" t="s">
        <v>35</v>
      </c>
      <c r="F5" s="592" t="s">
        <v>36</v>
      </c>
      <c r="G5" s="592" t="s">
        <v>84</v>
      </c>
      <c r="H5" s="592" t="s">
        <v>85</v>
      </c>
      <c r="I5" s="592" t="s">
        <v>226</v>
      </c>
      <c r="J5" s="592" t="s">
        <v>227</v>
      </c>
      <c r="K5" s="592" t="s">
        <v>291</v>
      </c>
      <c r="L5" s="592" t="s">
        <v>707</v>
      </c>
      <c r="M5" s="592" t="s">
        <v>708</v>
      </c>
      <c r="N5" s="592" t="s">
        <v>709</v>
      </c>
      <c r="O5" s="592" t="s">
        <v>710</v>
      </c>
      <c r="P5" s="592" t="s">
        <v>711</v>
      </c>
      <c r="Q5" s="592" t="s">
        <v>942</v>
      </c>
      <c r="R5" s="592" t="s">
        <v>943</v>
      </c>
    </row>
    <row r="6" spans="2:18" x14ac:dyDescent="0.35">
      <c r="B6" s="64"/>
      <c r="C6" s="65"/>
      <c r="D6" s="1351" t="s">
        <v>1503</v>
      </c>
      <c r="E6" s="1351"/>
      <c r="F6" s="1351"/>
      <c r="G6" s="1351"/>
      <c r="H6" s="1351"/>
      <c r="I6" s="1351"/>
      <c r="J6" s="1351"/>
      <c r="K6" s="1351" t="s">
        <v>1504</v>
      </c>
      <c r="L6" s="1351"/>
      <c r="M6" s="1351"/>
      <c r="N6" s="1351"/>
      <c r="O6" s="1351" t="s">
        <v>1505</v>
      </c>
      <c r="P6" s="1351"/>
      <c r="Q6" s="1351"/>
      <c r="R6" s="1351"/>
    </row>
    <row r="7" spans="2:18" x14ac:dyDescent="0.35">
      <c r="B7" s="64"/>
      <c r="C7" s="65"/>
      <c r="D7" s="1352" t="s">
        <v>1506</v>
      </c>
      <c r="E7" s="1353"/>
      <c r="F7" s="1353"/>
      <c r="G7" s="1354"/>
      <c r="H7" s="1332" t="s">
        <v>1507</v>
      </c>
      <c r="I7" s="1351"/>
      <c r="J7" s="583" t="s">
        <v>1508</v>
      </c>
      <c r="K7" s="1351" t="s">
        <v>1506</v>
      </c>
      <c r="L7" s="1351"/>
      <c r="M7" s="1350" t="s">
        <v>1507</v>
      </c>
      <c r="N7" s="583" t="s">
        <v>1508</v>
      </c>
      <c r="O7" s="1351" t="s">
        <v>1506</v>
      </c>
      <c r="P7" s="1351"/>
      <c r="Q7" s="1350" t="s">
        <v>1507</v>
      </c>
      <c r="R7" s="583" t="s">
        <v>1508</v>
      </c>
    </row>
    <row r="8" spans="2:18" x14ac:dyDescent="0.35">
      <c r="B8" s="64"/>
      <c r="C8" s="65"/>
      <c r="D8" s="1355" t="s">
        <v>1509</v>
      </c>
      <c r="E8" s="1354"/>
      <c r="F8" s="1355" t="s">
        <v>1510</v>
      </c>
      <c r="G8" s="1354"/>
      <c r="H8" s="1348"/>
      <c r="I8" s="1350" t="s">
        <v>1511</v>
      </c>
      <c r="J8" s="1348"/>
      <c r="K8" s="1350" t="s">
        <v>1509</v>
      </c>
      <c r="L8" s="1350" t="s">
        <v>1510</v>
      </c>
      <c r="M8" s="1348"/>
      <c r="N8" s="1348"/>
      <c r="O8" s="1350" t="s">
        <v>1509</v>
      </c>
      <c r="P8" s="1350" t="s">
        <v>1510</v>
      </c>
      <c r="Q8" s="1348"/>
      <c r="R8" s="1348"/>
    </row>
    <row r="9" spans="2:18" x14ac:dyDescent="0.35">
      <c r="B9" s="66"/>
      <c r="C9" s="67"/>
      <c r="D9" s="584"/>
      <c r="E9" s="592" t="s">
        <v>1511</v>
      </c>
      <c r="F9" s="584"/>
      <c r="G9" s="592" t="s">
        <v>1511</v>
      </c>
      <c r="H9" s="1349"/>
      <c r="I9" s="1349"/>
      <c r="J9" s="1349"/>
      <c r="K9" s="1349"/>
      <c r="L9" s="1349"/>
      <c r="M9" s="1349"/>
      <c r="N9" s="1349"/>
      <c r="O9" s="1349"/>
      <c r="P9" s="1349"/>
      <c r="Q9" s="1349"/>
      <c r="R9" s="1349"/>
    </row>
    <row r="10" spans="2:18" s="16" customFormat="1" x14ac:dyDescent="0.35">
      <c r="B10" s="68">
        <v>1</v>
      </c>
      <c r="C10" s="69" t="s">
        <v>1512</v>
      </c>
      <c r="D10" s="410">
        <v>0</v>
      </c>
      <c r="E10" s="410">
        <v>0</v>
      </c>
      <c r="F10" s="410">
        <v>0</v>
      </c>
      <c r="G10" s="410">
        <v>0</v>
      </c>
      <c r="H10" s="410">
        <v>8048</v>
      </c>
      <c r="I10" s="410">
        <v>8048</v>
      </c>
      <c r="J10" s="410">
        <v>8048</v>
      </c>
      <c r="K10" s="410">
        <v>0</v>
      </c>
      <c r="L10" s="410">
        <v>0</v>
      </c>
      <c r="M10" s="410">
        <v>0</v>
      </c>
      <c r="N10" s="410">
        <v>0</v>
      </c>
      <c r="O10" s="906">
        <v>669</v>
      </c>
      <c r="P10" s="907">
        <v>3844</v>
      </c>
      <c r="Q10" s="906">
        <v>0</v>
      </c>
      <c r="R10" s="1071">
        <v>4513</v>
      </c>
    </row>
    <row r="11" spans="2:18" x14ac:dyDescent="0.35">
      <c r="B11" s="514">
        <v>2</v>
      </c>
      <c r="C11" s="70" t="s">
        <v>1513</v>
      </c>
      <c r="D11" s="409">
        <v>0</v>
      </c>
      <c r="E11" s="409">
        <v>0</v>
      </c>
      <c r="F11" s="409">
        <v>0</v>
      </c>
      <c r="G11" s="409">
        <v>0</v>
      </c>
      <c r="H11" s="409">
        <v>6724</v>
      </c>
      <c r="I11" s="409">
        <v>6724</v>
      </c>
      <c r="J11" s="409">
        <v>6724</v>
      </c>
      <c r="K11" s="409">
        <v>0</v>
      </c>
      <c r="L11" s="409">
        <v>0</v>
      </c>
      <c r="M11" s="409">
        <v>0</v>
      </c>
      <c r="N11" s="409">
        <v>0</v>
      </c>
      <c r="O11" s="908">
        <v>669</v>
      </c>
      <c r="P11" s="908">
        <v>2276</v>
      </c>
      <c r="Q11" s="908">
        <v>0</v>
      </c>
      <c r="R11" s="409">
        <v>2945</v>
      </c>
    </row>
    <row r="12" spans="2:18" x14ac:dyDescent="0.35">
      <c r="B12" s="514">
        <v>3</v>
      </c>
      <c r="C12" s="63" t="s">
        <v>1514</v>
      </c>
      <c r="D12" s="409">
        <v>0</v>
      </c>
      <c r="E12" s="409">
        <v>0</v>
      </c>
      <c r="F12" s="409">
        <v>0</v>
      </c>
      <c r="G12" s="409">
        <v>0</v>
      </c>
      <c r="H12" s="409">
        <v>5233</v>
      </c>
      <c r="I12" s="409">
        <v>5233</v>
      </c>
      <c r="J12" s="409">
        <v>5233</v>
      </c>
      <c r="K12" s="409">
        <v>0</v>
      </c>
      <c r="L12" s="409">
        <v>0</v>
      </c>
      <c r="M12" s="409">
        <v>0</v>
      </c>
      <c r="N12" s="409">
        <v>0</v>
      </c>
      <c r="O12" s="908">
        <v>0</v>
      </c>
      <c r="P12" s="908">
        <v>214</v>
      </c>
      <c r="Q12" s="908">
        <v>0</v>
      </c>
      <c r="R12" s="409">
        <v>214</v>
      </c>
    </row>
    <row r="13" spans="2:18" x14ac:dyDescent="0.35">
      <c r="B13" s="514">
        <v>4</v>
      </c>
      <c r="C13" s="63" t="s">
        <v>1515</v>
      </c>
      <c r="D13" s="409">
        <v>0</v>
      </c>
      <c r="E13" s="409">
        <v>0</v>
      </c>
      <c r="F13" s="409">
        <v>0</v>
      </c>
      <c r="G13" s="409">
        <v>0</v>
      </c>
      <c r="H13" s="409" t="s">
        <v>1516</v>
      </c>
      <c r="I13" s="409" t="s">
        <v>1516</v>
      </c>
      <c r="J13" s="409" t="s">
        <v>1516</v>
      </c>
      <c r="K13" s="409">
        <v>0</v>
      </c>
      <c r="L13" s="409">
        <v>0</v>
      </c>
      <c r="M13" s="409">
        <v>0</v>
      </c>
      <c r="N13" s="409">
        <v>0</v>
      </c>
      <c r="O13" s="908">
        <v>0</v>
      </c>
      <c r="P13" s="908">
        <v>0</v>
      </c>
      <c r="Q13" s="908">
        <v>0</v>
      </c>
      <c r="R13" s="409">
        <v>0</v>
      </c>
    </row>
    <row r="14" spans="2:18" x14ac:dyDescent="0.35">
      <c r="B14" s="514">
        <v>5</v>
      </c>
      <c r="C14" s="63" t="s">
        <v>1517</v>
      </c>
      <c r="D14" s="409">
        <v>0</v>
      </c>
      <c r="E14" s="409">
        <v>0</v>
      </c>
      <c r="F14" s="409">
        <v>0</v>
      </c>
      <c r="G14" s="409">
        <v>0</v>
      </c>
      <c r="H14" s="409">
        <v>1491</v>
      </c>
      <c r="I14" s="409">
        <v>1491</v>
      </c>
      <c r="J14" s="409">
        <v>1491</v>
      </c>
      <c r="K14" s="409">
        <v>0</v>
      </c>
      <c r="L14" s="409">
        <v>0</v>
      </c>
      <c r="M14" s="409">
        <v>0</v>
      </c>
      <c r="N14" s="409">
        <v>0</v>
      </c>
      <c r="O14" s="908">
        <v>669</v>
      </c>
      <c r="P14" s="908">
        <v>2062</v>
      </c>
      <c r="Q14" s="908">
        <v>0</v>
      </c>
      <c r="R14" s="409">
        <v>2731</v>
      </c>
    </row>
    <row r="15" spans="2:18" x14ac:dyDescent="0.35">
      <c r="B15" s="514">
        <v>6</v>
      </c>
      <c r="C15" s="63" t="s">
        <v>1518</v>
      </c>
      <c r="D15" s="409">
        <v>0</v>
      </c>
      <c r="E15" s="409">
        <v>0</v>
      </c>
      <c r="F15" s="409">
        <v>0</v>
      </c>
      <c r="G15" s="409">
        <v>0</v>
      </c>
      <c r="H15" s="409" t="s">
        <v>1516</v>
      </c>
      <c r="I15" s="409" t="s">
        <v>1516</v>
      </c>
      <c r="J15" s="409" t="s">
        <v>1516</v>
      </c>
      <c r="K15" s="409">
        <v>0</v>
      </c>
      <c r="L15" s="409">
        <v>0</v>
      </c>
      <c r="M15" s="409">
        <v>0</v>
      </c>
      <c r="N15" s="409">
        <v>0</v>
      </c>
      <c r="O15" s="908">
        <v>0</v>
      </c>
      <c r="P15" s="908">
        <v>0</v>
      </c>
      <c r="Q15" s="908">
        <v>0</v>
      </c>
      <c r="R15" s="409">
        <v>0</v>
      </c>
    </row>
    <row r="16" spans="2:18" x14ac:dyDescent="0.35">
      <c r="B16" s="514">
        <v>7</v>
      </c>
      <c r="C16" s="71" t="s">
        <v>1519</v>
      </c>
      <c r="D16" s="409">
        <v>0</v>
      </c>
      <c r="E16" s="409">
        <v>0</v>
      </c>
      <c r="F16" s="409">
        <v>0</v>
      </c>
      <c r="G16" s="409">
        <v>0</v>
      </c>
      <c r="H16" s="409">
        <v>1324</v>
      </c>
      <c r="I16" s="409">
        <v>1324</v>
      </c>
      <c r="J16" s="409">
        <v>1324</v>
      </c>
      <c r="K16" s="409">
        <v>0</v>
      </c>
      <c r="L16" s="409">
        <v>0</v>
      </c>
      <c r="M16" s="409">
        <v>0</v>
      </c>
      <c r="N16" s="409">
        <v>0</v>
      </c>
      <c r="O16" s="908">
        <v>0</v>
      </c>
      <c r="P16" s="909">
        <v>1568</v>
      </c>
      <c r="Q16" s="908" t="s">
        <v>1516</v>
      </c>
      <c r="R16" s="1072">
        <v>1568</v>
      </c>
    </row>
    <row r="17" spans="2:18" x14ac:dyDescent="0.35">
      <c r="B17" s="514">
        <v>8</v>
      </c>
      <c r="C17" s="63" t="s">
        <v>1520</v>
      </c>
      <c r="D17" s="409">
        <v>0</v>
      </c>
      <c r="E17" s="409">
        <v>0</v>
      </c>
      <c r="F17" s="409">
        <v>0</v>
      </c>
      <c r="G17" s="409">
        <v>0</v>
      </c>
      <c r="H17" s="409">
        <v>942</v>
      </c>
      <c r="I17" s="409">
        <v>942</v>
      </c>
      <c r="J17" s="409">
        <v>942</v>
      </c>
      <c r="K17" s="409">
        <v>0</v>
      </c>
      <c r="L17" s="409">
        <v>0</v>
      </c>
      <c r="M17" s="409">
        <v>0</v>
      </c>
      <c r="N17" s="409">
        <v>0</v>
      </c>
      <c r="O17" s="908">
        <v>0</v>
      </c>
      <c r="P17" s="909">
        <v>1527</v>
      </c>
      <c r="Q17" s="908" t="s">
        <v>1516</v>
      </c>
      <c r="R17" s="1072">
        <v>1527</v>
      </c>
    </row>
    <row r="18" spans="2:18" x14ac:dyDescent="0.35">
      <c r="B18" s="514">
        <v>9</v>
      </c>
      <c r="C18" s="63" t="s">
        <v>1521</v>
      </c>
      <c r="D18" s="409">
        <v>0</v>
      </c>
      <c r="E18" s="409">
        <v>0</v>
      </c>
      <c r="F18" s="409">
        <v>0</v>
      </c>
      <c r="G18" s="409">
        <v>0</v>
      </c>
      <c r="H18" s="409">
        <v>0</v>
      </c>
      <c r="I18" s="409">
        <v>0</v>
      </c>
      <c r="J18" s="409">
        <v>0</v>
      </c>
      <c r="K18" s="409">
        <v>0</v>
      </c>
      <c r="L18" s="409">
        <v>0</v>
      </c>
      <c r="M18" s="409">
        <v>0</v>
      </c>
      <c r="N18" s="409">
        <v>0</v>
      </c>
      <c r="O18" s="908">
        <v>0</v>
      </c>
      <c r="P18" s="908">
        <v>41</v>
      </c>
      <c r="Q18" s="908">
        <v>0</v>
      </c>
      <c r="R18" s="409">
        <v>41</v>
      </c>
    </row>
    <row r="19" spans="2:18" x14ac:dyDescent="0.35">
      <c r="B19" s="514">
        <v>10</v>
      </c>
      <c r="C19" s="63" t="s">
        <v>1522</v>
      </c>
      <c r="D19" s="409">
        <v>0</v>
      </c>
      <c r="E19" s="409">
        <v>0</v>
      </c>
      <c r="F19" s="409">
        <v>0</v>
      </c>
      <c r="G19" s="409">
        <v>0</v>
      </c>
      <c r="H19" s="409">
        <v>382</v>
      </c>
      <c r="I19" s="409">
        <v>382</v>
      </c>
      <c r="J19" s="409">
        <v>382</v>
      </c>
      <c r="K19" s="409">
        <v>0</v>
      </c>
      <c r="L19" s="409">
        <v>0</v>
      </c>
      <c r="M19" s="409">
        <v>0</v>
      </c>
      <c r="N19" s="409">
        <v>0</v>
      </c>
      <c r="O19" s="908">
        <v>0</v>
      </c>
      <c r="P19" s="908">
        <v>0</v>
      </c>
      <c r="Q19" s="908">
        <v>0</v>
      </c>
      <c r="R19" s="409">
        <v>0</v>
      </c>
    </row>
    <row r="20" spans="2:18" x14ac:dyDescent="0.35">
      <c r="B20" s="514">
        <v>11</v>
      </c>
      <c r="C20" s="63" t="s">
        <v>1523</v>
      </c>
      <c r="D20" s="409">
        <v>0</v>
      </c>
      <c r="E20" s="409">
        <v>0</v>
      </c>
      <c r="F20" s="409">
        <v>0</v>
      </c>
      <c r="G20" s="409">
        <v>0</v>
      </c>
      <c r="H20" s="409">
        <v>0</v>
      </c>
      <c r="I20" s="409">
        <v>0</v>
      </c>
      <c r="J20" s="409">
        <v>0</v>
      </c>
      <c r="K20" s="409">
        <v>0</v>
      </c>
      <c r="L20" s="409">
        <v>0</v>
      </c>
      <c r="M20" s="409">
        <v>0</v>
      </c>
      <c r="N20" s="409">
        <v>0</v>
      </c>
      <c r="O20" s="908">
        <v>0</v>
      </c>
      <c r="P20" s="908">
        <v>0</v>
      </c>
      <c r="Q20" s="908">
        <v>0</v>
      </c>
      <c r="R20" s="409">
        <v>0</v>
      </c>
    </row>
    <row r="21" spans="2:18" x14ac:dyDescent="0.35">
      <c r="B21" s="514">
        <v>12</v>
      </c>
      <c r="C21" s="63" t="s">
        <v>1518</v>
      </c>
      <c r="D21" s="409">
        <v>0</v>
      </c>
      <c r="E21" s="409">
        <v>0</v>
      </c>
      <c r="F21" s="409">
        <v>0</v>
      </c>
      <c r="G21" s="409">
        <v>0</v>
      </c>
      <c r="H21" s="409">
        <v>0</v>
      </c>
      <c r="I21" s="409">
        <v>0</v>
      </c>
      <c r="J21" s="409">
        <v>0</v>
      </c>
      <c r="K21" s="409">
        <v>0</v>
      </c>
      <c r="L21" s="409">
        <v>0</v>
      </c>
      <c r="M21" s="409">
        <v>0</v>
      </c>
      <c r="N21" s="409">
        <v>0</v>
      </c>
      <c r="O21" s="908">
        <v>0</v>
      </c>
      <c r="P21" s="908">
        <v>0</v>
      </c>
      <c r="Q21" s="908">
        <v>0</v>
      </c>
      <c r="R21" s="409">
        <v>0</v>
      </c>
    </row>
    <row r="23" spans="2:18" x14ac:dyDescent="0.35">
      <c r="O23" s="910"/>
      <c r="P23" s="910"/>
      <c r="Q23" s="910"/>
      <c r="R23" s="910"/>
    </row>
  </sheetData>
  <mergeCells count="20">
    <mergeCell ref="D6:J6"/>
    <mergeCell ref="K6:N6"/>
    <mergeCell ref="O6:R6"/>
    <mergeCell ref="D7:G7"/>
    <mergeCell ref="H7:I7"/>
    <mergeCell ref="K7:L7"/>
    <mergeCell ref="M7:M9"/>
    <mergeCell ref="O7:P7"/>
    <mergeCell ref="Q7:Q9"/>
    <mergeCell ref="D8:E8"/>
    <mergeCell ref="F8:G8"/>
    <mergeCell ref="H8:H9"/>
    <mergeCell ref="I8:I9"/>
    <mergeCell ref="J8:J9"/>
    <mergeCell ref="L8:L9"/>
    <mergeCell ref="N8:N9"/>
    <mergeCell ref="O8:O9"/>
    <mergeCell ref="P8:P9"/>
    <mergeCell ref="R8:R9"/>
    <mergeCell ref="K8:K9"/>
  </mergeCells>
  <pageMargins left="0.70866141732283472" right="0.70866141732283472" top="0.74803149606299213" bottom="0.74803149606299213" header="0.31496062992125984" footer="0.31496062992125984"/>
  <pageSetup paperSize="8" scale="74" orientation="landscape" cellComments="asDisplayed"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7ABD6-11AA-46F2-934B-4D4A53D450D3}">
  <sheetPr>
    <pageSetUpPr fitToPage="1"/>
  </sheetPr>
  <dimension ref="B2:O20"/>
  <sheetViews>
    <sheetView showGridLines="0" zoomScaleNormal="100" workbookViewId="0">
      <selection activeCell="D10" sqref="D10"/>
    </sheetView>
  </sheetViews>
  <sheetFormatPr defaultColWidth="9.1796875" defaultRowHeight="14.5" x14ac:dyDescent="0.35"/>
  <cols>
    <col min="2" max="2" width="5.26953125" customWidth="1"/>
    <col min="3" max="3" width="27.1796875" customWidth="1"/>
    <col min="4" max="13" width="12.26953125" customWidth="1"/>
    <col min="14" max="14" width="15.81640625" customWidth="1"/>
    <col min="15" max="15" width="10.54296875" customWidth="1"/>
  </cols>
  <sheetData>
    <row r="2" spans="2:15" ht="18.5" x14ac:dyDescent="0.45">
      <c r="B2" s="72" t="s">
        <v>1524</v>
      </c>
      <c r="D2" s="17"/>
      <c r="E2" s="17"/>
      <c r="F2" s="17"/>
      <c r="G2" s="17"/>
      <c r="H2" s="17"/>
      <c r="I2" s="17"/>
      <c r="J2" s="17"/>
      <c r="K2" s="17"/>
      <c r="L2" s="17"/>
      <c r="M2" s="17"/>
      <c r="N2" s="17"/>
    </row>
    <row r="3" spans="2:15" x14ac:dyDescent="0.35">
      <c r="B3" t="str">
        <f>'OV1'!B3</f>
        <v>31.03.2026 - in EUR million</v>
      </c>
    </row>
    <row r="5" spans="2:15" x14ac:dyDescent="0.35">
      <c r="B5" s="64"/>
      <c r="C5" s="65"/>
      <c r="D5" s="592" t="s">
        <v>34</v>
      </c>
      <c r="E5" s="592" t="s">
        <v>35</v>
      </c>
      <c r="F5" s="592" t="s">
        <v>36</v>
      </c>
      <c r="G5" s="592" t="s">
        <v>84</v>
      </c>
      <c r="H5" s="592" t="s">
        <v>85</v>
      </c>
      <c r="I5" s="592" t="s">
        <v>226</v>
      </c>
      <c r="J5" s="592" t="s">
        <v>227</v>
      </c>
      <c r="K5" s="592" t="s">
        <v>291</v>
      </c>
      <c r="L5" s="592" t="s">
        <v>707</v>
      </c>
      <c r="M5" s="592" t="s">
        <v>708</v>
      </c>
      <c r="N5" s="592" t="s">
        <v>709</v>
      </c>
      <c r="O5" s="592" t="s">
        <v>710</v>
      </c>
    </row>
    <row r="6" spans="2:15" x14ac:dyDescent="0.35">
      <c r="B6" s="64"/>
      <c r="C6" s="65"/>
      <c r="D6" s="1351" t="s">
        <v>1503</v>
      </c>
      <c r="E6" s="1351"/>
      <c r="F6" s="1351"/>
      <c r="G6" s="1351"/>
      <c r="H6" s="1351" t="s">
        <v>1504</v>
      </c>
      <c r="I6" s="1351"/>
      <c r="J6" s="1351"/>
      <c r="K6" s="1351"/>
      <c r="L6" s="1351" t="s">
        <v>1505</v>
      </c>
      <c r="M6" s="1351"/>
      <c r="N6" s="1351"/>
      <c r="O6" s="1351"/>
    </row>
    <row r="7" spans="2:15" x14ac:dyDescent="0.35">
      <c r="B7" s="64"/>
      <c r="C7" s="65"/>
      <c r="D7" s="1352" t="s">
        <v>1506</v>
      </c>
      <c r="E7" s="1353"/>
      <c r="F7" s="1350" t="s">
        <v>1507</v>
      </c>
      <c r="G7" s="583" t="s">
        <v>1508</v>
      </c>
      <c r="H7" s="1351" t="s">
        <v>1506</v>
      </c>
      <c r="I7" s="1351"/>
      <c r="J7" s="1350" t="s">
        <v>1507</v>
      </c>
      <c r="K7" s="583" t="s">
        <v>1508</v>
      </c>
      <c r="L7" s="1351" t="s">
        <v>1506</v>
      </c>
      <c r="M7" s="1351"/>
      <c r="N7" s="1350" t="s">
        <v>1507</v>
      </c>
      <c r="O7" s="583" t="s">
        <v>1508</v>
      </c>
    </row>
    <row r="8" spans="2:15" x14ac:dyDescent="0.35">
      <c r="B8" s="66"/>
      <c r="C8" s="67"/>
      <c r="D8" s="593" t="s">
        <v>1509</v>
      </c>
      <c r="E8" s="593" t="s">
        <v>1510</v>
      </c>
      <c r="F8" s="1349"/>
      <c r="G8" s="513"/>
      <c r="H8" s="576" t="s">
        <v>1509</v>
      </c>
      <c r="I8" s="576" t="s">
        <v>1510</v>
      </c>
      <c r="J8" s="1349"/>
      <c r="K8" s="513"/>
      <c r="L8" s="576" t="s">
        <v>1509</v>
      </c>
      <c r="M8" s="576" t="s">
        <v>1510</v>
      </c>
      <c r="N8" s="1349"/>
      <c r="O8" s="513"/>
    </row>
    <row r="9" spans="2:15" x14ac:dyDescent="0.35">
      <c r="B9" s="68">
        <v>1</v>
      </c>
      <c r="C9" s="69" t="s">
        <v>1512</v>
      </c>
      <c r="D9" s="593"/>
      <c r="E9" s="593"/>
      <c r="F9" s="513"/>
      <c r="G9" s="576"/>
      <c r="H9" s="576"/>
      <c r="I9" s="576"/>
      <c r="J9" s="513"/>
      <c r="K9" s="576"/>
      <c r="L9" s="576"/>
      <c r="M9" s="576"/>
      <c r="N9" s="513"/>
      <c r="O9" s="576"/>
    </row>
    <row r="10" spans="2:15" x14ac:dyDescent="0.35">
      <c r="B10" s="514">
        <v>2</v>
      </c>
      <c r="C10" s="283" t="s">
        <v>1513</v>
      </c>
      <c r="D10" s="592"/>
      <c r="E10" s="592"/>
      <c r="F10" s="592"/>
      <c r="G10" s="592"/>
      <c r="H10" s="592"/>
      <c r="I10" s="592"/>
      <c r="J10" s="592"/>
      <c r="K10" s="592"/>
      <c r="L10" s="592"/>
      <c r="M10" s="592"/>
      <c r="N10" s="592"/>
      <c r="O10" s="592"/>
    </row>
    <row r="11" spans="2:15" x14ac:dyDescent="0.35">
      <c r="B11" s="514">
        <v>3</v>
      </c>
      <c r="C11" s="284" t="s">
        <v>1514</v>
      </c>
      <c r="D11" s="63"/>
      <c r="E11" s="63"/>
      <c r="F11" s="63"/>
      <c r="G11" s="63"/>
      <c r="H11" s="63"/>
      <c r="I11" s="63"/>
      <c r="J11" s="63"/>
      <c r="K11" s="63"/>
      <c r="L11" s="63"/>
      <c r="M11" s="63"/>
      <c r="N11" s="63"/>
      <c r="O11" s="63"/>
    </row>
    <row r="12" spans="2:15" x14ac:dyDescent="0.35">
      <c r="B12" s="514">
        <v>4</v>
      </c>
      <c r="C12" s="284" t="s">
        <v>1515</v>
      </c>
      <c r="D12" s="63"/>
      <c r="E12" s="63"/>
      <c r="F12" s="63"/>
      <c r="G12" s="63"/>
      <c r="H12" s="63"/>
      <c r="I12" s="63"/>
      <c r="J12" s="63"/>
      <c r="K12" s="63"/>
      <c r="L12" s="63"/>
      <c r="M12" s="63"/>
      <c r="N12" s="63"/>
      <c r="O12" s="63"/>
    </row>
    <row r="13" spans="2:15" x14ac:dyDescent="0.35">
      <c r="B13" s="514">
        <v>5</v>
      </c>
      <c r="C13" s="284" t="s">
        <v>1517</v>
      </c>
      <c r="D13" s="63"/>
      <c r="E13" s="63"/>
      <c r="F13" s="63"/>
      <c r="G13" s="63"/>
      <c r="H13" s="63"/>
      <c r="I13" s="63"/>
      <c r="J13" s="63"/>
      <c r="K13" s="63"/>
      <c r="L13" s="63"/>
      <c r="M13" s="63"/>
      <c r="N13" s="63"/>
      <c r="O13" s="63"/>
    </row>
    <row r="14" spans="2:15" x14ac:dyDescent="0.35">
      <c r="B14" s="514">
        <v>6</v>
      </c>
      <c r="C14" s="284" t="s">
        <v>1518</v>
      </c>
      <c r="D14" s="63"/>
      <c r="E14" s="63"/>
      <c r="F14" s="63"/>
      <c r="G14" s="63"/>
      <c r="H14" s="63"/>
      <c r="I14" s="63"/>
      <c r="J14" s="63"/>
      <c r="K14" s="63"/>
      <c r="L14" s="63"/>
      <c r="M14" s="63"/>
      <c r="N14" s="63"/>
      <c r="O14" s="63"/>
    </row>
    <row r="15" spans="2:15" ht="15.75" customHeight="1" x14ac:dyDescent="0.35">
      <c r="B15" s="514">
        <v>7</v>
      </c>
      <c r="C15" s="283" t="s">
        <v>1519</v>
      </c>
      <c r="D15" s="592"/>
      <c r="E15" s="592"/>
      <c r="F15" s="592"/>
      <c r="G15" s="592"/>
      <c r="H15" s="592"/>
      <c r="I15" s="592"/>
      <c r="J15" s="592"/>
      <c r="K15" s="592"/>
      <c r="L15" s="592"/>
      <c r="M15" s="592"/>
      <c r="N15" s="592"/>
      <c r="O15" s="592"/>
    </row>
    <row r="16" spans="2:15" x14ac:dyDescent="0.35">
      <c r="B16" s="514">
        <v>8</v>
      </c>
      <c r="C16" s="284" t="s">
        <v>1520</v>
      </c>
      <c r="D16" s="63"/>
      <c r="E16" s="63"/>
      <c r="F16" s="63"/>
      <c r="G16" s="63"/>
      <c r="H16" s="63"/>
      <c r="I16" s="63"/>
      <c r="J16" s="63"/>
      <c r="K16" s="63"/>
      <c r="L16" s="63"/>
      <c r="M16" s="63"/>
      <c r="N16" s="63"/>
      <c r="O16" s="63"/>
    </row>
    <row r="17" spans="2:15" x14ac:dyDescent="0.35">
      <c r="B17" s="514">
        <v>9</v>
      </c>
      <c r="C17" s="284" t="s">
        <v>1521</v>
      </c>
      <c r="D17" s="63"/>
      <c r="E17" s="63"/>
      <c r="F17" s="63"/>
      <c r="G17" s="63"/>
      <c r="H17" s="63"/>
      <c r="I17" s="63"/>
      <c r="J17" s="63"/>
      <c r="K17" s="63"/>
      <c r="L17" s="63"/>
      <c r="M17" s="63"/>
      <c r="N17" s="63"/>
      <c r="O17" s="63"/>
    </row>
    <row r="18" spans="2:15" x14ac:dyDescent="0.35">
      <c r="B18" s="514">
        <v>10</v>
      </c>
      <c r="C18" s="284" t="s">
        <v>1522</v>
      </c>
      <c r="D18" s="63"/>
      <c r="E18" s="63"/>
      <c r="F18" s="63"/>
      <c r="G18" s="63"/>
      <c r="H18" s="63"/>
      <c r="I18" s="63"/>
      <c r="J18" s="63"/>
      <c r="K18" s="63"/>
      <c r="L18" s="63"/>
      <c r="M18" s="63"/>
      <c r="N18" s="63"/>
      <c r="O18" s="63"/>
    </row>
    <row r="19" spans="2:15" x14ac:dyDescent="0.35">
      <c r="B19" s="514">
        <v>11</v>
      </c>
      <c r="C19" s="284" t="s">
        <v>1523</v>
      </c>
      <c r="D19" s="63"/>
      <c r="E19" s="63"/>
      <c r="F19" s="63"/>
      <c r="G19" s="63"/>
      <c r="H19" s="63"/>
      <c r="I19" s="63"/>
      <c r="J19" s="63"/>
      <c r="K19" s="63"/>
      <c r="L19" s="63"/>
      <c r="M19" s="63"/>
      <c r="N19" s="63"/>
      <c r="O19" s="63"/>
    </row>
    <row r="20" spans="2:15" x14ac:dyDescent="0.35">
      <c r="B20" s="514">
        <v>12</v>
      </c>
      <c r="C20" s="284" t="s">
        <v>1518</v>
      </c>
      <c r="D20" s="63"/>
      <c r="E20" s="63"/>
      <c r="F20" s="63"/>
      <c r="G20" s="63"/>
      <c r="H20" s="63"/>
      <c r="I20" s="63"/>
      <c r="J20" s="63"/>
      <c r="K20" s="63"/>
      <c r="L20" s="63"/>
      <c r="M20" s="63"/>
      <c r="N20" s="63"/>
      <c r="O20" s="63"/>
    </row>
  </sheetData>
  <mergeCells count="9">
    <mergeCell ref="D6:G6"/>
    <mergeCell ref="H6:K6"/>
    <mergeCell ref="L6:O6"/>
    <mergeCell ref="D7:E7"/>
    <mergeCell ref="F7:F8"/>
    <mergeCell ref="H7:I7"/>
    <mergeCell ref="J7:J8"/>
    <mergeCell ref="L7:M7"/>
    <mergeCell ref="N7:N8"/>
  </mergeCells>
  <pageMargins left="0.70866141732283472" right="0.70866141732283472" top="0.74803149606299213" bottom="0.74803149606299213" header="0.31496062992125984" footer="0.31496062992125984"/>
  <pageSetup paperSize="9" scale="69" orientation="landscape" cellComments="asDisplayed" verticalDpi="598" r:id="rId1"/>
  <headerFooter>
    <oddHeader>&amp;CEN
Annex XXVII</oddHeader>
    <oddFooter>&amp;C&amp;P</oddFooter>
  </headerFooter>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B2:U22"/>
  <sheetViews>
    <sheetView showGridLines="0" topLeftCell="P1" zoomScaleNormal="100" workbookViewId="0">
      <selection activeCell="D10" sqref="D10"/>
    </sheetView>
  </sheetViews>
  <sheetFormatPr defaultColWidth="9.1796875" defaultRowHeight="14.5" x14ac:dyDescent="0.35"/>
  <cols>
    <col min="3" max="4" width="13.7265625" customWidth="1"/>
    <col min="5" max="21" width="22.1796875" customWidth="1"/>
  </cols>
  <sheetData>
    <row r="2" spans="2:21" ht="20" x14ac:dyDescent="0.4">
      <c r="B2" s="87" t="s">
        <v>1525</v>
      </c>
    </row>
    <row r="3" spans="2:21" ht="18.5" x14ac:dyDescent="0.45">
      <c r="B3" t="str">
        <f>'OV1'!B3</f>
        <v>31.03.2026 - in EUR million</v>
      </c>
      <c r="C3" s="73"/>
      <c r="D3" s="74"/>
      <c r="E3" s="74"/>
      <c r="F3" s="74"/>
      <c r="G3" s="74"/>
      <c r="H3" s="74"/>
      <c r="I3" s="74"/>
      <c r="J3" s="74"/>
      <c r="K3" s="74"/>
      <c r="L3" s="74"/>
      <c r="M3" s="75"/>
      <c r="N3" s="75"/>
    </row>
    <row r="5" spans="2:21" x14ac:dyDescent="0.35">
      <c r="B5" s="11"/>
      <c r="C5" s="11"/>
      <c r="D5" s="11"/>
      <c r="E5" s="592" t="s">
        <v>34</v>
      </c>
      <c r="F5" s="592" t="s">
        <v>35</v>
      </c>
      <c r="G5" s="592" t="s">
        <v>36</v>
      </c>
      <c r="H5" s="592" t="s">
        <v>84</v>
      </c>
      <c r="I5" s="592" t="s">
        <v>85</v>
      </c>
      <c r="J5" s="592" t="s">
        <v>226</v>
      </c>
      <c r="K5" s="592" t="s">
        <v>227</v>
      </c>
      <c r="L5" s="592" t="s">
        <v>291</v>
      </c>
      <c r="M5" s="592" t="s">
        <v>707</v>
      </c>
      <c r="N5" s="592" t="s">
        <v>708</v>
      </c>
      <c r="O5" s="592" t="s">
        <v>709</v>
      </c>
      <c r="P5" s="592" t="s">
        <v>710</v>
      </c>
      <c r="Q5" s="592" t="s">
        <v>711</v>
      </c>
      <c r="R5" s="592" t="s">
        <v>942</v>
      </c>
      <c r="S5" s="592" t="s">
        <v>943</v>
      </c>
      <c r="T5" s="592" t="s">
        <v>1526</v>
      </c>
      <c r="U5" s="592" t="s">
        <v>1527</v>
      </c>
    </row>
    <row r="6" spans="2:21" x14ac:dyDescent="0.35">
      <c r="B6" s="11"/>
      <c r="C6" s="11"/>
      <c r="D6" s="11"/>
      <c r="E6" s="1357" t="s">
        <v>1528</v>
      </c>
      <c r="F6" s="1351"/>
      <c r="G6" s="1351"/>
      <c r="H6" s="1351"/>
      <c r="I6" s="1351"/>
      <c r="J6" s="1351" t="s">
        <v>1529</v>
      </c>
      <c r="K6" s="1351"/>
      <c r="L6" s="1351"/>
      <c r="M6" s="1351"/>
      <c r="N6" s="1351" t="s">
        <v>1530</v>
      </c>
      <c r="O6" s="1351"/>
      <c r="P6" s="1351"/>
      <c r="Q6" s="1351"/>
      <c r="R6" s="1351" t="s">
        <v>1531</v>
      </c>
      <c r="S6" s="1351"/>
      <c r="T6" s="1351"/>
      <c r="U6" s="1351"/>
    </row>
    <row r="7" spans="2:21" s="134" customFormat="1" ht="29" x14ac:dyDescent="0.35">
      <c r="B7" s="64"/>
      <c r="C7" s="64"/>
      <c r="D7" s="64"/>
      <c r="E7" s="585" t="s">
        <v>1532</v>
      </c>
      <c r="F7" s="585" t="s">
        <v>1533</v>
      </c>
      <c r="G7" s="585" t="s">
        <v>1534</v>
      </c>
      <c r="H7" s="585" t="s">
        <v>1535</v>
      </c>
      <c r="I7" s="585" t="s">
        <v>1536</v>
      </c>
      <c r="J7" s="585" t="s">
        <v>1537</v>
      </c>
      <c r="K7" s="585" t="s">
        <v>1538</v>
      </c>
      <c r="L7" s="585" t="s">
        <v>1539</v>
      </c>
      <c r="M7" s="76" t="s">
        <v>1540</v>
      </c>
      <c r="N7" s="585" t="s">
        <v>1537</v>
      </c>
      <c r="O7" s="585" t="s">
        <v>1538</v>
      </c>
      <c r="P7" s="585" t="s">
        <v>1539</v>
      </c>
      <c r="Q7" s="76">
        <v>12.5</v>
      </c>
      <c r="R7" s="585" t="s">
        <v>1537</v>
      </c>
      <c r="S7" s="585" t="s">
        <v>1538</v>
      </c>
      <c r="T7" s="585" t="s">
        <v>1539</v>
      </c>
      <c r="U7" s="76">
        <v>12.5</v>
      </c>
    </row>
    <row r="8" spans="2:21" s="16" customFormat="1" x14ac:dyDescent="0.35">
      <c r="B8" s="77">
        <v>1</v>
      </c>
      <c r="C8" s="1358" t="s">
        <v>1512</v>
      </c>
      <c r="D8" s="1358"/>
      <c r="E8" s="410">
        <v>7666</v>
      </c>
      <c r="F8" s="410">
        <v>382</v>
      </c>
      <c r="G8" s="410">
        <v>0</v>
      </c>
      <c r="H8" s="410">
        <v>0</v>
      </c>
      <c r="I8" s="409">
        <v>0</v>
      </c>
      <c r="J8" s="410">
        <v>942</v>
      </c>
      <c r="K8" s="410">
        <v>0</v>
      </c>
      <c r="L8" s="410">
        <v>7106</v>
      </c>
      <c r="M8" s="410">
        <v>44</v>
      </c>
      <c r="N8" s="410">
        <v>139</v>
      </c>
      <c r="O8" s="410">
        <v>0</v>
      </c>
      <c r="P8" s="410">
        <v>1066</v>
      </c>
      <c r="Q8" s="410">
        <v>0</v>
      </c>
      <c r="R8" s="410">
        <v>11</v>
      </c>
      <c r="S8" s="410">
        <v>0</v>
      </c>
      <c r="T8" s="410">
        <v>85</v>
      </c>
      <c r="U8" s="410">
        <v>0</v>
      </c>
    </row>
    <row r="9" spans="2:21" x14ac:dyDescent="0.35">
      <c r="B9" s="592">
        <v>2</v>
      </c>
      <c r="C9" s="1356" t="s">
        <v>1541</v>
      </c>
      <c r="D9" s="1356"/>
      <c r="E9" s="409">
        <v>0</v>
      </c>
      <c r="F9" s="409">
        <v>0</v>
      </c>
      <c r="G9" s="409">
        <v>0</v>
      </c>
      <c r="H9" s="409">
        <v>0</v>
      </c>
      <c r="I9" s="409">
        <v>0</v>
      </c>
      <c r="J9" s="409">
        <v>0</v>
      </c>
      <c r="K9" s="409">
        <v>0</v>
      </c>
      <c r="L9" s="409">
        <v>0</v>
      </c>
      <c r="M9" s="409">
        <v>0</v>
      </c>
      <c r="N9" s="409">
        <v>0</v>
      </c>
      <c r="O9" s="409">
        <v>0</v>
      </c>
      <c r="P9" s="409">
        <v>0</v>
      </c>
      <c r="Q9" s="409">
        <v>0</v>
      </c>
      <c r="R9" s="409">
        <v>0</v>
      </c>
      <c r="S9" s="409">
        <v>0</v>
      </c>
      <c r="T9" s="409">
        <v>0</v>
      </c>
      <c r="U9" s="409">
        <v>0</v>
      </c>
    </row>
    <row r="10" spans="2:21" x14ac:dyDescent="0.35">
      <c r="B10" s="592">
        <v>3</v>
      </c>
      <c r="C10" s="1356" t="s">
        <v>1542</v>
      </c>
      <c r="D10" s="1356"/>
      <c r="E10" s="409">
        <v>0</v>
      </c>
      <c r="F10" s="409">
        <v>0</v>
      </c>
      <c r="G10" s="409">
        <v>0</v>
      </c>
      <c r="H10" s="409">
        <v>0</v>
      </c>
      <c r="I10" s="409">
        <v>0</v>
      </c>
      <c r="J10" s="409">
        <v>0</v>
      </c>
      <c r="K10" s="409">
        <v>0</v>
      </c>
      <c r="L10" s="409">
        <v>0</v>
      </c>
      <c r="M10" s="409">
        <v>0</v>
      </c>
      <c r="N10" s="409">
        <v>0</v>
      </c>
      <c r="O10" s="409">
        <v>0</v>
      </c>
      <c r="P10" s="409">
        <v>0</v>
      </c>
      <c r="Q10" s="409">
        <v>0</v>
      </c>
      <c r="R10" s="409">
        <v>0</v>
      </c>
      <c r="S10" s="409">
        <v>0</v>
      </c>
      <c r="T10" s="409">
        <v>0</v>
      </c>
      <c r="U10" s="409">
        <v>0</v>
      </c>
    </row>
    <row r="11" spans="2:21" x14ac:dyDescent="0.35">
      <c r="B11" s="592">
        <v>4</v>
      </c>
      <c r="C11" s="1356" t="s">
        <v>1543</v>
      </c>
      <c r="D11" s="1356"/>
      <c r="E11" s="409">
        <v>0</v>
      </c>
      <c r="F11" s="409">
        <v>0</v>
      </c>
      <c r="G11" s="409">
        <v>0</v>
      </c>
      <c r="H11" s="409">
        <v>0</v>
      </c>
      <c r="I11" s="409">
        <v>0</v>
      </c>
      <c r="J11" s="409">
        <v>0</v>
      </c>
      <c r="K11" s="409">
        <v>0</v>
      </c>
      <c r="L11" s="409">
        <v>0</v>
      </c>
      <c r="M11" s="409">
        <v>0</v>
      </c>
      <c r="N11" s="409">
        <v>0</v>
      </c>
      <c r="O11" s="409">
        <v>0</v>
      </c>
      <c r="P11" s="409">
        <v>0</v>
      </c>
      <c r="Q11" s="409">
        <v>0</v>
      </c>
      <c r="R11" s="409">
        <v>0</v>
      </c>
      <c r="S11" s="409">
        <v>0</v>
      </c>
      <c r="T11" s="409">
        <v>0</v>
      </c>
      <c r="U11" s="409">
        <v>0</v>
      </c>
    </row>
    <row r="12" spans="2:21" x14ac:dyDescent="0.35">
      <c r="B12" s="592">
        <v>5</v>
      </c>
      <c r="C12" s="1359" t="s">
        <v>1544</v>
      </c>
      <c r="D12" s="1359"/>
      <c r="E12" s="409">
        <v>0</v>
      </c>
      <c r="F12" s="409">
        <v>0</v>
      </c>
      <c r="G12" s="409">
        <v>0</v>
      </c>
      <c r="H12" s="409">
        <v>0</v>
      </c>
      <c r="I12" s="409">
        <v>0</v>
      </c>
      <c r="J12" s="409">
        <v>0</v>
      </c>
      <c r="K12" s="409">
        <v>0</v>
      </c>
      <c r="L12" s="409">
        <v>0</v>
      </c>
      <c r="M12" s="409">
        <v>0</v>
      </c>
      <c r="N12" s="409">
        <v>0</v>
      </c>
      <c r="O12" s="409">
        <v>0</v>
      </c>
      <c r="P12" s="409">
        <v>0</v>
      </c>
      <c r="Q12" s="409">
        <v>0</v>
      </c>
      <c r="R12" s="409">
        <v>0</v>
      </c>
      <c r="S12" s="409">
        <v>0</v>
      </c>
      <c r="T12" s="409">
        <v>0</v>
      </c>
      <c r="U12" s="409">
        <v>0</v>
      </c>
    </row>
    <row r="13" spans="2:21" x14ac:dyDescent="0.35">
      <c r="B13" s="592">
        <v>6</v>
      </c>
      <c r="C13" s="1356" t="s">
        <v>1545</v>
      </c>
      <c r="D13" s="1356"/>
      <c r="E13" s="409">
        <v>0</v>
      </c>
      <c r="F13" s="409">
        <v>0</v>
      </c>
      <c r="G13" s="409">
        <v>0</v>
      </c>
      <c r="H13" s="409">
        <v>0</v>
      </c>
      <c r="I13" s="409">
        <v>0</v>
      </c>
      <c r="J13" s="409">
        <v>0</v>
      </c>
      <c r="K13" s="409">
        <v>0</v>
      </c>
      <c r="L13" s="409">
        <v>0</v>
      </c>
      <c r="M13" s="409">
        <v>0</v>
      </c>
      <c r="N13" s="409">
        <v>0</v>
      </c>
      <c r="O13" s="409">
        <v>0</v>
      </c>
      <c r="P13" s="409">
        <v>0</v>
      </c>
      <c r="Q13" s="409">
        <v>0</v>
      </c>
      <c r="R13" s="409">
        <v>0</v>
      </c>
      <c r="S13" s="409">
        <v>0</v>
      </c>
      <c r="T13" s="409">
        <v>0</v>
      </c>
      <c r="U13" s="409">
        <v>0</v>
      </c>
    </row>
    <row r="14" spans="2:21" x14ac:dyDescent="0.35">
      <c r="B14" s="592">
        <v>7</v>
      </c>
      <c r="C14" s="1359" t="s">
        <v>1544</v>
      </c>
      <c r="D14" s="1359"/>
      <c r="E14" s="409">
        <v>0</v>
      </c>
      <c r="F14" s="409">
        <v>0</v>
      </c>
      <c r="G14" s="409">
        <v>0</v>
      </c>
      <c r="H14" s="409">
        <v>0</v>
      </c>
      <c r="I14" s="409">
        <v>0</v>
      </c>
      <c r="J14" s="409">
        <v>0</v>
      </c>
      <c r="K14" s="409">
        <v>0</v>
      </c>
      <c r="L14" s="409">
        <v>0</v>
      </c>
      <c r="M14" s="409">
        <v>0</v>
      </c>
      <c r="N14" s="409">
        <v>0</v>
      </c>
      <c r="O14" s="409">
        <v>0</v>
      </c>
      <c r="P14" s="409">
        <v>0</v>
      </c>
      <c r="Q14" s="409">
        <v>0</v>
      </c>
      <c r="R14" s="409">
        <v>0</v>
      </c>
      <c r="S14" s="409">
        <v>0</v>
      </c>
      <c r="T14" s="409">
        <v>0</v>
      </c>
      <c r="U14" s="409">
        <v>0</v>
      </c>
    </row>
    <row r="15" spans="2:21" x14ac:dyDescent="0.35">
      <c r="B15" s="592">
        <v>8</v>
      </c>
      <c r="C15" s="1356" t="s">
        <v>1546</v>
      </c>
      <c r="D15" s="1356"/>
      <c r="E15" s="409">
        <v>0</v>
      </c>
      <c r="F15" s="409">
        <v>0</v>
      </c>
      <c r="G15" s="409">
        <v>0</v>
      </c>
      <c r="H15" s="409">
        <v>0</v>
      </c>
      <c r="I15" s="409">
        <v>0</v>
      </c>
      <c r="J15" s="409">
        <v>0</v>
      </c>
      <c r="K15" s="409">
        <v>0</v>
      </c>
      <c r="L15" s="409">
        <v>0</v>
      </c>
      <c r="M15" s="409">
        <v>0</v>
      </c>
      <c r="N15" s="409">
        <v>0</v>
      </c>
      <c r="O15" s="409">
        <v>0</v>
      </c>
      <c r="P15" s="409">
        <v>0</v>
      </c>
      <c r="Q15" s="409">
        <v>0</v>
      </c>
      <c r="R15" s="409">
        <v>0</v>
      </c>
      <c r="S15" s="409">
        <v>0</v>
      </c>
      <c r="T15" s="409">
        <v>0</v>
      </c>
      <c r="U15" s="409">
        <v>0</v>
      </c>
    </row>
    <row r="16" spans="2:21" x14ac:dyDescent="0.35">
      <c r="B16" s="592">
        <v>9</v>
      </c>
      <c r="C16" s="1356" t="s">
        <v>1547</v>
      </c>
      <c r="D16" s="1356"/>
      <c r="E16" s="409">
        <v>7666</v>
      </c>
      <c r="F16" s="409">
        <v>382</v>
      </c>
      <c r="G16" s="409">
        <v>0</v>
      </c>
      <c r="H16" s="409">
        <v>0</v>
      </c>
      <c r="I16" s="409">
        <v>0</v>
      </c>
      <c r="J16" s="409">
        <v>942</v>
      </c>
      <c r="K16" s="409">
        <v>0</v>
      </c>
      <c r="L16" s="409">
        <v>7106</v>
      </c>
      <c r="M16" s="409">
        <v>44</v>
      </c>
      <c r="N16" s="409">
        <v>139</v>
      </c>
      <c r="O16" s="409">
        <v>0</v>
      </c>
      <c r="P16" s="409">
        <v>1066</v>
      </c>
      <c r="Q16" s="409">
        <v>0</v>
      </c>
      <c r="R16" s="409">
        <v>11</v>
      </c>
      <c r="S16" s="409">
        <v>0</v>
      </c>
      <c r="T16" s="409">
        <v>85</v>
      </c>
      <c r="U16" s="409">
        <v>0</v>
      </c>
    </row>
    <row r="17" spans="2:21" x14ac:dyDescent="0.35">
      <c r="B17" s="592">
        <v>10</v>
      </c>
      <c r="C17" s="1356" t="s">
        <v>1542</v>
      </c>
      <c r="D17" s="1356"/>
      <c r="E17" s="409">
        <v>7666</v>
      </c>
      <c r="F17" s="409">
        <v>382</v>
      </c>
      <c r="G17" s="409">
        <v>0</v>
      </c>
      <c r="H17" s="409">
        <v>0</v>
      </c>
      <c r="I17" s="409">
        <v>0</v>
      </c>
      <c r="J17" s="409">
        <v>942</v>
      </c>
      <c r="K17" s="409">
        <v>0</v>
      </c>
      <c r="L17" s="409">
        <v>7106</v>
      </c>
      <c r="M17" s="409">
        <v>44</v>
      </c>
      <c r="N17" s="409">
        <v>139</v>
      </c>
      <c r="O17" s="409">
        <v>0</v>
      </c>
      <c r="P17" s="409">
        <v>1066</v>
      </c>
      <c r="Q17" s="409">
        <v>0</v>
      </c>
      <c r="R17" s="409">
        <v>11</v>
      </c>
      <c r="S17" s="409">
        <v>0</v>
      </c>
      <c r="T17" s="409">
        <v>85</v>
      </c>
      <c r="U17" s="409">
        <v>0</v>
      </c>
    </row>
    <row r="18" spans="2:21" x14ac:dyDescent="0.35">
      <c r="B18" s="592">
        <v>11</v>
      </c>
      <c r="C18" s="1356" t="s">
        <v>1548</v>
      </c>
      <c r="D18" s="1356"/>
      <c r="E18" s="409">
        <v>6724</v>
      </c>
      <c r="F18" s="409">
        <v>0</v>
      </c>
      <c r="G18" s="409">
        <v>0</v>
      </c>
      <c r="H18" s="409">
        <v>0</v>
      </c>
      <c r="I18" s="409">
        <v>0</v>
      </c>
      <c r="J18" s="409">
        <v>0</v>
      </c>
      <c r="K18" s="409">
        <v>0</v>
      </c>
      <c r="L18" s="409">
        <v>6724</v>
      </c>
      <c r="M18" s="409">
        <v>27</v>
      </c>
      <c r="N18" s="409">
        <v>0</v>
      </c>
      <c r="O18" s="409">
        <v>0</v>
      </c>
      <c r="P18" s="409">
        <v>957</v>
      </c>
      <c r="Q18" s="409">
        <v>0</v>
      </c>
      <c r="R18" s="409">
        <v>0</v>
      </c>
      <c r="S18" s="409">
        <v>0</v>
      </c>
      <c r="T18" s="409">
        <v>77</v>
      </c>
      <c r="U18" s="409">
        <v>0</v>
      </c>
    </row>
    <row r="19" spans="2:21" x14ac:dyDescent="0.35">
      <c r="B19" s="592">
        <v>12</v>
      </c>
      <c r="C19" s="1356" t="s">
        <v>1545</v>
      </c>
      <c r="D19" s="1356"/>
      <c r="E19" s="409">
        <v>942</v>
      </c>
      <c r="F19" s="409">
        <v>382</v>
      </c>
      <c r="G19" s="409">
        <v>0</v>
      </c>
      <c r="H19" s="409">
        <v>0</v>
      </c>
      <c r="I19" s="409">
        <v>0</v>
      </c>
      <c r="J19" s="409">
        <v>942</v>
      </c>
      <c r="K19" s="409">
        <v>0</v>
      </c>
      <c r="L19" s="409">
        <v>382</v>
      </c>
      <c r="M19" s="409">
        <v>17</v>
      </c>
      <c r="N19" s="409">
        <v>139</v>
      </c>
      <c r="O19" s="409">
        <v>0</v>
      </c>
      <c r="P19" s="409">
        <v>109</v>
      </c>
      <c r="Q19" s="409">
        <v>0</v>
      </c>
      <c r="R19" s="409">
        <v>11</v>
      </c>
      <c r="S19" s="409">
        <v>0</v>
      </c>
      <c r="T19" s="409">
        <v>9</v>
      </c>
      <c r="U19" s="409">
        <v>0</v>
      </c>
    </row>
    <row r="20" spans="2:21" x14ac:dyDescent="0.35">
      <c r="B20" s="592">
        <v>13</v>
      </c>
      <c r="C20" s="1356" t="s">
        <v>1546</v>
      </c>
      <c r="D20" s="1356"/>
      <c r="E20" s="409">
        <v>0</v>
      </c>
      <c r="F20" s="409">
        <v>0</v>
      </c>
      <c r="G20" s="409">
        <v>0</v>
      </c>
      <c r="H20" s="409">
        <v>0</v>
      </c>
      <c r="I20" s="409">
        <v>0</v>
      </c>
      <c r="J20" s="409">
        <v>0</v>
      </c>
      <c r="K20" s="409">
        <v>0</v>
      </c>
      <c r="L20" s="409">
        <v>0</v>
      </c>
      <c r="M20" s="409">
        <v>0</v>
      </c>
      <c r="N20" s="409">
        <v>0</v>
      </c>
      <c r="O20" s="409">
        <v>0</v>
      </c>
      <c r="P20" s="409">
        <v>0</v>
      </c>
      <c r="Q20" s="409">
        <v>0</v>
      </c>
      <c r="R20" s="409">
        <v>0</v>
      </c>
      <c r="S20" s="409">
        <v>0</v>
      </c>
      <c r="T20" s="409">
        <v>0</v>
      </c>
      <c r="U20" s="409">
        <v>0</v>
      </c>
    </row>
    <row r="22" spans="2:21" ht="13.5" customHeight="1" x14ac:dyDescent="0.35"/>
  </sheetData>
  <mergeCells count="17">
    <mergeCell ref="C15:D15"/>
    <mergeCell ref="E6:I6"/>
    <mergeCell ref="J6:M6"/>
    <mergeCell ref="N6:Q6"/>
    <mergeCell ref="R6:U6"/>
    <mergeCell ref="C8:D8"/>
    <mergeCell ref="C9:D9"/>
    <mergeCell ref="C10:D10"/>
    <mergeCell ref="C11:D11"/>
    <mergeCell ref="C12:D12"/>
    <mergeCell ref="C13:D13"/>
    <mergeCell ref="C14:D14"/>
    <mergeCell ref="C16:D16"/>
    <mergeCell ref="C17:D17"/>
    <mergeCell ref="C18:D18"/>
    <mergeCell ref="C19:D19"/>
    <mergeCell ref="C20:D20"/>
  </mergeCells>
  <pageMargins left="0.70866141732283472" right="0.70866141732283472" top="0.74803149606299213" bottom="0.74803149606299213" header="0.31496062992125984" footer="0.31496062992125984"/>
  <pageSetup paperSize="8" scale="73" orientation="landscape" cellComments="asDisplayed"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B2:U23"/>
  <sheetViews>
    <sheetView showGridLines="0" zoomScaleNormal="100" workbookViewId="0">
      <selection activeCell="D10" sqref="D10"/>
    </sheetView>
  </sheetViews>
  <sheetFormatPr defaultColWidth="9.1796875" defaultRowHeight="14.5" x14ac:dyDescent="0.35"/>
  <cols>
    <col min="1" max="1" width="5.7265625" customWidth="1"/>
    <col min="3" max="4" width="13.7265625" customWidth="1"/>
    <col min="5" max="21" width="15.7265625" customWidth="1"/>
  </cols>
  <sheetData>
    <row r="2" spans="2:21" ht="18.5" x14ac:dyDescent="0.45">
      <c r="B2" s="72" t="s">
        <v>1549</v>
      </c>
      <c r="D2" s="16"/>
      <c r="E2" s="16"/>
      <c r="F2" s="16"/>
      <c r="G2" s="16"/>
      <c r="H2" s="16"/>
      <c r="I2" s="16"/>
      <c r="J2" s="16"/>
      <c r="K2" s="16"/>
      <c r="L2" s="16"/>
    </row>
    <row r="3" spans="2:21" x14ac:dyDescent="0.35">
      <c r="B3" t="str">
        <f>'OV1'!B3</f>
        <v>31.03.2026 - in EUR million</v>
      </c>
    </row>
    <row r="5" spans="2:21" x14ac:dyDescent="0.35">
      <c r="B5" s="11"/>
      <c r="C5" s="11"/>
      <c r="D5" s="78"/>
      <c r="E5" s="592" t="s">
        <v>34</v>
      </c>
      <c r="F5" s="592" t="s">
        <v>35</v>
      </c>
      <c r="G5" s="592" t="s">
        <v>36</v>
      </c>
      <c r="H5" s="592" t="s">
        <v>84</v>
      </c>
      <c r="I5" s="592" t="s">
        <v>85</v>
      </c>
      <c r="J5" s="592" t="s">
        <v>226</v>
      </c>
      <c r="K5" s="592" t="s">
        <v>227</v>
      </c>
      <c r="L5" s="592" t="s">
        <v>291</v>
      </c>
      <c r="M5" s="592" t="s">
        <v>707</v>
      </c>
      <c r="N5" s="592" t="s">
        <v>708</v>
      </c>
      <c r="O5" s="592" t="s">
        <v>709</v>
      </c>
      <c r="P5" s="592" t="s">
        <v>710</v>
      </c>
      <c r="Q5" s="592" t="s">
        <v>711</v>
      </c>
      <c r="R5" s="592" t="s">
        <v>942</v>
      </c>
      <c r="S5" s="592" t="s">
        <v>943</v>
      </c>
      <c r="T5" s="592" t="s">
        <v>1526</v>
      </c>
      <c r="U5" s="592" t="s">
        <v>1527</v>
      </c>
    </row>
    <row r="6" spans="2:21" ht="15" customHeight="1" x14ac:dyDescent="0.35">
      <c r="B6" s="11"/>
      <c r="C6" s="11"/>
      <c r="D6" s="78"/>
      <c r="E6" s="1357" t="s">
        <v>1528</v>
      </c>
      <c r="F6" s="1351"/>
      <c r="G6" s="1351"/>
      <c r="H6" s="1351"/>
      <c r="I6" s="1351"/>
      <c r="J6" s="1351" t="s">
        <v>1529</v>
      </c>
      <c r="K6" s="1351"/>
      <c r="L6" s="1351"/>
      <c r="M6" s="1351"/>
      <c r="N6" s="1351" t="s">
        <v>1530</v>
      </c>
      <c r="O6" s="1351"/>
      <c r="P6" s="1351"/>
      <c r="Q6" s="1351"/>
      <c r="R6" s="1351" t="s">
        <v>1531</v>
      </c>
      <c r="S6" s="1351"/>
      <c r="T6" s="1351"/>
      <c r="U6" s="1351"/>
    </row>
    <row r="7" spans="2:21" s="134" customFormat="1" ht="29" x14ac:dyDescent="0.35">
      <c r="B7" s="79"/>
      <c r="C7" s="79"/>
      <c r="D7" s="80"/>
      <c r="E7" s="585" t="s">
        <v>1532</v>
      </c>
      <c r="F7" s="585" t="s">
        <v>1533</v>
      </c>
      <c r="G7" s="585" t="s">
        <v>1550</v>
      </c>
      <c r="H7" s="585" t="s">
        <v>1535</v>
      </c>
      <c r="I7" s="585" t="s">
        <v>1551</v>
      </c>
      <c r="J7" s="585" t="s">
        <v>1537</v>
      </c>
      <c r="K7" s="585" t="s">
        <v>1538</v>
      </c>
      <c r="L7" s="585" t="s">
        <v>1539</v>
      </c>
      <c r="M7" s="585" t="s">
        <v>1551</v>
      </c>
      <c r="N7" s="585" t="s">
        <v>1537</v>
      </c>
      <c r="O7" s="585" t="s">
        <v>1538</v>
      </c>
      <c r="P7" s="585" t="s">
        <v>1539</v>
      </c>
      <c r="Q7" s="585" t="s">
        <v>1552</v>
      </c>
      <c r="R7" s="585" t="s">
        <v>1537</v>
      </c>
      <c r="S7" s="585" t="s">
        <v>1538</v>
      </c>
      <c r="T7" s="585" t="s">
        <v>1539</v>
      </c>
      <c r="U7" s="585" t="s">
        <v>1552</v>
      </c>
    </row>
    <row r="8" spans="2:21" s="16" customFormat="1" x14ac:dyDescent="0.35">
      <c r="B8" s="77">
        <v>1</v>
      </c>
      <c r="C8" s="1358" t="s">
        <v>1512</v>
      </c>
      <c r="D8" s="1358"/>
      <c r="E8" s="410">
        <v>3045</v>
      </c>
      <c r="F8" s="410">
        <v>1213</v>
      </c>
      <c r="G8" s="410">
        <v>254</v>
      </c>
      <c r="H8" s="410">
        <v>0</v>
      </c>
      <c r="I8" s="410">
        <v>0</v>
      </c>
      <c r="J8" s="410">
        <v>255</v>
      </c>
      <c r="K8" s="410">
        <v>856</v>
      </c>
      <c r="L8" s="410">
        <v>3402</v>
      </c>
      <c r="M8" s="410">
        <v>0</v>
      </c>
      <c r="N8" s="410">
        <v>38</v>
      </c>
      <c r="O8" s="410">
        <v>155</v>
      </c>
      <c r="P8" s="410">
        <v>758</v>
      </c>
      <c r="Q8" s="409">
        <v>0</v>
      </c>
      <c r="R8" s="410">
        <v>3</v>
      </c>
      <c r="S8" s="410">
        <v>12</v>
      </c>
      <c r="T8" s="410">
        <v>61</v>
      </c>
      <c r="U8" s="410">
        <v>0</v>
      </c>
    </row>
    <row r="9" spans="2:21" x14ac:dyDescent="0.35">
      <c r="B9" s="592">
        <v>2</v>
      </c>
      <c r="C9" s="1356" t="s">
        <v>1553</v>
      </c>
      <c r="D9" s="1356"/>
      <c r="E9" s="409">
        <v>3045</v>
      </c>
      <c r="F9" s="409">
        <v>1213</v>
      </c>
      <c r="G9" s="409">
        <v>254</v>
      </c>
      <c r="H9" s="409">
        <v>0</v>
      </c>
      <c r="I9" s="409">
        <v>0</v>
      </c>
      <c r="J9" s="409">
        <v>255</v>
      </c>
      <c r="K9" s="409">
        <v>856</v>
      </c>
      <c r="L9" s="409">
        <v>3402</v>
      </c>
      <c r="M9" s="409">
        <v>0</v>
      </c>
      <c r="N9" s="409">
        <v>38</v>
      </c>
      <c r="O9" s="409">
        <v>155</v>
      </c>
      <c r="P9" s="409">
        <v>758</v>
      </c>
      <c r="Q9" s="409">
        <v>0</v>
      </c>
      <c r="R9" s="409">
        <v>3</v>
      </c>
      <c r="S9" s="409">
        <v>12</v>
      </c>
      <c r="T9" s="409">
        <v>61</v>
      </c>
      <c r="U9" s="409">
        <v>0</v>
      </c>
    </row>
    <row r="10" spans="2:21" x14ac:dyDescent="0.35">
      <c r="B10" s="592">
        <v>3</v>
      </c>
      <c r="C10" s="1356" t="s">
        <v>1542</v>
      </c>
      <c r="D10" s="1356"/>
      <c r="E10" s="409">
        <v>3045</v>
      </c>
      <c r="F10" s="409">
        <v>1213</v>
      </c>
      <c r="G10" s="409">
        <v>254</v>
      </c>
      <c r="H10" s="409">
        <v>0</v>
      </c>
      <c r="I10" s="409">
        <v>0</v>
      </c>
      <c r="J10" s="409">
        <v>255</v>
      </c>
      <c r="K10" s="409">
        <v>856</v>
      </c>
      <c r="L10" s="409">
        <v>3402</v>
      </c>
      <c r="M10" s="409">
        <v>0</v>
      </c>
      <c r="N10" s="409">
        <v>38</v>
      </c>
      <c r="O10" s="409">
        <v>155</v>
      </c>
      <c r="P10" s="409">
        <v>758</v>
      </c>
      <c r="Q10" s="409">
        <v>0</v>
      </c>
      <c r="R10" s="409">
        <v>3</v>
      </c>
      <c r="S10" s="409">
        <v>12</v>
      </c>
      <c r="T10" s="409">
        <v>61</v>
      </c>
      <c r="U10" s="409">
        <v>0</v>
      </c>
    </row>
    <row r="11" spans="2:21" x14ac:dyDescent="0.35">
      <c r="B11" s="592">
        <v>4</v>
      </c>
      <c r="C11" s="1356" t="s">
        <v>1548</v>
      </c>
      <c r="D11" s="1356"/>
      <c r="E11" s="409">
        <v>1477</v>
      </c>
      <c r="F11" s="409">
        <v>1213</v>
      </c>
      <c r="G11" s="409">
        <v>254</v>
      </c>
      <c r="H11" s="409">
        <v>0</v>
      </c>
      <c r="I11" s="409">
        <v>0</v>
      </c>
      <c r="J11" s="409">
        <v>214</v>
      </c>
      <c r="K11" s="409">
        <v>0</v>
      </c>
      <c r="L11" s="409">
        <v>2731</v>
      </c>
      <c r="M11" s="409">
        <v>0</v>
      </c>
      <c r="N11" s="409">
        <v>32</v>
      </c>
      <c r="O11" s="409">
        <v>0</v>
      </c>
      <c r="P11" s="409">
        <v>658</v>
      </c>
      <c r="Q11" s="409">
        <v>0</v>
      </c>
      <c r="R11" s="409">
        <v>3</v>
      </c>
      <c r="S11" s="409">
        <v>0</v>
      </c>
      <c r="T11" s="409">
        <v>53</v>
      </c>
      <c r="U11" s="409">
        <v>0</v>
      </c>
    </row>
    <row r="12" spans="2:21" x14ac:dyDescent="0.35">
      <c r="B12" s="592">
        <v>5</v>
      </c>
      <c r="C12" s="1359" t="s">
        <v>1544</v>
      </c>
      <c r="D12" s="1359"/>
      <c r="E12" s="409">
        <v>0</v>
      </c>
      <c r="F12" s="409">
        <v>669</v>
      </c>
      <c r="G12" s="409">
        <v>0</v>
      </c>
      <c r="H12" s="409">
        <v>0</v>
      </c>
      <c r="I12" s="409">
        <v>0</v>
      </c>
      <c r="J12" s="409">
        <v>0</v>
      </c>
      <c r="K12" s="409">
        <v>0</v>
      </c>
      <c r="L12" s="409">
        <v>669</v>
      </c>
      <c r="M12" s="409">
        <v>0</v>
      </c>
      <c r="N12" s="409">
        <v>0</v>
      </c>
      <c r="O12" s="409">
        <v>0</v>
      </c>
      <c r="P12" s="409">
        <v>155</v>
      </c>
      <c r="Q12" s="409">
        <v>0</v>
      </c>
      <c r="R12" s="409">
        <v>0</v>
      </c>
      <c r="S12" s="409">
        <v>0</v>
      </c>
      <c r="T12" s="409">
        <v>0</v>
      </c>
      <c r="U12" s="409">
        <v>0</v>
      </c>
    </row>
    <row r="13" spans="2:21" x14ac:dyDescent="0.35">
      <c r="B13" s="592">
        <v>6</v>
      </c>
      <c r="C13" s="1356" t="s">
        <v>1545</v>
      </c>
      <c r="D13" s="1356"/>
      <c r="E13" s="409">
        <v>1568</v>
      </c>
      <c r="F13" s="409">
        <v>0</v>
      </c>
      <c r="G13" s="409">
        <v>0</v>
      </c>
      <c r="H13" s="409">
        <v>0</v>
      </c>
      <c r="I13" s="409">
        <v>0</v>
      </c>
      <c r="J13" s="409">
        <v>41</v>
      </c>
      <c r="K13" s="409">
        <v>856</v>
      </c>
      <c r="L13" s="409">
        <v>671</v>
      </c>
      <c r="M13" s="409">
        <v>0</v>
      </c>
      <c r="N13" s="409">
        <v>6</v>
      </c>
      <c r="O13" s="409">
        <v>155</v>
      </c>
      <c r="P13" s="409">
        <v>101</v>
      </c>
      <c r="Q13" s="409">
        <v>0</v>
      </c>
      <c r="R13" s="409">
        <v>0</v>
      </c>
      <c r="S13" s="409">
        <v>12</v>
      </c>
      <c r="T13" s="409">
        <v>8</v>
      </c>
      <c r="U13" s="409">
        <v>0</v>
      </c>
    </row>
    <row r="14" spans="2:21" x14ac:dyDescent="0.35">
      <c r="B14" s="592">
        <v>7</v>
      </c>
      <c r="C14" s="1359" t="s">
        <v>1544</v>
      </c>
      <c r="D14" s="1359"/>
      <c r="E14" s="409">
        <v>0</v>
      </c>
      <c r="F14" s="409">
        <v>0</v>
      </c>
      <c r="G14" s="409">
        <v>0</v>
      </c>
      <c r="H14" s="409">
        <v>0</v>
      </c>
      <c r="I14" s="409">
        <v>0</v>
      </c>
      <c r="J14" s="409">
        <v>0</v>
      </c>
      <c r="K14" s="409">
        <v>0</v>
      </c>
      <c r="L14" s="409">
        <v>0</v>
      </c>
      <c r="M14" s="409">
        <v>0</v>
      </c>
      <c r="N14" s="409">
        <v>0</v>
      </c>
      <c r="O14" s="409">
        <v>0</v>
      </c>
      <c r="P14" s="409">
        <v>0</v>
      </c>
      <c r="Q14" s="409">
        <v>0</v>
      </c>
      <c r="R14" s="409">
        <v>0</v>
      </c>
      <c r="S14" s="409">
        <v>0</v>
      </c>
      <c r="T14" s="409">
        <v>0</v>
      </c>
      <c r="U14" s="409">
        <v>0</v>
      </c>
    </row>
    <row r="15" spans="2:21" x14ac:dyDescent="0.35">
      <c r="B15" s="592">
        <v>8</v>
      </c>
      <c r="C15" s="1356" t="s">
        <v>1546</v>
      </c>
      <c r="D15" s="1356"/>
      <c r="E15" s="409">
        <v>0</v>
      </c>
      <c r="F15" s="409">
        <v>0</v>
      </c>
      <c r="G15" s="409">
        <v>0</v>
      </c>
      <c r="H15" s="409">
        <v>0</v>
      </c>
      <c r="I15" s="409">
        <v>0</v>
      </c>
      <c r="J15" s="409">
        <v>0</v>
      </c>
      <c r="K15" s="409">
        <v>0</v>
      </c>
      <c r="L15" s="409">
        <v>0</v>
      </c>
      <c r="M15" s="409">
        <v>0</v>
      </c>
      <c r="N15" s="409">
        <v>0</v>
      </c>
      <c r="O15" s="409">
        <v>0</v>
      </c>
      <c r="P15" s="409">
        <v>0</v>
      </c>
      <c r="Q15" s="409">
        <v>0</v>
      </c>
      <c r="R15" s="409">
        <v>0</v>
      </c>
      <c r="S15" s="409">
        <v>0</v>
      </c>
      <c r="T15" s="409">
        <v>0</v>
      </c>
      <c r="U15" s="409">
        <v>0</v>
      </c>
    </row>
    <row r="16" spans="2:21" x14ac:dyDescent="0.35">
      <c r="B16" s="592">
        <v>9</v>
      </c>
      <c r="C16" s="1356" t="s">
        <v>1554</v>
      </c>
      <c r="D16" s="1356"/>
      <c r="E16" s="409">
        <v>0</v>
      </c>
      <c r="F16" s="409">
        <v>0</v>
      </c>
      <c r="G16" s="409">
        <v>0</v>
      </c>
      <c r="H16" s="409">
        <v>0</v>
      </c>
      <c r="I16" s="409">
        <v>0</v>
      </c>
      <c r="J16" s="409">
        <v>0</v>
      </c>
      <c r="K16" s="409">
        <v>0</v>
      </c>
      <c r="L16" s="409">
        <v>0</v>
      </c>
      <c r="M16" s="409">
        <v>0</v>
      </c>
      <c r="N16" s="409">
        <v>0</v>
      </c>
      <c r="O16" s="409">
        <v>0</v>
      </c>
      <c r="P16" s="409">
        <v>0</v>
      </c>
      <c r="Q16" s="409">
        <v>0</v>
      </c>
      <c r="R16" s="409">
        <v>0</v>
      </c>
      <c r="S16" s="409">
        <v>0</v>
      </c>
      <c r="T16" s="409">
        <v>0</v>
      </c>
      <c r="U16" s="409">
        <v>0</v>
      </c>
    </row>
    <row r="17" spans="2:21" x14ac:dyDescent="0.35">
      <c r="B17" s="592">
        <v>10</v>
      </c>
      <c r="C17" s="1356" t="s">
        <v>1542</v>
      </c>
      <c r="D17" s="1356"/>
      <c r="E17" s="409">
        <v>0</v>
      </c>
      <c r="F17" s="409">
        <v>0</v>
      </c>
      <c r="G17" s="409">
        <v>0</v>
      </c>
      <c r="H17" s="409">
        <v>0</v>
      </c>
      <c r="I17" s="409">
        <v>0</v>
      </c>
      <c r="J17" s="409">
        <v>0</v>
      </c>
      <c r="K17" s="409">
        <v>0</v>
      </c>
      <c r="L17" s="409">
        <v>0</v>
      </c>
      <c r="M17" s="409">
        <v>0</v>
      </c>
      <c r="N17" s="409">
        <v>0</v>
      </c>
      <c r="O17" s="409">
        <v>0</v>
      </c>
      <c r="P17" s="409">
        <v>0</v>
      </c>
      <c r="Q17" s="409">
        <v>0</v>
      </c>
      <c r="R17" s="409">
        <v>0</v>
      </c>
      <c r="S17" s="409">
        <v>0</v>
      </c>
      <c r="T17" s="409">
        <v>0</v>
      </c>
      <c r="U17" s="409">
        <v>0</v>
      </c>
    </row>
    <row r="18" spans="2:21" x14ac:dyDescent="0.35">
      <c r="B18" s="592">
        <v>11</v>
      </c>
      <c r="C18" s="1356" t="s">
        <v>1548</v>
      </c>
      <c r="D18" s="1356"/>
      <c r="E18" s="409">
        <v>0</v>
      </c>
      <c r="F18" s="409">
        <v>0</v>
      </c>
      <c r="G18" s="409">
        <v>0</v>
      </c>
      <c r="H18" s="409">
        <v>0</v>
      </c>
      <c r="I18" s="409">
        <v>0</v>
      </c>
      <c r="J18" s="409">
        <v>0</v>
      </c>
      <c r="K18" s="409">
        <v>0</v>
      </c>
      <c r="L18" s="409">
        <v>0</v>
      </c>
      <c r="M18" s="409">
        <v>0</v>
      </c>
      <c r="N18" s="409">
        <v>0</v>
      </c>
      <c r="O18" s="409">
        <v>0</v>
      </c>
      <c r="P18" s="409">
        <v>0</v>
      </c>
      <c r="Q18" s="409">
        <v>0</v>
      </c>
      <c r="R18" s="409">
        <v>0</v>
      </c>
      <c r="S18" s="409">
        <v>0</v>
      </c>
      <c r="T18" s="409">
        <v>0</v>
      </c>
      <c r="U18" s="409">
        <v>0</v>
      </c>
    </row>
    <row r="19" spans="2:21" x14ac:dyDescent="0.35">
      <c r="B19" s="592">
        <v>12</v>
      </c>
      <c r="C19" s="1356" t="s">
        <v>1545</v>
      </c>
      <c r="D19" s="1356"/>
      <c r="E19" s="409">
        <v>0</v>
      </c>
      <c r="F19" s="409">
        <v>0</v>
      </c>
      <c r="G19" s="409">
        <v>0</v>
      </c>
      <c r="H19" s="409">
        <v>0</v>
      </c>
      <c r="I19" s="409">
        <v>0</v>
      </c>
      <c r="J19" s="409">
        <v>0</v>
      </c>
      <c r="K19" s="409">
        <v>0</v>
      </c>
      <c r="L19" s="409">
        <v>0</v>
      </c>
      <c r="M19" s="409">
        <v>0</v>
      </c>
      <c r="N19" s="409">
        <v>0</v>
      </c>
      <c r="O19" s="409">
        <v>0</v>
      </c>
      <c r="P19" s="409">
        <v>0</v>
      </c>
      <c r="Q19" s="409">
        <v>0</v>
      </c>
      <c r="R19" s="409">
        <v>0</v>
      </c>
      <c r="S19" s="409">
        <v>0</v>
      </c>
      <c r="T19" s="409">
        <v>0</v>
      </c>
      <c r="U19" s="409">
        <v>0</v>
      </c>
    </row>
    <row r="20" spans="2:21" x14ac:dyDescent="0.35">
      <c r="B20" s="592">
        <v>13</v>
      </c>
      <c r="C20" s="1356" t="s">
        <v>1546</v>
      </c>
      <c r="D20" s="1356"/>
      <c r="E20" s="409">
        <v>0</v>
      </c>
      <c r="F20" s="409">
        <v>0</v>
      </c>
      <c r="G20" s="409">
        <v>0</v>
      </c>
      <c r="H20" s="409">
        <v>0</v>
      </c>
      <c r="I20" s="409">
        <v>0</v>
      </c>
      <c r="J20" s="409">
        <v>0</v>
      </c>
      <c r="K20" s="409">
        <v>0</v>
      </c>
      <c r="L20" s="409">
        <v>0</v>
      </c>
      <c r="M20" s="409">
        <v>0</v>
      </c>
      <c r="N20" s="409">
        <v>0</v>
      </c>
      <c r="O20" s="409">
        <v>0</v>
      </c>
      <c r="P20" s="409">
        <v>0</v>
      </c>
      <c r="Q20" s="409">
        <v>0</v>
      </c>
      <c r="R20" s="409">
        <v>0</v>
      </c>
      <c r="S20" s="409">
        <v>0</v>
      </c>
      <c r="T20" s="409">
        <v>0</v>
      </c>
      <c r="U20" s="409">
        <v>0</v>
      </c>
    </row>
    <row r="22" spans="2:21" x14ac:dyDescent="0.35">
      <c r="E22" s="910"/>
      <c r="F22" s="910"/>
      <c r="G22" s="910"/>
      <c r="H22" s="910"/>
      <c r="I22" s="910"/>
      <c r="J22" s="910"/>
      <c r="K22" s="910"/>
      <c r="L22" s="910"/>
      <c r="M22" s="910"/>
      <c r="N22" s="910"/>
      <c r="O22" s="910"/>
      <c r="P22" s="910"/>
      <c r="Q22" s="910"/>
      <c r="R22" s="910"/>
      <c r="S22" s="910"/>
      <c r="T22" s="910"/>
      <c r="U22" s="910"/>
    </row>
    <row r="23" spans="2:21" x14ac:dyDescent="0.35">
      <c r="S23" s="402"/>
    </row>
  </sheetData>
  <mergeCells count="17">
    <mergeCell ref="C15:D15"/>
    <mergeCell ref="E6:I6"/>
    <mergeCell ref="J6:M6"/>
    <mergeCell ref="N6:Q6"/>
    <mergeCell ref="R6:U6"/>
    <mergeCell ref="C8:D8"/>
    <mergeCell ref="C9:D9"/>
    <mergeCell ref="C10:D10"/>
    <mergeCell ref="C11:D11"/>
    <mergeCell ref="C12:D12"/>
    <mergeCell ref="C13:D13"/>
    <mergeCell ref="C14:D14"/>
    <mergeCell ref="C16:D16"/>
    <mergeCell ref="C17:D17"/>
    <mergeCell ref="C18:D18"/>
    <mergeCell ref="C19:D19"/>
    <mergeCell ref="C20:D20"/>
  </mergeCells>
  <pageMargins left="0.70866141732283472" right="0.70866141732283472" top="0.74803149606299213" bottom="0.74803149606299213" header="0.31496062992125984" footer="0.31496062992125984"/>
  <pageSetup paperSize="8" scale="73" orientation="landscape" cellComments="asDisplayed"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B2:F20"/>
  <sheetViews>
    <sheetView showGridLines="0" zoomScaleNormal="100" workbookViewId="0">
      <selection activeCell="D10" sqref="D10"/>
    </sheetView>
  </sheetViews>
  <sheetFormatPr defaultColWidth="9.1796875" defaultRowHeight="14.5" x14ac:dyDescent="0.35"/>
  <cols>
    <col min="3" max="3" width="27.1796875" customWidth="1"/>
    <col min="4" max="6" width="33.7265625" customWidth="1"/>
  </cols>
  <sheetData>
    <row r="2" spans="2:6" ht="18.5" x14ac:dyDescent="0.45">
      <c r="B2" s="72" t="s">
        <v>1555</v>
      </c>
      <c r="D2" s="52"/>
      <c r="E2" s="52"/>
      <c r="F2" s="52"/>
    </row>
    <row r="3" spans="2:6" x14ac:dyDescent="0.35">
      <c r="B3" t="str">
        <f>'OV1'!B3</f>
        <v>31.03.2026 - in EUR million</v>
      </c>
      <c r="C3" s="81"/>
      <c r="D3" s="81"/>
      <c r="E3" s="81"/>
      <c r="F3" s="81"/>
    </row>
    <row r="5" spans="2:6" x14ac:dyDescent="0.35">
      <c r="B5" s="64"/>
      <c r="C5" s="64"/>
      <c r="D5" s="592" t="s">
        <v>34</v>
      </c>
      <c r="E5" s="592" t="s">
        <v>35</v>
      </c>
      <c r="F5" s="592" t="s">
        <v>36</v>
      </c>
    </row>
    <row r="6" spans="2:6" x14ac:dyDescent="0.35">
      <c r="B6" s="64"/>
      <c r="C6" s="64"/>
      <c r="D6" s="1352" t="s">
        <v>1556</v>
      </c>
      <c r="E6" s="1353"/>
      <c r="F6" s="1354"/>
    </row>
    <row r="7" spans="2:6" x14ac:dyDescent="0.35">
      <c r="B7" s="64"/>
      <c r="C7" s="64"/>
      <c r="D7" s="1332" t="s">
        <v>1557</v>
      </c>
      <c r="E7" s="1351"/>
      <c r="F7" s="1328" t="s">
        <v>1558</v>
      </c>
    </row>
    <row r="8" spans="2:6" x14ac:dyDescent="0.35">
      <c r="B8" s="64"/>
      <c r="C8" s="64"/>
      <c r="D8" s="584"/>
      <c r="E8" s="592" t="s">
        <v>1559</v>
      </c>
      <c r="F8" s="1329"/>
    </row>
    <row r="9" spans="2:6" x14ac:dyDescent="0.35">
      <c r="B9" s="68">
        <v>1</v>
      </c>
      <c r="C9" s="69" t="s">
        <v>1512</v>
      </c>
      <c r="D9" s="410">
        <v>8669</v>
      </c>
      <c r="E9" s="410">
        <v>39</v>
      </c>
      <c r="F9" s="410">
        <v>25</v>
      </c>
    </row>
    <row r="10" spans="2:6" x14ac:dyDescent="0.35">
      <c r="B10" s="514">
        <v>2</v>
      </c>
      <c r="C10" s="71" t="s">
        <v>1513</v>
      </c>
      <c r="D10" s="409">
        <v>7227</v>
      </c>
      <c r="E10" s="409">
        <v>29</v>
      </c>
      <c r="F10" s="409">
        <v>24</v>
      </c>
    </row>
    <row r="11" spans="2:6" x14ac:dyDescent="0.35">
      <c r="B11" s="514">
        <v>3</v>
      </c>
      <c r="C11" s="63" t="s">
        <v>1514</v>
      </c>
      <c r="D11" s="409">
        <v>5547</v>
      </c>
      <c r="E11" s="409">
        <v>5</v>
      </c>
      <c r="F11" s="409">
        <v>1</v>
      </c>
    </row>
    <row r="12" spans="2:6" x14ac:dyDescent="0.35">
      <c r="B12" s="514">
        <v>4</v>
      </c>
      <c r="C12" s="63" t="s">
        <v>1515</v>
      </c>
      <c r="D12" s="409">
        <v>0</v>
      </c>
      <c r="E12" s="409">
        <v>0</v>
      </c>
      <c r="F12" s="409">
        <v>0</v>
      </c>
    </row>
    <row r="13" spans="2:6" x14ac:dyDescent="0.35">
      <c r="B13" s="514">
        <v>5</v>
      </c>
      <c r="C13" s="63" t="s">
        <v>1517</v>
      </c>
      <c r="D13" s="409">
        <v>1680</v>
      </c>
      <c r="E13" s="409">
        <v>24</v>
      </c>
      <c r="F13" s="409">
        <v>23</v>
      </c>
    </row>
    <row r="14" spans="2:6" x14ac:dyDescent="0.35">
      <c r="B14" s="514">
        <v>6</v>
      </c>
      <c r="C14" s="63" t="s">
        <v>1518</v>
      </c>
      <c r="D14" s="409">
        <v>0</v>
      </c>
      <c r="E14" s="409">
        <v>0</v>
      </c>
      <c r="F14" s="409">
        <v>0</v>
      </c>
    </row>
    <row r="15" spans="2:6" x14ac:dyDescent="0.35">
      <c r="B15" s="514">
        <v>7</v>
      </c>
      <c r="C15" s="71" t="s">
        <v>1519</v>
      </c>
      <c r="D15" s="409">
        <v>1442</v>
      </c>
      <c r="E15" s="409">
        <v>10</v>
      </c>
      <c r="F15" s="409">
        <v>1</v>
      </c>
    </row>
    <row r="16" spans="2:6" x14ac:dyDescent="0.35">
      <c r="B16" s="514">
        <v>8</v>
      </c>
      <c r="C16" s="63" t="s">
        <v>1520</v>
      </c>
      <c r="D16" s="409">
        <v>997</v>
      </c>
      <c r="E16" s="409">
        <v>0</v>
      </c>
      <c r="F16" s="409">
        <v>0</v>
      </c>
    </row>
    <row r="17" spans="2:6" x14ac:dyDescent="0.35">
      <c r="B17" s="514">
        <v>9</v>
      </c>
      <c r="C17" s="63" t="s">
        <v>1521</v>
      </c>
      <c r="D17" s="409">
        <v>0</v>
      </c>
      <c r="E17" s="409">
        <v>0</v>
      </c>
      <c r="F17" s="409">
        <v>0</v>
      </c>
    </row>
    <row r="18" spans="2:6" x14ac:dyDescent="0.35">
      <c r="B18" s="514">
        <v>10</v>
      </c>
      <c r="C18" s="63" t="s">
        <v>1522</v>
      </c>
      <c r="D18" s="409">
        <v>445</v>
      </c>
      <c r="E18" s="409">
        <v>10</v>
      </c>
      <c r="F18" s="409">
        <v>1</v>
      </c>
    </row>
    <row r="19" spans="2:6" x14ac:dyDescent="0.35">
      <c r="B19" s="514">
        <v>11</v>
      </c>
      <c r="C19" s="63" t="s">
        <v>1523</v>
      </c>
      <c r="D19" s="409">
        <v>0</v>
      </c>
      <c r="E19" s="409">
        <v>0</v>
      </c>
      <c r="F19" s="409">
        <v>0</v>
      </c>
    </row>
    <row r="20" spans="2:6" x14ac:dyDescent="0.35">
      <c r="B20" s="514">
        <v>12</v>
      </c>
      <c r="C20" s="63" t="s">
        <v>1518</v>
      </c>
      <c r="D20" s="409">
        <v>0</v>
      </c>
      <c r="E20" s="409">
        <v>0</v>
      </c>
      <c r="F20" s="409">
        <v>0</v>
      </c>
    </row>
  </sheetData>
  <mergeCells count="3">
    <mergeCell ref="D6:F6"/>
    <mergeCell ref="D7:E7"/>
    <mergeCell ref="F7:F8"/>
  </mergeCells>
  <pageMargins left="0.70866141732283472" right="0.70866141732283472" top="0.74803149606299213" bottom="0.74803149606299213" header="0.31496062992125984" footer="0.31496062992125984"/>
  <pageSetup paperSize="9" scale="92" orientation="landscape"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1:E21"/>
  <sheetViews>
    <sheetView showGridLines="0" zoomScaleNormal="100" workbookViewId="0">
      <selection activeCell="D10" sqref="D10"/>
    </sheetView>
  </sheetViews>
  <sheetFormatPr defaultColWidth="11.453125" defaultRowHeight="14.5" x14ac:dyDescent="0.35"/>
  <cols>
    <col min="1" max="1" width="5.7265625" customWidth="1"/>
    <col min="2" max="2" width="6.7265625" customWidth="1"/>
    <col min="3" max="3" width="46.453125" customWidth="1"/>
    <col min="4" max="4" width="31.54296875" customWidth="1"/>
    <col min="5" max="5" width="15.26953125" customWidth="1"/>
  </cols>
  <sheetData>
    <row r="1" spans="2:4" ht="14.25" customHeight="1" x14ac:dyDescent="0.35"/>
    <row r="2" spans="2:4" s="134" customFormat="1" ht="18.5" x14ac:dyDescent="0.35">
      <c r="B2" s="121" t="s">
        <v>1560</v>
      </c>
      <c r="C2" s="31"/>
    </row>
    <row r="3" spans="2:4" s="134" customFormat="1" x14ac:dyDescent="0.35">
      <c r="B3" t="str">
        <f>'OV1'!B3</f>
        <v>31.03.2026 - in EUR million</v>
      </c>
      <c r="C3" s="31"/>
    </row>
    <row r="4" spans="2:4" s="134" customFormat="1" x14ac:dyDescent="0.35">
      <c r="B4" s="31"/>
      <c r="C4" s="31"/>
    </row>
    <row r="5" spans="2:4" x14ac:dyDescent="0.35">
      <c r="D5" s="540" t="s">
        <v>34</v>
      </c>
    </row>
    <row r="6" spans="2:4" ht="62.25" customHeight="1" x14ac:dyDescent="0.35">
      <c r="B6" s="248"/>
      <c r="C6" s="494"/>
      <c r="D6" s="26" t="s">
        <v>1561</v>
      </c>
    </row>
    <row r="7" spans="2:4" x14ac:dyDescent="0.35">
      <c r="B7" s="248"/>
      <c r="C7" s="285" t="s">
        <v>1562</v>
      </c>
      <c r="D7" s="286"/>
    </row>
    <row r="8" spans="2:4" x14ac:dyDescent="0.35">
      <c r="B8" s="589">
        <v>1</v>
      </c>
      <c r="C8" s="287" t="s">
        <v>1563</v>
      </c>
      <c r="D8" s="831">
        <v>0</v>
      </c>
    </row>
    <row r="9" spans="2:4" x14ac:dyDescent="0.35">
      <c r="B9" s="589">
        <v>2</v>
      </c>
      <c r="C9" s="287" t="s">
        <v>1564</v>
      </c>
      <c r="D9" s="831">
        <v>0</v>
      </c>
    </row>
    <row r="10" spans="2:4" x14ac:dyDescent="0.35">
      <c r="B10" s="589">
        <v>3</v>
      </c>
      <c r="C10" s="287" t="s">
        <v>1565</v>
      </c>
      <c r="D10" s="831">
        <v>0</v>
      </c>
    </row>
    <row r="11" spans="2:4" x14ac:dyDescent="0.35">
      <c r="B11" s="589">
        <v>4</v>
      </c>
      <c r="C11" s="287" t="s">
        <v>1566</v>
      </c>
      <c r="D11" s="831">
        <v>0</v>
      </c>
    </row>
    <row r="12" spans="2:4" x14ac:dyDescent="0.35">
      <c r="B12" s="589"/>
      <c r="C12" s="192" t="s">
        <v>1567</v>
      </c>
      <c r="D12" s="832"/>
    </row>
    <row r="13" spans="2:4" x14ac:dyDescent="0.35">
      <c r="B13" s="589">
        <v>5</v>
      </c>
      <c r="C13" s="19" t="s">
        <v>1568</v>
      </c>
      <c r="D13" s="831">
        <v>0</v>
      </c>
    </row>
    <row r="14" spans="2:4" x14ac:dyDescent="0.35">
      <c r="B14" s="589">
        <v>6</v>
      </c>
      <c r="C14" s="19" t="s">
        <v>1569</v>
      </c>
      <c r="D14" s="831">
        <v>0</v>
      </c>
    </row>
    <row r="15" spans="2:4" x14ac:dyDescent="0.35">
      <c r="B15" s="589">
        <v>7</v>
      </c>
      <c r="C15" s="19" t="s">
        <v>1570</v>
      </c>
      <c r="D15" s="831">
        <v>0</v>
      </c>
    </row>
    <row r="16" spans="2:4" x14ac:dyDescent="0.35">
      <c r="B16" s="589">
        <v>8</v>
      </c>
      <c r="C16" s="88" t="s">
        <v>1571</v>
      </c>
      <c r="D16" s="831">
        <v>0</v>
      </c>
    </row>
    <row r="17" spans="2:5" x14ac:dyDescent="0.35">
      <c r="B17" s="589">
        <v>9</v>
      </c>
      <c r="C17" s="21" t="s">
        <v>81</v>
      </c>
      <c r="D17" s="833">
        <v>0</v>
      </c>
    </row>
    <row r="21" spans="2:5" x14ac:dyDescent="0.35">
      <c r="C21" s="1220"/>
      <c r="D21" s="1220"/>
      <c r="E21" s="1220"/>
    </row>
  </sheetData>
  <mergeCells count="1">
    <mergeCell ref="C21:E21"/>
  </mergeCells>
  <pageMargins left="0.70866141732283472" right="0.70866141732283472" top="0.74803149606299213" bottom="0.74803149606299213" header="0.31496062992125984" footer="0.31496062992125984"/>
  <pageSetup paperSize="9" scale="6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B2:E12"/>
  <sheetViews>
    <sheetView showGridLines="0" zoomScaleNormal="100" workbookViewId="0"/>
  </sheetViews>
  <sheetFormatPr defaultColWidth="9.1796875" defaultRowHeight="14.5" x14ac:dyDescent="0.35"/>
  <cols>
    <col min="1" max="1" width="5.7265625" customWidth="1"/>
    <col min="2" max="2" width="6.26953125" customWidth="1"/>
    <col min="3" max="3" width="74.26953125" customWidth="1"/>
    <col min="4" max="4" width="28.54296875" customWidth="1"/>
  </cols>
  <sheetData>
    <row r="2" spans="2:5" ht="18" customHeight="1" x14ac:dyDescent="0.45">
      <c r="B2" s="1142" t="s">
        <v>159</v>
      </c>
      <c r="C2" s="1142"/>
      <c r="D2" s="1142"/>
      <c r="E2" s="846"/>
    </row>
    <row r="3" spans="2:5" ht="15" customHeight="1" x14ac:dyDescent="0.45">
      <c r="B3" s="1143">
        <f>'OV1'!E7</f>
        <v>46022</v>
      </c>
      <c r="C3" s="1143"/>
      <c r="D3" s="846"/>
      <c r="E3" s="846"/>
    </row>
    <row r="6" spans="2:5" x14ac:dyDescent="0.35">
      <c r="D6" s="511" t="s">
        <v>34</v>
      </c>
    </row>
    <row r="7" spans="2:5" x14ac:dyDescent="0.35">
      <c r="B7" s="49"/>
      <c r="C7" s="537"/>
      <c r="D7" s="511" t="s">
        <v>160</v>
      </c>
    </row>
    <row r="8" spans="2:5" ht="36.75" customHeight="1" x14ac:dyDescent="0.35">
      <c r="B8" s="511">
        <v>1</v>
      </c>
      <c r="C8" s="50" t="s">
        <v>161</v>
      </c>
      <c r="D8" s="570"/>
    </row>
    <row r="9" spans="2:5" ht="30.75" customHeight="1" x14ac:dyDescent="0.35">
      <c r="B9" s="511">
        <v>2</v>
      </c>
      <c r="C9" s="50" t="s">
        <v>162</v>
      </c>
      <c r="D9" s="570"/>
    </row>
    <row r="12" spans="2:5" x14ac:dyDescent="0.35">
      <c r="C12" s="47"/>
    </row>
  </sheetData>
  <mergeCells count="2">
    <mergeCell ref="B2:D2"/>
    <mergeCell ref="B3:C3"/>
  </mergeCells>
  <pageMargins left="0.7" right="0.7" top="0.75" bottom="0.75" header="0.3" footer="0.3"/>
  <pageSetup paperSize="9" orientation="landscape" verticalDpi="200" r:id="rId1"/>
  <headerFooter>
    <oddHeader>&amp;CEN
Annex 1</oddHeader>
    <oddFooter>&amp;C&amp;P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E20"/>
  <sheetViews>
    <sheetView showGridLines="0" zoomScaleNormal="100" workbookViewId="0">
      <selection activeCell="D10" sqref="D10"/>
    </sheetView>
  </sheetViews>
  <sheetFormatPr defaultColWidth="11.453125" defaultRowHeight="14.5" x14ac:dyDescent="0.35"/>
  <cols>
    <col min="1" max="1" width="5.7265625" customWidth="1"/>
    <col min="2" max="2" width="7.54296875" style="3" customWidth="1"/>
    <col min="3" max="3" width="70.1796875" customWidth="1"/>
    <col min="4" max="4" width="25.453125" customWidth="1"/>
    <col min="5" max="5" width="25.7265625" customWidth="1"/>
  </cols>
  <sheetData>
    <row r="1" spans="2:5" x14ac:dyDescent="0.35">
      <c r="C1" s="35"/>
    </row>
    <row r="2" spans="2:5" ht="20" x14ac:dyDescent="0.35">
      <c r="B2" s="86" t="s">
        <v>1572</v>
      </c>
    </row>
    <row r="3" spans="2:5" x14ac:dyDescent="0.35">
      <c r="B3" t="str">
        <f>'OV1'!B3</f>
        <v>31.03.2026 - in EUR million</v>
      </c>
    </row>
    <row r="4" spans="2:5" x14ac:dyDescent="0.35">
      <c r="B4" s="1360"/>
      <c r="C4" s="1361"/>
      <c r="D4" s="36" t="s">
        <v>34</v>
      </c>
      <c r="E4" s="36" t="s">
        <v>35</v>
      </c>
    </row>
    <row r="5" spans="2:5" ht="27.75" customHeight="1" x14ac:dyDescent="0.35">
      <c r="B5" s="1362"/>
      <c r="C5" s="1363"/>
      <c r="D5" s="36" t="s">
        <v>1573</v>
      </c>
      <c r="E5" s="36" t="s">
        <v>1574</v>
      </c>
    </row>
    <row r="6" spans="2:5" x14ac:dyDescent="0.35">
      <c r="B6" s="37">
        <v>1</v>
      </c>
      <c r="C6" s="38" t="s">
        <v>1575</v>
      </c>
      <c r="D6" s="982">
        <v>0</v>
      </c>
      <c r="E6" s="982">
        <v>0</v>
      </c>
    </row>
    <row r="7" spans="2:5" x14ac:dyDescent="0.35">
      <c r="B7" s="36" t="s">
        <v>1576</v>
      </c>
      <c r="C7" s="39" t="s">
        <v>1577</v>
      </c>
      <c r="D7" s="983"/>
      <c r="E7" s="982">
        <v>0</v>
      </c>
    </row>
    <row r="8" spans="2:5" x14ac:dyDescent="0.35">
      <c r="B8" s="36" t="s">
        <v>1578</v>
      </c>
      <c r="C8" s="40" t="s">
        <v>1579</v>
      </c>
      <c r="D8" s="983"/>
      <c r="E8" s="982">
        <v>0</v>
      </c>
    </row>
    <row r="9" spans="2:5" x14ac:dyDescent="0.35">
      <c r="B9" s="37">
        <v>2</v>
      </c>
      <c r="C9" s="38" t="s">
        <v>1580</v>
      </c>
      <c r="D9" s="982">
        <v>0</v>
      </c>
      <c r="E9" s="982">
        <v>0</v>
      </c>
    </row>
    <row r="10" spans="2:5" x14ac:dyDescent="0.35">
      <c r="B10" s="36" t="s">
        <v>1576</v>
      </c>
      <c r="C10" s="39" t="s">
        <v>1581</v>
      </c>
      <c r="D10" s="983"/>
      <c r="E10" s="982">
        <v>0</v>
      </c>
    </row>
    <row r="11" spans="2:5" x14ac:dyDescent="0.35">
      <c r="B11" s="36" t="s">
        <v>1578</v>
      </c>
      <c r="C11" s="40" t="s">
        <v>1582</v>
      </c>
      <c r="D11" s="983"/>
      <c r="E11" s="982">
        <v>0</v>
      </c>
    </row>
    <row r="12" spans="2:5" x14ac:dyDescent="0.35">
      <c r="B12" s="37">
        <v>3</v>
      </c>
      <c r="C12" s="38" t="s">
        <v>1583</v>
      </c>
      <c r="D12" s="982">
        <v>0</v>
      </c>
      <c r="E12" s="982">
        <v>0</v>
      </c>
    </row>
    <row r="13" spans="2:5" x14ac:dyDescent="0.35">
      <c r="B13" s="36" t="s">
        <v>1576</v>
      </c>
      <c r="C13" s="40" t="s">
        <v>1584</v>
      </c>
      <c r="D13" s="983"/>
      <c r="E13" s="982">
        <v>0</v>
      </c>
    </row>
    <row r="14" spans="2:5" x14ac:dyDescent="0.35">
      <c r="B14" s="36" t="s">
        <v>1578</v>
      </c>
      <c r="C14" s="39" t="s">
        <v>1585</v>
      </c>
      <c r="D14" s="983"/>
      <c r="E14" s="982">
        <v>0</v>
      </c>
    </row>
    <row r="15" spans="2:5" x14ac:dyDescent="0.35">
      <c r="B15" s="37">
        <v>4</v>
      </c>
      <c r="C15" s="39" t="s">
        <v>1586</v>
      </c>
      <c r="D15" s="982">
        <v>0</v>
      </c>
      <c r="E15" s="982">
        <v>0</v>
      </c>
    </row>
    <row r="16" spans="2:5" x14ac:dyDescent="0.35">
      <c r="B16" s="36" t="s">
        <v>1576</v>
      </c>
      <c r="C16" s="40" t="s">
        <v>1587</v>
      </c>
      <c r="D16" s="983"/>
      <c r="E16" s="982">
        <v>0</v>
      </c>
    </row>
    <row r="17" spans="2:5" x14ac:dyDescent="0.35">
      <c r="B17" s="36" t="s">
        <v>1578</v>
      </c>
      <c r="C17" s="40" t="s">
        <v>1588</v>
      </c>
      <c r="D17" s="983"/>
      <c r="E17" s="982">
        <v>0</v>
      </c>
    </row>
    <row r="18" spans="2:5" x14ac:dyDescent="0.35">
      <c r="B18" s="36" t="s">
        <v>1589</v>
      </c>
      <c r="C18" s="40" t="s">
        <v>1590</v>
      </c>
      <c r="D18" s="983"/>
      <c r="E18" s="982">
        <v>0</v>
      </c>
    </row>
    <row r="19" spans="2:5" x14ac:dyDescent="0.35">
      <c r="B19" s="37">
        <v>5</v>
      </c>
      <c r="C19" s="38" t="s">
        <v>1591</v>
      </c>
      <c r="D19" s="834">
        <v>0</v>
      </c>
      <c r="E19" s="834">
        <v>0</v>
      </c>
    </row>
    <row r="20" spans="2:5" x14ac:dyDescent="0.35">
      <c r="B20" s="37">
        <v>6</v>
      </c>
      <c r="C20" s="38" t="s">
        <v>81</v>
      </c>
      <c r="D20" s="982">
        <v>0</v>
      </c>
      <c r="E20" s="982">
        <v>0</v>
      </c>
    </row>
  </sheetData>
  <mergeCells count="2">
    <mergeCell ref="B4:C4"/>
    <mergeCell ref="B5:C5"/>
  </mergeCells>
  <pageMargins left="0.70866141732283472" right="0.70866141732283472" top="0.74803149606299213" bottom="0.74803149606299213" header="0.31496062992125984" footer="0.31496062992125984"/>
  <pageSetup paperSize="9" scale="65"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2:E25"/>
  <sheetViews>
    <sheetView showGridLines="0" zoomScaleNormal="100" workbookViewId="0">
      <selection activeCell="E44" sqref="E44"/>
    </sheetView>
  </sheetViews>
  <sheetFormatPr defaultColWidth="11.453125" defaultRowHeight="14.5" x14ac:dyDescent="0.35"/>
  <cols>
    <col min="1" max="1" width="5.7265625" customWidth="1"/>
    <col min="2" max="2" width="6.81640625" style="5" customWidth="1"/>
    <col min="3" max="3" width="26" customWidth="1"/>
    <col min="4" max="4" width="22.54296875" bestFit="1" customWidth="1"/>
  </cols>
  <sheetData>
    <row r="2" spans="2:5" ht="18.5" x14ac:dyDescent="0.45">
      <c r="B2" s="17" t="s">
        <v>1592</v>
      </c>
    </row>
    <row r="3" spans="2:5" x14ac:dyDescent="0.35">
      <c r="B3" t="str">
        <f>'OV1'!B3</f>
        <v>31.03.2026 - in EUR million</v>
      </c>
    </row>
    <row r="5" spans="2:5" x14ac:dyDescent="0.35">
      <c r="B5" s="1364"/>
      <c r="C5" s="1365"/>
      <c r="D5" s="512" t="s">
        <v>34</v>
      </c>
      <c r="E5" s="41"/>
    </row>
    <row r="6" spans="2:5" ht="15" customHeight="1" x14ac:dyDescent="0.35">
      <c r="B6" s="1366" t="s">
        <v>1593</v>
      </c>
      <c r="C6" s="1366"/>
      <c r="D6" s="1366"/>
    </row>
    <row r="7" spans="2:5" x14ac:dyDescent="0.35">
      <c r="B7" s="984">
        <v>1</v>
      </c>
      <c r="C7" s="835" t="s">
        <v>1594</v>
      </c>
      <c r="D7" s="836">
        <v>0</v>
      </c>
    </row>
    <row r="8" spans="2:5" x14ac:dyDescent="0.35">
      <c r="B8" s="984">
        <v>2</v>
      </c>
      <c r="C8" s="835" t="s">
        <v>1595</v>
      </c>
      <c r="D8" s="836">
        <v>0</v>
      </c>
    </row>
    <row r="9" spans="2:5" x14ac:dyDescent="0.35">
      <c r="B9" s="984">
        <v>3</v>
      </c>
      <c r="C9" s="835" t="s">
        <v>1596</v>
      </c>
      <c r="D9" s="836">
        <v>0</v>
      </c>
    </row>
    <row r="10" spans="2:5" x14ac:dyDescent="0.35">
      <c r="B10" s="984">
        <v>4</v>
      </c>
      <c r="C10" s="835" t="s">
        <v>1597</v>
      </c>
      <c r="D10" s="835">
        <v>0</v>
      </c>
    </row>
    <row r="11" spans="2:5" x14ac:dyDescent="0.35">
      <c r="B11" s="1367" t="s">
        <v>1598</v>
      </c>
      <c r="C11" s="1367"/>
      <c r="D11" s="1367"/>
    </row>
    <row r="12" spans="2:5" x14ac:dyDescent="0.35">
      <c r="B12" s="984">
        <v>5</v>
      </c>
      <c r="C12" s="835" t="s">
        <v>1594</v>
      </c>
      <c r="D12" s="836">
        <v>0</v>
      </c>
    </row>
    <row r="13" spans="2:5" x14ac:dyDescent="0.35">
      <c r="B13" s="984">
        <v>6</v>
      </c>
      <c r="C13" s="835" t="s">
        <v>1595</v>
      </c>
      <c r="D13" s="836">
        <v>0</v>
      </c>
    </row>
    <row r="14" spans="2:5" x14ac:dyDescent="0.35">
      <c r="B14" s="984">
        <v>7</v>
      </c>
      <c r="C14" s="835" t="s">
        <v>1596</v>
      </c>
      <c r="D14" s="836">
        <v>0</v>
      </c>
    </row>
    <row r="15" spans="2:5" x14ac:dyDescent="0.35">
      <c r="B15" s="984">
        <v>8</v>
      </c>
      <c r="C15" s="835" t="s">
        <v>1597</v>
      </c>
      <c r="D15" s="835">
        <v>0</v>
      </c>
    </row>
    <row r="16" spans="2:5" x14ac:dyDescent="0.35">
      <c r="B16" s="1367" t="s">
        <v>1599</v>
      </c>
      <c r="C16" s="1367"/>
      <c r="D16" s="1367"/>
    </row>
    <row r="17" spans="2:4" x14ac:dyDescent="0.35">
      <c r="B17" s="984">
        <v>9</v>
      </c>
      <c r="C17" s="835" t="s">
        <v>1594</v>
      </c>
      <c r="D17" s="836">
        <v>0</v>
      </c>
    </row>
    <row r="18" spans="2:4" x14ac:dyDescent="0.35">
      <c r="B18" s="984">
        <v>10</v>
      </c>
      <c r="C18" s="835" t="s">
        <v>1595</v>
      </c>
      <c r="D18" s="836">
        <v>0</v>
      </c>
    </row>
    <row r="19" spans="2:4" ht="15" customHeight="1" x14ac:dyDescent="0.35">
      <c r="B19" s="984">
        <v>11</v>
      </c>
      <c r="C19" s="835" t="s">
        <v>1596</v>
      </c>
      <c r="D19" s="836">
        <v>0</v>
      </c>
    </row>
    <row r="20" spans="2:4" x14ac:dyDescent="0.35">
      <c r="B20" s="984">
        <v>12</v>
      </c>
      <c r="C20" s="835" t="s">
        <v>1597</v>
      </c>
      <c r="D20" s="835">
        <v>0</v>
      </c>
    </row>
    <row r="21" spans="2:4" x14ac:dyDescent="0.35">
      <c r="B21" s="1367" t="s">
        <v>1600</v>
      </c>
      <c r="C21" s="1367"/>
      <c r="D21" s="1367"/>
    </row>
    <row r="22" spans="2:4" x14ac:dyDescent="0.35">
      <c r="B22" s="984">
        <v>13</v>
      </c>
      <c r="C22" s="835" t="s">
        <v>1594</v>
      </c>
      <c r="D22" s="836">
        <v>0</v>
      </c>
    </row>
    <row r="23" spans="2:4" x14ac:dyDescent="0.35">
      <c r="B23" s="984">
        <v>14</v>
      </c>
      <c r="C23" s="835" t="s">
        <v>1595</v>
      </c>
      <c r="D23" s="836">
        <v>0</v>
      </c>
    </row>
    <row r="24" spans="2:4" x14ac:dyDescent="0.35">
      <c r="B24" s="984">
        <v>15</v>
      </c>
      <c r="C24" s="835" t="s">
        <v>1596</v>
      </c>
      <c r="D24" s="836">
        <v>0</v>
      </c>
    </row>
    <row r="25" spans="2:4" x14ac:dyDescent="0.35">
      <c r="B25" s="984">
        <v>16</v>
      </c>
      <c r="C25" s="835" t="s">
        <v>1597</v>
      </c>
      <c r="D25" s="837">
        <v>0</v>
      </c>
    </row>
  </sheetData>
  <mergeCells count="5">
    <mergeCell ref="B5:C5"/>
    <mergeCell ref="B6:D6"/>
    <mergeCell ref="B11:D11"/>
    <mergeCell ref="B16:D16"/>
    <mergeCell ref="B21:D21"/>
  </mergeCell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5C207-E697-4CDA-8FFB-7C563653F884}">
  <dimension ref="B2:E22"/>
  <sheetViews>
    <sheetView showGridLines="0" zoomScaleNormal="100" workbookViewId="0">
      <selection activeCell="E44" sqref="E44"/>
    </sheetView>
  </sheetViews>
  <sheetFormatPr defaultColWidth="9.1796875" defaultRowHeight="14.5" x14ac:dyDescent="0.35"/>
  <cols>
    <col min="1" max="1" width="5.7265625" customWidth="1"/>
    <col min="2" max="2" width="7.453125" customWidth="1"/>
    <col min="3" max="3" width="101.7265625" customWidth="1"/>
    <col min="4" max="4" width="29.54296875" customWidth="1"/>
    <col min="5" max="5" width="16.1796875" customWidth="1"/>
  </cols>
  <sheetData>
    <row r="2" spans="2:5" s="986" customFormat="1" ht="15.75" customHeight="1" x14ac:dyDescent="0.5">
      <c r="B2" s="1368" t="s">
        <v>1601</v>
      </c>
      <c r="C2" s="1368"/>
      <c r="D2" s="1368"/>
      <c r="E2" s="985"/>
    </row>
    <row r="3" spans="2:5" s="986" customFormat="1" ht="15.75" customHeight="1" x14ac:dyDescent="0.5">
      <c r="B3" t="str">
        <f>'OV1'!B3</f>
        <v>31.03.2026 - in EUR million</v>
      </c>
      <c r="C3" s="226"/>
      <c r="D3" s="226"/>
      <c r="E3" s="985"/>
    </row>
    <row r="4" spans="2:5" s="986" customFormat="1" ht="15.75" customHeight="1" x14ac:dyDescent="0.5">
      <c r="B4"/>
      <c r="C4" s="226"/>
      <c r="D4" s="226"/>
      <c r="E4" s="985"/>
    </row>
    <row r="5" spans="2:5" ht="15.75" customHeight="1" x14ac:dyDescent="0.35">
      <c r="B5" s="404"/>
      <c r="C5" s="404"/>
      <c r="D5" s="851" t="s">
        <v>34</v>
      </c>
    </row>
    <row r="6" spans="2:5" ht="29" x14ac:dyDescent="0.35">
      <c r="B6" s="996" t="s">
        <v>164</v>
      </c>
      <c r="C6" s="955" t="s">
        <v>164</v>
      </c>
      <c r="D6" s="883" t="s">
        <v>1602</v>
      </c>
    </row>
    <row r="7" spans="2:5" ht="15.75" customHeight="1" x14ac:dyDescent="0.35">
      <c r="B7" s="997" t="s">
        <v>164</v>
      </c>
      <c r="C7" s="989" t="s">
        <v>1603</v>
      </c>
      <c r="D7" s="990" t="s">
        <v>164</v>
      </c>
    </row>
    <row r="8" spans="2:5" s="823" customFormat="1" ht="15.75" customHeight="1" x14ac:dyDescent="0.35">
      <c r="B8" s="998">
        <v>1</v>
      </c>
      <c r="C8" s="991" t="s">
        <v>1604</v>
      </c>
      <c r="D8" s="991"/>
      <c r="E8" s="992"/>
    </row>
    <row r="9" spans="2:5" s="823" customFormat="1" ht="15.75" customHeight="1" x14ac:dyDescent="0.35">
      <c r="B9" s="998">
        <v>2</v>
      </c>
      <c r="C9" s="991" t="s">
        <v>1605</v>
      </c>
      <c r="D9" s="991"/>
      <c r="E9" s="992"/>
    </row>
    <row r="10" spans="2:5" s="823" customFormat="1" ht="15.75" customHeight="1" x14ac:dyDescent="0.35">
      <c r="B10" s="998">
        <v>3</v>
      </c>
      <c r="C10" s="991" t="s">
        <v>1606</v>
      </c>
      <c r="D10" s="991"/>
      <c r="E10" s="992"/>
    </row>
    <row r="11" spans="2:5" s="823" customFormat="1" ht="15.75" customHeight="1" x14ac:dyDescent="0.35">
      <c r="B11" s="998">
        <v>4</v>
      </c>
      <c r="C11" s="991" t="s">
        <v>1607</v>
      </c>
      <c r="D11" s="991"/>
      <c r="E11" s="992"/>
    </row>
    <row r="12" spans="2:5" s="823" customFormat="1" ht="15.75" customHeight="1" x14ac:dyDescent="0.35">
      <c r="B12" s="998">
        <v>5</v>
      </c>
      <c r="C12" s="991" t="s">
        <v>1608</v>
      </c>
      <c r="D12" s="991"/>
      <c r="E12" s="992"/>
    </row>
    <row r="13" spans="2:5" s="823" customFormat="1" ht="15.75" customHeight="1" x14ac:dyDescent="0.35">
      <c r="B13" s="998">
        <v>6</v>
      </c>
      <c r="C13" s="991" t="s">
        <v>1609</v>
      </c>
      <c r="D13" s="991"/>
      <c r="E13" s="992"/>
    </row>
    <row r="14" spans="2:5" s="823" customFormat="1" ht="15.75" customHeight="1" x14ac:dyDescent="0.35">
      <c r="B14" s="998">
        <v>7</v>
      </c>
      <c r="C14" s="991" t="s">
        <v>1610</v>
      </c>
      <c r="D14" s="991"/>
      <c r="E14" s="992"/>
    </row>
    <row r="15" spans="2:5" s="823" customFormat="1" ht="15.75" customHeight="1" x14ac:dyDescent="0.35">
      <c r="B15" s="999" t="s">
        <v>164</v>
      </c>
      <c r="C15" s="993" t="s">
        <v>1611</v>
      </c>
      <c r="D15" s="994" t="s">
        <v>164</v>
      </c>
    </row>
    <row r="16" spans="2:5" s="823" customFormat="1" ht="15.75" customHeight="1" x14ac:dyDescent="0.35">
      <c r="B16" s="998">
        <v>8</v>
      </c>
      <c r="C16" s="991" t="s">
        <v>1612</v>
      </c>
      <c r="D16" s="991"/>
      <c r="E16" s="992"/>
    </row>
    <row r="17" spans="2:5" s="823" customFormat="1" ht="15.75" customHeight="1" x14ac:dyDescent="0.35">
      <c r="B17" s="998">
        <v>9</v>
      </c>
      <c r="C17" s="991" t="s">
        <v>1613</v>
      </c>
      <c r="D17" s="991"/>
      <c r="E17" s="992"/>
    </row>
    <row r="18" spans="2:5" s="823" customFormat="1" ht="15.75" customHeight="1" x14ac:dyDescent="0.35">
      <c r="B18" s="998">
        <v>10</v>
      </c>
      <c r="C18" s="991" t="s">
        <v>1614</v>
      </c>
      <c r="D18" s="991"/>
      <c r="E18" s="992"/>
    </row>
    <row r="19" spans="2:5" s="823" customFormat="1" ht="15.75" customHeight="1" x14ac:dyDescent="0.35">
      <c r="B19" s="999"/>
      <c r="C19" s="993" t="s">
        <v>1615</v>
      </c>
      <c r="D19" s="994"/>
    </row>
    <row r="20" spans="2:5" s="823" customFormat="1" ht="15.75" customHeight="1" x14ac:dyDescent="0.35">
      <c r="B20" s="998" t="s">
        <v>126</v>
      </c>
      <c r="C20" s="991" t="s">
        <v>1616</v>
      </c>
      <c r="D20" s="991"/>
      <c r="E20" s="992"/>
    </row>
    <row r="21" spans="2:5" s="823" customFormat="1" ht="15.75" customHeight="1" x14ac:dyDescent="0.35">
      <c r="B21" s="998" t="s">
        <v>1617</v>
      </c>
      <c r="C21" s="991" t="s">
        <v>1618</v>
      </c>
      <c r="D21" s="991"/>
      <c r="E21" s="992"/>
    </row>
    <row r="22" spans="2:5" s="823" customFormat="1" ht="15.75" customHeight="1" x14ac:dyDescent="0.35">
      <c r="B22" s="998">
        <v>12</v>
      </c>
      <c r="C22" s="995" t="s">
        <v>1619</v>
      </c>
      <c r="D22" s="991"/>
      <c r="E22" s="992"/>
    </row>
  </sheetData>
  <mergeCells count="1">
    <mergeCell ref="B2:D2"/>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2F77C-1402-4E51-9435-30D8BB721A43}">
  <dimension ref="B2:M25"/>
  <sheetViews>
    <sheetView showGridLines="0" zoomScaleNormal="100" workbookViewId="0">
      <selection activeCell="E44" sqref="E44"/>
    </sheetView>
  </sheetViews>
  <sheetFormatPr defaultColWidth="9.1796875" defaultRowHeight="14.5" x14ac:dyDescent="0.35"/>
  <cols>
    <col min="1" max="1" width="5.7265625" customWidth="1"/>
    <col min="2" max="2" width="4.81640625" customWidth="1"/>
    <col min="3" max="3" width="19.1796875" customWidth="1"/>
    <col min="4" max="4" width="64.26953125" customWidth="1"/>
    <col min="5" max="11" width="20.7265625" customWidth="1"/>
    <col min="12" max="12" width="6.1796875" customWidth="1"/>
  </cols>
  <sheetData>
    <row r="2" spans="2:13" s="986" customFormat="1" ht="21" x14ac:dyDescent="0.5">
      <c r="B2" s="1016" t="s">
        <v>1620</v>
      </c>
      <c r="C2" s="1002"/>
      <c r="D2" s="1002"/>
      <c r="E2" s="1002"/>
      <c r="F2" s="1002"/>
      <c r="G2" s="1002"/>
      <c r="H2" s="1002"/>
      <c r="I2" s="1003"/>
      <c r="J2" s="1003"/>
      <c r="K2" s="1003"/>
      <c r="L2" s="1004"/>
    </row>
    <row r="3" spans="2:13" x14ac:dyDescent="0.35">
      <c r="B3" t="str">
        <f>'OV1'!B3</f>
        <v>31.03.2026 - in EUR million</v>
      </c>
      <c r="C3" s="599"/>
      <c r="D3" s="599"/>
      <c r="E3" s="599"/>
      <c r="F3" s="599"/>
      <c r="G3" s="599"/>
      <c r="H3" s="599"/>
      <c r="I3" s="599"/>
      <c r="J3" s="599"/>
      <c r="K3" s="599"/>
    </row>
    <row r="4" spans="2:13" ht="15.75" customHeight="1" x14ac:dyDescent="0.35">
      <c r="B4" s="1373" t="s">
        <v>164</v>
      </c>
      <c r="C4" s="1373"/>
      <c r="D4" s="964" t="s">
        <v>164</v>
      </c>
      <c r="E4" s="884" t="s">
        <v>34</v>
      </c>
      <c r="F4" s="884" t="s">
        <v>35</v>
      </c>
      <c r="G4" s="884" t="s">
        <v>36</v>
      </c>
      <c r="H4" s="884" t="s">
        <v>84</v>
      </c>
      <c r="I4" s="854" t="s">
        <v>85</v>
      </c>
      <c r="J4" s="884" t="s">
        <v>226</v>
      </c>
      <c r="K4" s="884" t="s">
        <v>227</v>
      </c>
      <c r="M4" s="1005"/>
    </row>
    <row r="5" spans="2:13" ht="15.75" customHeight="1" x14ac:dyDescent="0.35">
      <c r="B5" s="963" t="s">
        <v>164</v>
      </c>
      <c r="C5" s="963" t="s">
        <v>164</v>
      </c>
      <c r="D5" s="963" t="s">
        <v>164</v>
      </c>
      <c r="E5" s="1374" t="s">
        <v>1621</v>
      </c>
      <c r="F5" s="1375"/>
      <c r="G5" s="1375"/>
      <c r="H5" s="1376"/>
      <c r="I5" s="1377" t="s">
        <v>1622</v>
      </c>
      <c r="J5" s="1374" t="s">
        <v>1623</v>
      </c>
      <c r="K5" s="1379"/>
      <c r="M5" s="182"/>
    </row>
    <row r="6" spans="2:13" ht="51.75" customHeight="1" x14ac:dyDescent="0.35">
      <c r="B6" s="963" t="s">
        <v>164</v>
      </c>
      <c r="C6" s="963" t="s">
        <v>164</v>
      </c>
      <c r="D6" s="964" t="s">
        <v>164</v>
      </c>
      <c r="E6" s="1380" t="s">
        <v>1624</v>
      </c>
      <c r="F6" s="1382" t="s">
        <v>1625</v>
      </c>
      <c r="G6" s="1383"/>
      <c r="H6" s="1384"/>
      <c r="I6" s="1377"/>
      <c r="J6" s="1385" t="s">
        <v>1624</v>
      </c>
      <c r="K6" s="1017" t="s">
        <v>1625</v>
      </c>
      <c r="M6" s="823"/>
    </row>
    <row r="7" spans="2:13" ht="15.75" customHeight="1" x14ac:dyDescent="0.35">
      <c r="B7" s="1373" t="s">
        <v>164</v>
      </c>
      <c r="C7" s="1373"/>
      <c r="D7" s="964" t="s">
        <v>164</v>
      </c>
      <c r="E7" s="1381"/>
      <c r="F7" s="1018" t="s">
        <v>1626</v>
      </c>
      <c r="G7" s="1018" t="s">
        <v>1627</v>
      </c>
      <c r="H7" s="1018" t="s">
        <v>1628</v>
      </c>
      <c r="I7" s="1378"/>
      <c r="J7" s="1386"/>
      <c r="K7" s="1018" t="s">
        <v>1626</v>
      </c>
    </row>
    <row r="8" spans="2:13" ht="15.75" customHeight="1" x14ac:dyDescent="0.35">
      <c r="B8" s="963"/>
      <c r="C8" s="1006" t="s">
        <v>1629</v>
      </c>
      <c r="D8" s="955"/>
      <c r="E8" s="1007"/>
      <c r="F8" s="1008"/>
      <c r="G8" s="1008"/>
      <c r="H8" s="1008"/>
      <c r="I8" s="1009"/>
      <c r="J8" s="1009"/>
      <c r="K8" s="1008"/>
    </row>
    <row r="9" spans="2:13" s="134" customFormat="1" ht="15.75" customHeight="1" x14ac:dyDescent="0.35">
      <c r="B9" s="511">
        <v>1</v>
      </c>
      <c r="C9" s="1369" t="s">
        <v>1630</v>
      </c>
      <c r="D9" s="1370"/>
      <c r="E9" s="1010"/>
      <c r="F9" s="1010"/>
      <c r="G9" s="1010"/>
      <c r="H9" s="1010"/>
      <c r="I9" s="1010"/>
      <c r="J9" s="1010"/>
      <c r="K9" s="1010"/>
    </row>
    <row r="10" spans="2:13" s="134" customFormat="1" ht="15.75" customHeight="1" x14ac:dyDescent="0.35">
      <c r="B10" s="300">
        <v>2</v>
      </c>
      <c r="C10" s="1387" t="s">
        <v>1631</v>
      </c>
      <c r="D10" s="1010" t="s">
        <v>1632</v>
      </c>
      <c r="E10" s="1010"/>
      <c r="F10" s="1010"/>
      <c r="G10" s="1010"/>
      <c r="H10" s="1010"/>
      <c r="I10" s="1011" t="s">
        <v>164</v>
      </c>
      <c r="J10" s="1010"/>
      <c r="K10" s="1010"/>
    </row>
    <row r="11" spans="2:13" s="134" customFormat="1" ht="15.75" customHeight="1" x14ac:dyDescent="0.35">
      <c r="B11" s="300">
        <v>3</v>
      </c>
      <c r="C11" s="1387"/>
      <c r="D11" s="1010" t="s">
        <v>193</v>
      </c>
      <c r="E11" s="1010"/>
      <c r="F11" s="1010"/>
      <c r="G11" s="1010"/>
      <c r="H11" s="1010"/>
      <c r="I11" s="1011" t="s">
        <v>164</v>
      </c>
      <c r="J11" s="1010"/>
      <c r="K11" s="1010"/>
    </row>
    <row r="12" spans="2:13" s="134" customFormat="1" ht="15.75" customHeight="1" x14ac:dyDescent="0.35">
      <c r="B12" s="300">
        <v>4</v>
      </c>
      <c r="C12" s="1387"/>
      <c r="D12" s="1010" t="s">
        <v>1633</v>
      </c>
      <c r="E12" s="1010"/>
      <c r="F12" s="1010"/>
      <c r="G12" s="1010"/>
      <c r="H12" s="1010"/>
      <c r="I12" s="1011" t="s">
        <v>164</v>
      </c>
      <c r="J12" s="1010"/>
      <c r="K12" s="1010"/>
    </row>
    <row r="13" spans="2:13" s="134" customFormat="1" ht="15.75" customHeight="1" x14ac:dyDescent="0.35">
      <c r="B13" s="300">
        <v>5</v>
      </c>
      <c r="C13" s="1387"/>
      <c r="D13" s="1010" t="s">
        <v>320</v>
      </c>
      <c r="E13" s="1010"/>
      <c r="F13" s="1010"/>
      <c r="G13" s="1010"/>
      <c r="H13" s="1010"/>
      <c r="I13" s="1011" t="s">
        <v>164</v>
      </c>
      <c r="J13" s="1010"/>
      <c r="K13" s="1010"/>
    </row>
    <row r="14" spans="2:13" s="134" customFormat="1" ht="15.75" customHeight="1" x14ac:dyDescent="0.35">
      <c r="B14" s="300">
        <v>6</v>
      </c>
      <c r="C14" s="1387"/>
      <c r="D14" s="1010" t="s">
        <v>1634</v>
      </c>
      <c r="E14" s="1010"/>
      <c r="F14" s="1010"/>
      <c r="G14" s="1010"/>
      <c r="H14" s="1010"/>
      <c r="I14" s="1011" t="s">
        <v>164</v>
      </c>
      <c r="J14" s="1010"/>
      <c r="K14" s="1010"/>
    </row>
    <row r="15" spans="2:13" s="134" customFormat="1" ht="15.75" customHeight="1" x14ac:dyDescent="0.35">
      <c r="B15" s="300">
        <v>7</v>
      </c>
      <c r="C15" s="1369" t="s">
        <v>1635</v>
      </c>
      <c r="D15" s="1370"/>
      <c r="E15" s="1010"/>
      <c r="F15" s="1010"/>
      <c r="G15" s="1012" t="s">
        <v>164</v>
      </c>
      <c r="H15" s="1012" t="s">
        <v>164</v>
      </c>
      <c r="I15" s="1011" t="s">
        <v>164</v>
      </c>
      <c r="J15" s="1010"/>
      <c r="K15" s="1010"/>
    </row>
    <row r="16" spans="2:13" s="134" customFormat="1" ht="15.75" customHeight="1" x14ac:dyDescent="0.35">
      <c r="B16" s="300">
        <v>8</v>
      </c>
      <c r="C16" s="1369" t="s">
        <v>1636</v>
      </c>
      <c r="D16" s="1370"/>
      <c r="E16" s="1010"/>
      <c r="F16" s="1010"/>
      <c r="G16" s="1012" t="s">
        <v>164</v>
      </c>
      <c r="H16" s="1012" t="s">
        <v>164</v>
      </c>
      <c r="I16" s="1011" t="s">
        <v>164</v>
      </c>
      <c r="J16" s="1010"/>
      <c r="K16" s="1010"/>
    </row>
    <row r="17" spans="2:11" s="134" customFormat="1" ht="15.75" customHeight="1" x14ac:dyDescent="0.35">
      <c r="B17" s="300">
        <v>9</v>
      </c>
      <c r="C17" s="1369" t="s">
        <v>1637</v>
      </c>
      <c r="D17" s="1370"/>
      <c r="E17" s="1010"/>
      <c r="F17" s="1010"/>
      <c r="G17" s="1012" t="s">
        <v>164</v>
      </c>
      <c r="H17" s="1012" t="s">
        <v>164</v>
      </c>
      <c r="I17" s="1011" t="s">
        <v>164</v>
      </c>
      <c r="J17" s="1010"/>
      <c r="K17" s="1010"/>
    </row>
    <row r="18" spans="2:11" s="134" customFormat="1" ht="15.75" customHeight="1" x14ac:dyDescent="0.35">
      <c r="B18" s="300">
        <v>10</v>
      </c>
      <c r="C18" s="1369" t="s">
        <v>1638</v>
      </c>
      <c r="D18" s="1370"/>
      <c r="E18" s="1010"/>
      <c r="F18" s="1010"/>
      <c r="G18" s="1012" t="s">
        <v>164</v>
      </c>
      <c r="H18" s="1012" t="s">
        <v>164</v>
      </c>
      <c r="I18" s="1011" t="s">
        <v>164</v>
      </c>
      <c r="J18" s="1010"/>
      <c r="K18" s="1010"/>
    </row>
    <row r="19" spans="2:11" s="134" customFormat="1" ht="15.75" customHeight="1" x14ac:dyDescent="0.35">
      <c r="B19" s="300"/>
      <c r="C19" s="1371" t="s">
        <v>1639</v>
      </c>
      <c r="D19" s="1372"/>
      <c r="E19" s="1000"/>
      <c r="F19" s="1012"/>
      <c r="G19" s="1012"/>
      <c r="H19" s="1012"/>
      <c r="I19" s="1012"/>
      <c r="J19" s="1001"/>
      <c r="K19" s="1012"/>
    </row>
    <row r="20" spans="2:11" s="134" customFormat="1" ht="15.75" customHeight="1" x14ac:dyDescent="0.35">
      <c r="B20" s="300">
        <v>11</v>
      </c>
      <c r="C20" s="1369" t="s">
        <v>1640</v>
      </c>
      <c r="D20" s="1370"/>
      <c r="E20" s="1010"/>
      <c r="F20" s="1012" t="s">
        <v>164</v>
      </c>
      <c r="G20" s="1012" t="s">
        <v>164</v>
      </c>
      <c r="H20" s="1012" t="s">
        <v>164</v>
      </c>
      <c r="I20" s="1011" t="s">
        <v>164</v>
      </c>
      <c r="J20" s="1010"/>
      <c r="K20" s="1011" t="s">
        <v>164</v>
      </c>
    </row>
    <row r="21" spans="2:11" s="134" customFormat="1" ht="15.75" customHeight="1" x14ac:dyDescent="0.35">
      <c r="B21" s="300">
        <v>12</v>
      </c>
      <c r="C21" s="1369" t="s">
        <v>1641</v>
      </c>
      <c r="D21" s="1370"/>
      <c r="E21" s="1010"/>
      <c r="F21" s="1012" t="s">
        <v>164</v>
      </c>
      <c r="G21" s="1012" t="s">
        <v>164</v>
      </c>
      <c r="H21" s="1012" t="s">
        <v>164</v>
      </c>
      <c r="I21" s="1011" t="s">
        <v>164</v>
      </c>
      <c r="J21" s="1010"/>
      <c r="K21" s="1011" t="s">
        <v>164</v>
      </c>
    </row>
    <row r="22" spans="2:11" s="134" customFormat="1" ht="15.75" customHeight="1" x14ac:dyDescent="0.35">
      <c r="B22" s="300">
        <v>13</v>
      </c>
      <c r="C22" s="1369" t="s">
        <v>1642</v>
      </c>
      <c r="D22" s="1370"/>
      <c r="E22" s="1010"/>
      <c r="F22" s="1012" t="s">
        <v>164</v>
      </c>
      <c r="G22" s="1012" t="s">
        <v>164</v>
      </c>
      <c r="H22" s="1012" t="s">
        <v>164</v>
      </c>
      <c r="I22" s="1011" t="s">
        <v>164</v>
      </c>
      <c r="J22" s="1010"/>
      <c r="K22" s="1011" t="s">
        <v>164</v>
      </c>
    </row>
    <row r="23" spans="2:11" s="134" customFormat="1" ht="15.75" customHeight="1" x14ac:dyDescent="0.35">
      <c r="B23" s="300">
        <v>14</v>
      </c>
      <c r="C23" s="1369" t="s">
        <v>1643</v>
      </c>
      <c r="D23" s="1370"/>
      <c r="E23" s="1010"/>
      <c r="F23" s="1012" t="s">
        <v>164</v>
      </c>
      <c r="G23" s="1012" t="s">
        <v>164</v>
      </c>
      <c r="H23" s="1012" t="s">
        <v>164</v>
      </c>
      <c r="I23" s="1011" t="s">
        <v>164</v>
      </c>
      <c r="J23" s="1010"/>
      <c r="K23" s="1011" t="s">
        <v>164</v>
      </c>
    </row>
    <row r="24" spans="2:11" s="134" customFormat="1" ht="15.75" customHeight="1" x14ac:dyDescent="0.35">
      <c r="B24" s="300">
        <v>15</v>
      </c>
      <c r="C24" s="1369" t="s">
        <v>1644</v>
      </c>
      <c r="D24" s="1370"/>
      <c r="E24" s="1013"/>
      <c r="F24" s="1012" t="s">
        <v>164</v>
      </c>
      <c r="G24" s="1014" t="s">
        <v>164</v>
      </c>
      <c r="H24" s="1012" t="s">
        <v>164</v>
      </c>
      <c r="I24" s="1011" t="s">
        <v>164</v>
      </c>
      <c r="J24" s="1013"/>
      <c r="K24" s="1015" t="s">
        <v>164</v>
      </c>
    </row>
    <row r="25" spans="2:11" s="134" customFormat="1" ht="15.75" customHeight="1" x14ac:dyDescent="0.35">
      <c r="B25" s="300">
        <v>16</v>
      </c>
      <c r="C25" s="1369" t="s">
        <v>1645</v>
      </c>
      <c r="D25" s="1370"/>
      <c r="E25" s="1013"/>
      <c r="F25" s="1012" t="s">
        <v>164</v>
      </c>
      <c r="G25" s="1014" t="s">
        <v>164</v>
      </c>
      <c r="H25" s="1012" t="s">
        <v>164</v>
      </c>
      <c r="I25" s="1011" t="s">
        <v>164</v>
      </c>
      <c r="J25" s="1013"/>
      <c r="K25" s="1015" t="s">
        <v>164</v>
      </c>
    </row>
  </sheetData>
  <mergeCells count="21">
    <mergeCell ref="C18:D18"/>
    <mergeCell ref="B4:C4"/>
    <mergeCell ref="E5:H5"/>
    <mergeCell ref="I5:I7"/>
    <mergeCell ref="J5:K5"/>
    <mergeCell ref="E6:E7"/>
    <mergeCell ref="F6:H6"/>
    <mergeCell ref="J6:J7"/>
    <mergeCell ref="B7:C7"/>
    <mergeCell ref="C9:D9"/>
    <mergeCell ref="C10:C14"/>
    <mergeCell ref="C15:D15"/>
    <mergeCell ref="C16:D16"/>
    <mergeCell ref="C17:D17"/>
    <mergeCell ref="C25:D25"/>
    <mergeCell ref="C19:D19"/>
    <mergeCell ref="C20:D20"/>
    <mergeCell ref="C21:D21"/>
    <mergeCell ref="C22:D22"/>
    <mergeCell ref="C23:D23"/>
    <mergeCell ref="C24:D24"/>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AA38E-167C-42FA-877C-ED37B165C785}">
  <sheetPr>
    <pageSetUpPr fitToPage="1"/>
  </sheetPr>
  <dimension ref="A2:G14"/>
  <sheetViews>
    <sheetView showGridLines="0" zoomScaleNormal="100" zoomScaleSheetLayoutView="85" zoomScalePageLayoutView="66" workbookViewId="0">
      <selection activeCell="E44" sqref="E44"/>
    </sheetView>
  </sheetViews>
  <sheetFormatPr defaultColWidth="11.453125" defaultRowHeight="15.75" customHeight="1" x14ac:dyDescent="0.35"/>
  <cols>
    <col min="1" max="1" width="5.7265625" customWidth="1"/>
    <col min="2" max="2" width="5" customWidth="1"/>
    <col min="3" max="3" width="50.81640625" customWidth="1"/>
    <col min="4" max="7" width="20.7265625" customWidth="1"/>
  </cols>
  <sheetData>
    <row r="2" spans="1:7" s="1020" customFormat="1" ht="15.75" customHeight="1" x14ac:dyDescent="0.35">
      <c r="A2" s="1019"/>
      <c r="B2" s="121" t="s">
        <v>1646</v>
      </c>
    </row>
    <row r="3" spans="1:7" s="1020" customFormat="1" ht="15.75" customHeight="1" x14ac:dyDescent="0.35">
      <c r="A3" s="1019"/>
      <c r="B3" t="str">
        <f>'OV1'!B3</f>
        <v>31.03.2026 - in EUR million</v>
      </c>
    </row>
    <row r="4" spans="1:7" s="1020" customFormat="1" ht="15.75" customHeight="1" x14ac:dyDescent="0.35">
      <c r="A4" s="1019"/>
      <c r="B4" s="121"/>
    </row>
    <row r="5" spans="1:7" ht="15.75" customHeight="1" x14ac:dyDescent="0.35">
      <c r="B5" s="987"/>
      <c r="C5" s="987"/>
      <c r="D5" s="988" t="s">
        <v>34</v>
      </c>
      <c r="E5" s="1030" t="s">
        <v>35</v>
      </c>
      <c r="F5" s="1030" t="s">
        <v>36</v>
      </c>
      <c r="G5" s="1030" t="s">
        <v>84</v>
      </c>
    </row>
    <row r="6" spans="1:7" ht="15.75" customHeight="1" x14ac:dyDescent="0.35">
      <c r="B6" s="1388" t="s">
        <v>164</v>
      </c>
      <c r="C6" s="1388" t="s">
        <v>164</v>
      </c>
      <c r="D6" s="1391" t="s">
        <v>1647</v>
      </c>
      <c r="E6" s="1392"/>
      <c r="F6" s="1392"/>
      <c r="G6" s="1393"/>
    </row>
    <row r="7" spans="1:7" ht="15.75" customHeight="1" x14ac:dyDescent="0.35">
      <c r="B7" s="1389"/>
      <c r="C7" s="1389"/>
      <c r="D7" s="1032" t="s">
        <v>1562</v>
      </c>
      <c r="E7" s="1394" t="s">
        <v>1567</v>
      </c>
      <c r="F7" s="1395"/>
      <c r="G7" s="1396"/>
    </row>
    <row r="8" spans="1:7" ht="15.75" customHeight="1" x14ac:dyDescent="0.35">
      <c r="B8" s="1390"/>
      <c r="C8" s="1390"/>
      <c r="D8" s="1033" t="s">
        <v>164</v>
      </c>
      <c r="E8" s="1031" t="s">
        <v>1568</v>
      </c>
      <c r="F8" s="1031" t="s">
        <v>1569</v>
      </c>
      <c r="G8" s="1031" t="s">
        <v>1570</v>
      </c>
    </row>
    <row r="9" spans="1:7" ht="15.75" customHeight="1" x14ac:dyDescent="0.35">
      <c r="B9" s="1027">
        <v>1</v>
      </c>
      <c r="C9" s="1028" t="s">
        <v>1563</v>
      </c>
      <c r="D9" s="1021"/>
      <c r="E9" s="1021"/>
      <c r="F9" s="1021"/>
      <c r="G9" s="1021"/>
    </row>
    <row r="10" spans="1:7" ht="15.75" customHeight="1" x14ac:dyDescent="0.35">
      <c r="B10" s="1027">
        <v>2</v>
      </c>
      <c r="C10" s="1028" t="s">
        <v>1564</v>
      </c>
      <c r="D10" s="1022"/>
      <c r="E10" s="1021"/>
      <c r="F10" s="1021"/>
      <c r="G10" s="1021"/>
    </row>
    <row r="11" spans="1:7" ht="15.75" customHeight="1" x14ac:dyDescent="0.35">
      <c r="B11" s="1027">
        <v>3</v>
      </c>
      <c r="C11" s="1028" t="s">
        <v>1648</v>
      </c>
      <c r="D11" s="1022"/>
      <c r="E11" s="1021"/>
      <c r="F11" s="1021"/>
      <c r="G11" s="1021"/>
    </row>
    <row r="12" spans="1:7" ht="15.75" customHeight="1" x14ac:dyDescent="0.35">
      <c r="B12" s="1027">
        <v>4</v>
      </c>
      <c r="C12" s="1028" t="s">
        <v>1649</v>
      </c>
      <c r="D12" s="1022"/>
      <c r="E12" s="1021"/>
      <c r="F12" s="1021"/>
      <c r="G12" s="1021"/>
    </row>
    <row r="13" spans="1:7" ht="15.75" customHeight="1" x14ac:dyDescent="0.35">
      <c r="B13" s="1027">
        <v>5</v>
      </c>
      <c r="C13" s="1028" t="s">
        <v>1650</v>
      </c>
      <c r="D13" s="1022"/>
      <c r="E13" s="1023" t="s">
        <v>164</v>
      </c>
      <c r="F13" s="1023" t="s">
        <v>164</v>
      </c>
      <c r="G13" s="1023" t="s">
        <v>164</v>
      </c>
    </row>
    <row r="14" spans="1:7" ht="15.75" customHeight="1" x14ac:dyDescent="0.35">
      <c r="B14" s="1027">
        <v>6</v>
      </c>
      <c r="C14" s="1029" t="s">
        <v>1651</v>
      </c>
      <c r="D14" s="1024"/>
      <c r="E14" s="1025"/>
      <c r="F14" s="1026"/>
      <c r="G14" s="1025"/>
    </row>
  </sheetData>
  <mergeCells count="4">
    <mergeCell ref="B6:B8"/>
    <mergeCell ref="C6:C8"/>
    <mergeCell ref="D6:G6"/>
    <mergeCell ref="E7:G7"/>
  </mergeCells>
  <pageMargins left="0.70866141732283472" right="0.70866141732283472" top="0.74803149606299213" bottom="0.74803149606299213" header="0.31496062992125984" footer="0.31496062992125984"/>
  <pageSetup paperSize="9" scale="91" orientation="landscape" r:id="rId1"/>
  <headerFooter>
    <oddHeader>&amp;CEN
Annex XXIX</oddHeader>
    <oddFooter>&amp;C&amp;P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C287A-901A-4DDE-BB17-38EB7C327DA0}">
  <sheetPr>
    <pageSetUpPr fitToPage="1"/>
  </sheetPr>
  <dimension ref="B2:I23"/>
  <sheetViews>
    <sheetView showGridLines="0" zoomScaleNormal="100" workbookViewId="0">
      <selection activeCell="E44" sqref="E44"/>
    </sheetView>
  </sheetViews>
  <sheetFormatPr defaultColWidth="11.453125" defaultRowHeight="14.5" x14ac:dyDescent="0.35"/>
  <sheetData>
    <row r="2" spans="2:2" ht="18.5" x14ac:dyDescent="0.45">
      <c r="B2" s="17" t="s">
        <v>1652</v>
      </c>
    </row>
    <row r="3" spans="2:2" x14ac:dyDescent="0.35">
      <c r="B3" t="str">
        <f>'OV1'!B3</f>
        <v>31.03.2026 - in EUR million</v>
      </c>
    </row>
    <row r="22" spans="2:9" ht="65.25" customHeight="1" x14ac:dyDescent="0.35">
      <c r="B22" s="1397" t="s">
        <v>1653</v>
      </c>
      <c r="C22" s="1397"/>
      <c r="D22" s="1397"/>
      <c r="E22" s="1397"/>
      <c r="F22" s="1397"/>
      <c r="G22" s="1397"/>
      <c r="H22" s="1397"/>
      <c r="I22" s="1397"/>
    </row>
    <row r="23" spans="2:9" ht="37.5" customHeight="1" x14ac:dyDescent="0.35">
      <c r="B23" s="1398" t="s">
        <v>1654</v>
      </c>
      <c r="C23" s="1398"/>
      <c r="D23" s="1398"/>
      <c r="E23" s="1398"/>
      <c r="F23" s="1398"/>
      <c r="G23" s="1398"/>
      <c r="H23" s="1398"/>
      <c r="I23" s="1398"/>
    </row>
  </sheetData>
  <mergeCells count="2">
    <mergeCell ref="B22:I22"/>
    <mergeCell ref="B23:I23"/>
  </mergeCells>
  <pageMargins left="0.70866141732283472" right="0.70866141732283472" top="0.82677165354330717" bottom="0.74803149606299213" header="0.31496062992125984" footer="0.31496062992125984"/>
  <pageSetup paperSize="9" orientation="landscape" r:id="rId1"/>
  <headerFooter>
    <oddHeader>&amp;CEN
Annex XXIX</oddHeader>
    <oddFooter>&amp;C&amp;P</oddFooter>
  </headerFooter>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F1F17-57E7-4D0A-816A-DC35789EF697}">
  <dimension ref="B2:E9"/>
  <sheetViews>
    <sheetView showGridLines="0" workbookViewId="0">
      <selection activeCell="E44" sqref="E44"/>
    </sheetView>
  </sheetViews>
  <sheetFormatPr defaultColWidth="9.1796875" defaultRowHeight="14.5" x14ac:dyDescent="0.35"/>
  <cols>
    <col min="1" max="1" width="5.7265625" customWidth="1"/>
    <col min="2" max="2" width="4.54296875" customWidth="1"/>
    <col min="3" max="3" width="51.81640625" customWidth="1"/>
    <col min="4" max="4" width="32.54296875" customWidth="1"/>
    <col min="5" max="5" width="33.453125" customWidth="1"/>
  </cols>
  <sheetData>
    <row r="2" spans="2:5" ht="18.5" x14ac:dyDescent="0.35">
      <c r="B2" s="274" t="s">
        <v>1655</v>
      </c>
      <c r="C2" s="3"/>
    </row>
    <row r="3" spans="2:5" x14ac:dyDescent="0.35">
      <c r="B3" t="str">
        <f>'OV1'!B3</f>
        <v>31.03.2026 - in EUR million</v>
      </c>
    </row>
    <row r="4" spans="2:5" x14ac:dyDescent="0.35">
      <c r="B4" s="948"/>
      <c r="C4" s="949"/>
      <c r="D4" s="4"/>
      <c r="E4" s="4"/>
    </row>
    <row r="5" spans="2:5" x14ac:dyDescent="0.35">
      <c r="B5" s="404"/>
      <c r="C5" s="404"/>
      <c r="D5" s="951" t="s">
        <v>34</v>
      </c>
      <c r="E5" s="952" t="s">
        <v>35</v>
      </c>
    </row>
    <row r="6" spans="2:5" ht="29" x14ac:dyDescent="0.35">
      <c r="B6" s="895" t="s">
        <v>164</v>
      </c>
      <c r="C6" s="953" t="s">
        <v>164</v>
      </c>
      <c r="D6" s="883" t="s">
        <v>1656</v>
      </c>
      <c r="E6" s="883" t="s">
        <v>1647</v>
      </c>
    </row>
    <row r="7" spans="2:5" ht="15.75" customHeight="1" x14ac:dyDescent="0.35">
      <c r="B7" s="300">
        <v>1</v>
      </c>
      <c r="C7" s="924" t="s">
        <v>1657</v>
      </c>
      <c r="D7" s="1018">
        <v>35</v>
      </c>
      <c r="E7" s="1063" t="s">
        <v>164</v>
      </c>
    </row>
    <row r="8" spans="2:5" ht="15.75" customHeight="1" x14ac:dyDescent="0.35">
      <c r="B8" s="300">
        <v>2</v>
      </c>
      <c r="C8" s="924" t="s">
        <v>1658</v>
      </c>
      <c r="D8" s="1018">
        <v>11</v>
      </c>
      <c r="E8" s="1063"/>
    </row>
    <row r="9" spans="2:5" ht="15.75" customHeight="1" x14ac:dyDescent="0.35">
      <c r="B9" s="300">
        <v>3</v>
      </c>
      <c r="C9" s="924" t="s">
        <v>81</v>
      </c>
      <c r="D9" s="1064"/>
      <c r="E9" s="1065">
        <v>13</v>
      </c>
    </row>
  </sheetData>
  <pageMargins left="0.7" right="0.7" top="0.75" bottom="0.75" header="0.3" footer="0.3"/>
  <drawing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A1D82-62A0-4D66-81FD-6E5225F7D14F}">
  <sheetPr>
    <pageSetUpPr fitToPage="1"/>
  </sheetPr>
  <dimension ref="A2:L38"/>
  <sheetViews>
    <sheetView showGridLines="0" zoomScaleNormal="100" zoomScalePageLayoutView="90" workbookViewId="0">
      <selection activeCell="E44" sqref="E44"/>
    </sheetView>
  </sheetViews>
  <sheetFormatPr defaultColWidth="9.1796875" defaultRowHeight="15" customHeight="1" x14ac:dyDescent="0.35"/>
  <cols>
    <col min="1" max="1" width="5.7265625" customWidth="1"/>
    <col min="2" max="2" width="8" style="3" customWidth="1"/>
    <col min="3" max="3" width="22.1796875" customWidth="1"/>
    <col min="4" max="4" width="28.453125" customWidth="1"/>
    <col min="5" max="5" width="23.54296875" customWidth="1"/>
    <col min="7" max="8" width="14.1796875" customWidth="1"/>
    <col min="9" max="11" width="16.54296875" customWidth="1"/>
  </cols>
  <sheetData>
    <row r="2" spans="2:12" ht="18.5" x14ac:dyDescent="0.35">
      <c r="B2" s="274" t="s">
        <v>1659</v>
      </c>
      <c r="C2" s="3"/>
    </row>
    <row r="3" spans="2:12" ht="14.5" x14ac:dyDescent="0.35">
      <c r="B3" t="str">
        <f>'OV1'!B3</f>
        <v>31.03.2026 - in EUR million</v>
      </c>
    </row>
    <row r="4" spans="2:12" ht="14.5" x14ac:dyDescent="0.35">
      <c r="B4" s="948"/>
      <c r="C4" s="949"/>
      <c r="D4" s="4"/>
      <c r="E4" s="4"/>
      <c r="F4" s="4"/>
      <c r="G4" s="4"/>
      <c r="H4" s="4"/>
      <c r="I4" s="4"/>
      <c r="J4" s="4"/>
      <c r="K4" s="4"/>
      <c r="L4" s="9"/>
    </row>
    <row r="5" spans="2:12" ht="15.75" customHeight="1" x14ac:dyDescent="0.35">
      <c r="B5" s="404"/>
      <c r="C5" s="404"/>
      <c r="D5" s="559" t="s">
        <v>34</v>
      </c>
      <c r="E5" s="559" t="s">
        <v>1660</v>
      </c>
    </row>
    <row r="6" spans="2:12" ht="15.75" customHeight="1" x14ac:dyDescent="0.35">
      <c r="B6" s="895" t="s">
        <v>164</v>
      </c>
      <c r="C6" s="955" t="s">
        <v>164</v>
      </c>
      <c r="D6" s="883" t="s">
        <v>1647</v>
      </c>
      <c r="E6" s="883" t="s">
        <v>1661</v>
      </c>
    </row>
    <row r="7" spans="2:12" ht="15.75" customHeight="1" x14ac:dyDescent="0.35">
      <c r="B7" s="300">
        <v>1</v>
      </c>
      <c r="C7" s="924" t="s">
        <v>1662</v>
      </c>
      <c r="D7" s="924"/>
      <c r="E7" s="954" t="s">
        <v>164</v>
      </c>
    </row>
    <row r="8" spans="2:12" ht="15.75" customHeight="1" x14ac:dyDescent="0.35">
      <c r="B8" s="300">
        <v>2</v>
      </c>
      <c r="C8" s="924" t="s">
        <v>1663</v>
      </c>
      <c r="D8" s="924"/>
      <c r="E8" s="954"/>
    </row>
    <row r="9" spans="2:12" ht="15.75" customHeight="1" x14ac:dyDescent="0.35">
      <c r="B9" s="300">
        <v>3</v>
      </c>
      <c r="C9" s="924" t="s">
        <v>1273</v>
      </c>
      <c r="D9" s="924"/>
      <c r="E9" s="954" t="s">
        <v>164</v>
      </c>
    </row>
    <row r="10" spans="2:12" ht="15.75" customHeight="1" x14ac:dyDescent="0.35">
      <c r="B10" s="300" t="s">
        <v>1664</v>
      </c>
      <c r="C10" s="924" t="s">
        <v>1665</v>
      </c>
      <c r="D10" s="956" t="s">
        <v>164</v>
      </c>
      <c r="E10" s="957"/>
    </row>
    <row r="11" spans="2:12" ht="15.75" customHeight="1" x14ac:dyDescent="0.35">
      <c r="B11" s="300" t="s">
        <v>1666</v>
      </c>
      <c r="C11" s="924" t="s">
        <v>1667</v>
      </c>
      <c r="D11" s="956" t="s">
        <v>164</v>
      </c>
      <c r="E11" s="957"/>
    </row>
    <row r="12" spans="2:12" ht="15.75" customHeight="1" x14ac:dyDescent="0.35">
      <c r="B12" s="300" t="s">
        <v>1668</v>
      </c>
      <c r="C12" s="924" t="s">
        <v>81</v>
      </c>
      <c r="D12" s="954" t="s">
        <v>164</v>
      </c>
      <c r="E12" s="957"/>
    </row>
    <row r="13" spans="2:12" ht="14.5" x14ac:dyDescent="0.35"/>
    <row r="14" spans="2:12" ht="14.5" x14ac:dyDescent="0.35"/>
    <row r="15" spans="2:12" ht="14.5" x14ac:dyDescent="0.35"/>
    <row r="16" spans="2:12" ht="14.5" x14ac:dyDescent="0.35"/>
    <row r="19" spans="12:12" ht="14.5" x14ac:dyDescent="0.35"/>
    <row r="23" spans="12:12" ht="23.5" x14ac:dyDescent="0.55000000000000004">
      <c r="L23" s="950"/>
    </row>
    <row r="24" spans="12:12" ht="14.5" x14ac:dyDescent="0.35">
      <c r="L24" s="10"/>
    </row>
    <row r="37" spans="1:12" s="3" customFormat="1" ht="14.5" x14ac:dyDescent="0.35">
      <c r="A37"/>
      <c r="C37"/>
      <c r="D37"/>
      <c r="E37"/>
      <c r="F37"/>
      <c r="G37"/>
      <c r="H37"/>
      <c r="I37"/>
      <c r="J37"/>
      <c r="K37"/>
      <c r="L37"/>
    </row>
    <row r="38" spans="1:12" s="3" customFormat="1" ht="14.5" x14ac:dyDescent="0.35">
      <c r="A38"/>
      <c r="C38"/>
      <c r="D38"/>
      <c r="E38"/>
      <c r="F38"/>
      <c r="G38"/>
      <c r="H38"/>
      <c r="I38"/>
      <c r="J38"/>
      <c r="K38"/>
      <c r="L38"/>
    </row>
  </sheetData>
  <pageMargins left="0.70866141732283472" right="0.70866141732283472" top="0.74803149606299213" bottom="0.74803149606299213" header="0.31496062992125984" footer="0.31496062992125984"/>
  <pageSetup paperSize="9" orientation="landscape" r:id="rId1"/>
  <headerFooter>
    <oddHeader>&amp;CEN
Annex XLI</oddHeader>
    <oddFooter>&amp;C&amp;P</oddFooter>
  </headerFooter>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1ADE4-49CA-440E-A22D-01A63503E150}">
  <sheetPr>
    <pageSetUpPr fitToPage="1"/>
  </sheetPr>
  <dimension ref="B1:O27"/>
  <sheetViews>
    <sheetView showGridLines="0" zoomScaleNormal="100" workbookViewId="0">
      <selection activeCell="E44" sqref="E44"/>
    </sheetView>
  </sheetViews>
  <sheetFormatPr defaultColWidth="9.1796875" defaultRowHeight="14.5" x14ac:dyDescent="0.35"/>
  <cols>
    <col min="2" max="2" width="8.1796875" style="5" customWidth="1"/>
    <col min="3" max="3" width="52.54296875" customWidth="1"/>
    <col min="4" max="6" width="28.54296875" customWidth="1"/>
    <col min="15" max="15" width="20.1796875" style="11" customWidth="1"/>
  </cols>
  <sheetData>
    <row r="1" spans="2:7" x14ac:dyDescent="0.35">
      <c r="B1"/>
    </row>
    <row r="2" spans="2:7" ht="18.5" x14ac:dyDescent="0.45">
      <c r="B2" s="72" t="s">
        <v>1669</v>
      </c>
    </row>
    <row r="3" spans="2:7" x14ac:dyDescent="0.35">
      <c r="B3" t="str">
        <f>'OV1'!B3</f>
        <v>31.03.2026 - in EUR million</v>
      </c>
    </row>
    <row r="4" spans="2:7" x14ac:dyDescent="0.35">
      <c r="B4" s="6"/>
    </row>
    <row r="5" spans="2:7" ht="15.75" customHeight="1" x14ac:dyDescent="0.35">
      <c r="B5" s="404"/>
      <c r="C5" s="404"/>
      <c r="D5" s="559" t="s">
        <v>34</v>
      </c>
      <c r="E5" s="559" t="s">
        <v>35</v>
      </c>
      <c r="F5" s="559" t="s">
        <v>1670</v>
      </c>
    </row>
    <row r="6" spans="2:7" ht="15.75" customHeight="1" x14ac:dyDescent="0.35">
      <c r="B6" s="895" t="s">
        <v>164</v>
      </c>
      <c r="C6" s="958" t="s">
        <v>164</v>
      </c>
      <c r="D6" s="883" t="s">
        <v>1647</v>
      </c>
      <c r="E6" s="883" t="s">
        <v>1671</v>
      </c>
      <c r="F6" s="883" t="s">
        <v>1661</v>
      </c>
    </row>
    <row r="7" spans="2:7" ht="15.75" customHeight="1" x14ac:dyDescent="0.35">
      <c r="B7" s="959" t="s">
        <v>164</v>
      </c>
      <c r="C7" s="960" t="s">
        <v>1672</v>
      </c>
      <c r="D7" s="957" t="s">
        <v>164</v>
      </c>
      <c r="E7" s="957" t="s">
        <v>164</v>
      </c>
      <c r="F7" s="957" t="s">
        <v>164</v>
      </c>
    </row>
    <row r="8" spans="2:7" ht="15.75" customHeight="1" x14ac:dyDescent="0.35">
      <c r="B8" s="300">
        <v>1</v>
      </c>
      <c r="C8" s="961" t="s">
        <v>1673</v>
      </c>
      <c r="D8" s="957"/>
      <c r="E8" s="954" t="s">
        <v>164</v>
      </c>
      <c r="F8" s="954" t="s">
        <v>164</v>
      </c>
    </row>
    <row r="9" spans="2:7" ht="15.75" customHeight="1" x14ac:dyDescent="0.35">
      <c r="B9" s="300">
        <v>2</v>
      </c>
      <c r="C9" s="961" t="s">
        <v>1565</v>
      </c>
      <c r="D9" s="957"/>
      <c r="E9" s="954" t="s">
        <v>164</v>
      </c>
      <c r="F9" s="954" t="s">
        <v>164</v>
      </c>
    </row>
    <row r="10" spans="2:7" ht="15.75" customHeight="1" x14ac:dyDescent="0.35">
      <c r="B10" s="300">
        <v>3</v>
      </c>
      <c r="C10" s="961" t="s">
        <v>1674</v>
      </c>
      <c r="D10" s="957"/>
      <c r="E10" s="954" t="s">
        <v>164</v>
      </c>
      <c r="F10" s="954" t="s">
        <v>164</v>
      </c>
    </row>
    <row r="11" spans="2:7" ht="15.75" customHeight="1" x14ac:dyDescent="0.35">
      <c r="B11" s="300">
        <v>4</v>
      </c>
      <c r="C11" s="961" t="s">
        <v>1675</v>
      </c>
      <c r="D11" s="957"/>
      <c r="E11" s="954" t="s">
        <v>164</v>
      </c>
      <c r="F11" s="954" t="s">
        <v>164</v>
      </c>
    </row>
    <row r="12" spans="2:7" ht="15.75" customHeight="1" x14ac:dyDescent="0.35">
      <c r="B12" s="300">
        <v>5</v>
      </c>
      <c r="C12" s="961" t="s">
        <v>1648</v>
      </c>
      <c r="D12" s="957"/>
      <c r="E12" s="954" t="s">
        <v>164</v>
      </c>
      <c r="F12" s="954" t="s">
        <v>164</v>
      </c>
    </row>
    <row r="13" spans="2:7" ht="15.75" customHeight="1" x14ac:dyDescent="0.35">
      <c r="B13" s="300">
        <v>6</v>
      </c>
      <c r="C13" s="961" t="s">
        <v>1676</v>
      </c>
      <c r="D13" s="957"/>
      <c r="E13" s="954" t="s">
        <v>164</v>
      </c>
      <c r="F13" s="954" t="s">
        <v>164</v>
      </c>
    </row>
    <row r="14" spans="2:7" ht="15.75" customHeight="1" x14ac:dyDescent="0.35">
      <c r="B14" s="300">
        <v>7</v>
      </c>
      <c r="C14" s="962" t="s">
        <v>81</v>
      </c>
      <c r="D14" s="957"/>
      <c r="E14" s="954" t="s">
        <v>164</v>
      </c>
      <c r="F14" s="954" t="s">
        <v>164</v>
      </c>
    </row>
    <row r="15" spans="2:7" ht="15.75" customHeight="1" x14ac:dyDescent="0.35">
      <c r="B15" s="300" t="s">
        <v>164</v>
      </c>
      <c r="C15" s="962" t="s">
        <v>1677</v>
      </c>
      <c r="D15" s="957" t="s">
        <v>164</v>
      </c>
      <c r="E15" s="957" t="s">
        <v>164</v>
      </c>
      <c r="F15" s="957" t="s">
        <v>164</v>
      </c>
      <c r="G15" s="11"/>
    </row>
    <row r="16" spans="2:7" ht="15.75" customHeight="1" x14ac:dyDescent="0.35">
      <c r="B16" s="300" t="s">
        <v>1678</v>
      </c>
      <c r="C16" s="924" t="s">
        <v>960</v>
      </c>
      <c r="D16" s="956" t="s">
        <v>164</v>
      </c>
      <c r="E16" s="957"/>
      <c r="F16" s="956" t="s">
        <v>164</v>
      </c>
      <c r="G16" s="11"/>
    </row>
    <row r="17" spans="2:7" ht="15.75" customHeight="1" x14ac:dyDescent="0.35">
      <c r="B17" s="300" t="s">
        <v>1679</v>
      </c>
      <c r="C17" s="924" t="s">
        <v>1680</v>
      </c>
      <c r="D17" s="956" t="s">
        <v>164</v>
      </c>
      <c r="E17" s="957"/>
      <c r="F17" s="956" t="s">
        <v>164</v>
      </c>
      <c r="G17" s="11"/>
    </row>
    <row r="18" spans="2:7" ht="15.75" customHeight="1" x14ac:dyDescent="0.35">
      <c r="B18" s="300" t="s">
        <v>1681</v>
      </c>
      <c r="C18" s="924" t="s">
        <v>246</v>
      </c>
      <c r="D18" s="956" t="s">
        <v>164</v>
      </c>
      <c r="E18" s="957"/>
      <c r="F18" s="956" t="s">
        <v>164</v>
      </c>
      <c r="G18" s="11"/>
    </row>
    <row r="19" spans="2:7" ht="15.75" customHeight="1" x14ac:dyDescent="0.35">
      <c r="B19" s="300" t="s">
        <v>1682</v>
      </c>
      <c r="C19" s="924" t="s">
        <v>1683</v>
      </c>
      <c r="D19" s="956" t="s">
        <v>164</v>
      </c>
      <c r="E19" s="957"/>
      <c r="F19" s="956" t="s">
        <v>164</v>
      </c>
      <c r="G19" s="11"/>
    </row>
    <row r="20" spans="2:7" ht="15.75" customHeight="1" x14ac:dyDescent="0.35">
      <c r="B20" s="300" t="s">
        <v>1684</v>
      </c>
      <c r="C20" s="924" t="s">
        <v>1685</v>
      </c>
      <c r="D20" s="956" t="s">
        <v>164</v>
      </c>
      <c r="E20" s="957"/>
      <c r="F20" s="956" t="s">
        <v>164</v>
      </c>
      <c r="G20" s="11"/>
    </row>
    <row r="21" spans="2:7" ht="15.75" customHeight="1" x14ac:dyDescent="0.35">
      <c r="B21" s="300" t="s">
        <v>1686</v>
      </c>
      <c r="C21" s="924" t="s">
        <v>967</v>
      </c>
      <c r="D21" s="956" t="s">
        <v>164</v>
      </c>
      <c r="E21" s="957"/>
      <c r="F21" s="956" t="s">
        <v>164</v>
      </c>
      <c r="G21" s="11"/>
    </row>
    <row r="22" spans="2:7" ht="15.75" customHeight="1" x14ac:dyDescent="0.35">
      <c r="B22" s="300" t="s">
        <v>1687</v>
      </c>
      <c r="C22" s="962" t="s">
        <v>81</v>
      </c>
      <c r="D22" s="956" t="s">
        <v>164</v>
      </c>
      <c r="E22" s="957"/>
      <c r="F22" s="956" t="s">
        <v>164</v>
      </c>
      <c r="G22" s="11"/>
    </row>
    <row r="23" spans="2:7" ht="15.75" customHeight="1" x14ac:dyDescent="0.35">
      <c r="B23" s="300" t="s">
        <v>164</v>
      </c>
      <c r="C23" s="962" t="s">
        <v>1688</v>
      </c>
      <c r="D23" s="957" t="s">
        <v>164</v>
      </c>
      <c r="E23" s="957"/>
      <c r="F23" s="957" t="s">
        <v>164</v>
      </c>
      <c r="G23" s="11"/>
    </row>
    <row r="24" spans="2:7" ht="15.75" customHeight="1" x14ac:dyDescent="0.35">
      <c r="B24" s="300" t="s">
        <v>1689</v>
      </c>
      <c r="C24" s="924" t="s">
        <v>1690</v>
      </c>
      <c r="D24" s="956" t="s">
        <v>164</v>
      </c>
      <c r="E24" s="956"/>
      <c r="F24" s="957"/>
      <c r="G24" s="11"/>
    </row>
    <row r="25" spans="2:7" ht="15.75" customHeight="1" x14ac:dyDescent="0.35">
      <c r="B25" s="300" t="s">
        <v>1691</v>
      </c>
      <c r="C25" s="924" t="s">
        <v>1667</v>
      </c>
      <c r="D25" s="956" t="s">
        <v>164</v>
      </c>
      <c r="E25" s="956" t="s">
        <v>164</v>
      </c>
      <c r="F25" s="957"/>
      <c r="G25" s="11"/>
    </row>
    <row r="26" spans="2:7" ht="15.75" customHeight="1" x14ac:dyDescent="0.35">
      <c r="B26" s="300" t="s">
        <v>1692</v>
      </c>
      <c r="C26" s="924" t="s">
        <v>1693</v>
      </c>
      <c r="D26" s="956" t="s">
        <v>164</v>
      </c>
      <c r="E26" s="956" t="s">
        <v>164</v>
      </c>
      <c r="F26" s="957"/>
      <c r="G26" s="11"/>
    </row>
    <row r="27" spans="2:7" ht="15.75" customHeight="1" x14ac:dyDescent="0.35">
      <c r="B27" s="300" t="s">
        <v>1694</v>
      </c>
      <c r="C27" s="962" t="s">
        <v>81</v>
      </c>
      <c r="D27" s="954"/>
      <c r="E27" s="954"/>
      <c r="F27" s="924"/>
    </row>
  </sheetData>
  <pageMargins left="0.70866141732283472" right="0.70866141732283472" top="0.74803149606299213" bottom="0.74803149606299213" header="0.31496062992125984" footer="0.31496062992125984"/>
  <pageSetup paperSize="9" scale="80" orientation="landscape" r:id="rId1"/>
  <headerFooter>
    <oddHeader>&amp;CEN
Annex XLI</oddHeader>
    <oddFooter>&amp;C&amp;P</oddFooter>
  </headerFooter>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67EB2-80C5-49F2-9FCB-DAE230BF1895}">
  <sheetPr>
    <pageSetUpPr fitToPage="1"/>
  </sheetPr>
  <dimension ref="B1:N22"/>
  <sheetViews>
    <sheetView showGridLines="0" topLeftCell="C1" zoomScaleNormal="100" zoomScaleSheetLayoutView="90" zoomScalePageLayoutView="80" workbookViewId="0">
      <selection activeCell="F44" sqref="F44"/>
    </sheetView>
  </sheetViews>
  <sheetFormatPr defaultColWidth="9.1796875" defaultRowHeight="14.5" x14ac:dyDescent="0.35"/>
  <cols>
    <col min="1" max="1" width="5.7265625" customWidth="1"/>
    <col min="2" max="2" width="7.453125" customWidth="1"/>
    <col min="3" max="3" width="64.7265625" customWidth="1"/>
    <col min="4" max="5" width="10.1796875" style="5" customWidth="1"/>
    <col min="6" max="6" width="10.1796875" style="3" customWidth="1"/>
    <col min="7" max="14" width="10.1796875" style="5" customWidth="1"/>
  </cols>
  <sheetData>
    <row r="1" spans="2:14" x14ac:dyDescent="0.35">
      <c r="B1" s="187"/>
      <c r="C1" s="9"/>
      <c r="D1" s="153"/>
      <c r="E1" s="153"/>
    </row>
    <row r="2" spans="2:14" s="194" customFormat="1" ht="18.5" x14ac:dyDescent="0.35">
      <c r="B2" s="166" t="s">
        <v>1695</v>
      </c>
      <c r="C2" s="28"/>
      <c r="D2" s="3"/>
      <c r="E2" s="3"/>
      <c r="F2" s="3"/>
      <c r="G2" s="3"/>
      <c r="H2" s="3"/>
      <c r="I2" s="3"/>
      <c r="J2" s="3"/>
      <c r="K2" s="3"/>
      <c r="L2" s="3"/>
      <c r="M2" s="3"/>
      <c r="N2" s="3"/>
    </row>
    <row r="3" spans="2:14" s="194" customFormat="1" x14ac:dyDescent="0.35">
      <c r="B3" t="str">
        <f>'OV1'!B3</f>
        <v>31.03.2026 - in EUR million</v>
      </c>
      <c r="D3" s="3"/>
      <c r="E3" s="3"/>
      <c r="F3" s="3"/>
      <c r="G3" s="3"/>
      <c r="H3" s="3"/>
      <c r="I3" s="3"/>
      <c r="J3" s="3"/>
      <c r="K3" s="3"/>
      <c r="L3" s="3"/>
      <c r="M3" s="3"/>
      <c r="N3" s="3"/>
    </row>
    <row r="4" spans="2:14" s="194" customFormat="1" x14ac:dyDescent="0.35">
      <c r="B4"/>
      <c r="D4" s="3"/>
      <c r="E4" s="3"/>
      <c r="F4" s="3"/>
      <c r="G4" s="3"/>
      <c r="H4" s="3"/>
      <c r="I4" s="3"/>
      <c r="J4" s="3"/>
      <c r="K4" s="3"/>
      <c r="L4" s="3"/>
      <c r="M4" s="3"/>
      <c r="N4" s="3"/>
    </row>
    <row r="5" spans="2:14" ht="15.75" customHeight="1" x14ac:dyDescent="0.35">
      <c r="B5" s="925"/>
      <c r="C5" s="926"/>
      <c r="D5" s="927" t="s">
        <v>34</v>
      </c>
      <c r="E5" s="927" t="s">
        <v>35</v>
      </c>
      <c r="F5" s="927" t="s">
        <v>36</v>
      </c>
      <c r="G5" s="927" t="s">
        <v>84</v>
      </c>
      <c r="H5" s="927" t="s">
        <v>85</v>
      </c>
      <c r="I5" s="927" t="s">
        <v>226</v>
      </c>
      <c r="J5" s="927" t="s">
        <v>227</v>
      </c>
      <c r="K5" s="927" t="s">
        <v>291</v>
      </c>
      <c r="L5" s="927" t="s">
        <v>707</v>
      </c>
      <c r="M5" s="927" t="s">
        <v>708</v>
      </c>
      <c r="N5" s="927" t="s">
        <v>709</v>
      </c>
    </row>
    <row r="6" spans="2:14" ht="29" x14ac:dyDescent="0.35">
      <c r="B6" s="928"/>
      <c r="C6" s="929"/>
      <c r="D6" s="927" t="s">
        <v>160</v>
      </c>
      <c r="E6" s="927" t="s">
        <v>1696</v>
      </c>
      <c r="F6" s="927" t="s">
        <v>1697</v>
      </c>
      <c r="G6" s="927" t="s">
        <v>1698</v>
      </c>
      <c r="H6" s="927" t="s">
        <v>1699</v>
      </c>
      <c r="I6" s="927" t="s">
        <v>1700</v>
      </c>
      <c r="J6" s="927" t="s">
        <v>1701</v>
      </c>
      <c r="K6" s="927" t="s">
        <v>1702</v>
      </c>
      <c r="L6" s="927" t="s">
        <v>1703</v>
      </c>
      <c r="M6" s="927" t="s">
        <v>1704</v>
      </c>
      <c r="N6" s="927" t="s">
        <v>1705</v>
      </c>
    </row>
    <row r="7" spans="2:14" ht="15.75" customHeight="1" x14ac:dyDescent="0.35">
      <c r="B7" s="1401" t="s">
        <v>1706</v>
      </c>
      <c r="C7" s="1401"/>
      <c r="D7" s="1402"/>
      <c r="E7" s="1402"/>
      <c r="F7" s="1402"/>
      <c r="G7" s="1402"/>
      <c r="H7" s="1402"/>
      <c r="I7" s="1402"/>
      <c r="J7" s="1402"/>
      <c r="K7" s="1402"/>
      <c r="L7" s="1402"/>
      <c r="M7" s="1402"/>
      <c r="N7" s="1402"/>
    </row>
    <row r="8" spans="2:14" ht="15.75" customHeight="1" x14ac:dyDescent="0.35">
      <c r="B8" s="931">
        <v>1</v>
      </c>
      <c r="C8" s="932" t="s">
        <v>1707</v>
      </c>
      <c r="D8" s="1081">
        <v>2</v>
      </c>
      <c r="E8" s="1081">
        <v>6</v>
      </c>
      <c r="F8" s="1081">
        <v>7</v>
      </c>
      <c r="G8" s="1081">
        <v>5</v>
      </c>
      <c r="H8" s="1081">
        <v>42</v>
      </c>
      <c r="I8" s="1081">
        <v>22</v>
      </c>
      <c r="J8" s="1081">
        <v>14</v>
      </c>
      <c r="K8" s="1081">
        <v>3</v>
      </c>
      <c r="L8" s="1081">
        <v>45</v>
      </c>
      <c r="M8" s="1081">
        <v>17</v>
      </c>
      <c r="N8" s="1081">
        <v>16</v>
      </c>
    </row>
    <row r="9" spans="2:14" ht="15.75" customHeight="1" x14ac:dyDescent="0.35">
      <c r="B9" s="931">
        <v>2</v>
      </c>
      <c r="C9" s="932" t="s">
        <v>1708</v>
      </c>
      <c r="D9" s="1081">
        <v>41</v>
      </c>
      <c r="E9" s="1081">
        <v>69</v>
      </c>
      <c r="F9" s="1081">
        <v>45</v>
      </c>
      <c r="G9" s="1081">
        <v>49</v>
      </c>
      <c r="H9" s="1081">
        <v>54</v>
      </c>
      <c r="I9" s="1081">
        <v>65</v>
      </c>
      <c r="J9" s="1081">
        <v>45</v>
      </c>
      <c r="K9" s="1081">
        <v>31</v>
      </c>
      <c r="L9" s="1081">
        <v>38</v>
      </c>
      <c r="M9" s="1081">
        <v>28</v>
      </c>
      <c r="N9" s="1081">
        <v>47</v>
      </c>
    </row>
    <row r="10" spans="2:14" ht="15.75" customHeight="1" x14ac:dyDescent="0.35">
      <c r="B10" s="931">
        <v>3</v>
      </c>
      <c r="C10" s="932" t="s">
        <v>1709</v>
      </c>
      <c r="D10" s="1081">
        <v>0</v>
      </c>
      <c r="E10" s="1081">
        <v>0</v>
      </c>
      <c r="F10" s="1081">
        <v>0</v>
      </c>
      <c r="G10" s="1081">
        <v>0</v>
      </c>
      <c r="H10" s="1081">
        <v>0</v>
      </c>
      <c r="I10" s="1081">
        <v>0</v>
      </c>
      <c r="J10" s="1081">
        <v>0</v>
      </c>
      <c r="K10" s="1081">
        <v>0</v>
      </c>
      <c r="L10" s="1081">
        <v>0</v>
      </c>
      <c r="M10" s="1081">
        <v>0</v>
      </c>
      <c r="N10" s="1081">
        <v>0</v>
      </c>
    </row>
    <row r="11" spans="2:14" ht="15.75" customHeight="1" x14ac:dyDescent="0.35">
      <c r="B11" s="931">
        <v>4</v>
      </c>
      <c r="C11" s="932" t="s">
        <v>1710</v>
      </c>
      <c r="D11" s="1081">
        <v>0</v>
      </c>
      <c r="E11" s="1081">
        <v>0</v>
      </c>
      <c r="F11" s="1081">
        <v>0</v>
      </c>
      <c r="G11" s="1081">
        <v>0</v>
      </c>
      <c r="H11" s="1081">
        <v>0</v>
      </c>
      <c r="I11" s="1081">
        <v>0</v>
      </c>
      <c r="J11" s="1081">
        <v>0</v>
      </c>
      <c r="K11" s="1081">
        <v>0</v>
      </c>
      <c r="L11" s="1081">
        <v>0</v>
      </c>
      <c r="M11" s="1081">
        <v>0</v>
      </c>
      <c r="N11" s="1081">
        <v>0</v>
      </c>
    </row>
    <row r="12" spans="2:14" ht="29" x14ac:dyDescent="0.35">
      <c r="B12" s="931">
        <v>5</v>
      </c>
      <c r="C12" s="935" t="s">
        <v>1711</v>
      </c>
      <c r="D12" s="1081">
        <v>2</v>
      </c>
      <c r="E12" s="1081">
        <v>6</v>
      </c>
      <c r="F12" s="1081">
        <v>7</v>
      </c>
      <c r="G12" s="1081">
        <v>5</v>
      </c>
      <c r="H12" s="1081">
        <v>42</v>
      </c>
      <c r="I12" s="1081">
        <v>22</v>
      </c>
      <c r="J12" s="1081">
        <v>14</v>
      </c>
      <c r="K12" s="1081">
        <v>3</v>
      </c>
      <c r="L12" s="1081">
        <v>45</v>
      </c>
      <c r="M12" s="1081">
        <v>17</v>
      </c>
      <c r="N12" s="1081">
        <v>16</v>
      </c>
    </row>
    <row r="13" spans="2:14" ht="15.75" customHeight="1" x14ac:dyDescent="0.35">
      <c r="B13" s="1403" t="s">
        <v>1712</v>
      </c>
      <c r="C13" s="1403"/>
      <c r="D13" s="1403"/>
      <c r="E13" s="1403"/>
      <c r="F13" s="1403"/>
      <c r="G13" s="1403"/>
      <c r="H13" s="1403"/>
      <c r="I13" s="1403"/>
      <c r="J13" s="1403"/>
      <c r="K13" s="1403"/>
      <c r="L13" s="1403"/>
      <c r="M13" s="1403"/>
      <c r="N13" s="1403"/>
    </row>
    <row r="14" spans="2:14" ht="15.75" customHeight="1" x14ac:dyDescent="0.35">
      <c r="B14" s="931">
        <v>6</v>
      </c>
      <c r="C14" s="932" t="s">
        <v>1707</v>
      </c>
      <c r="D14" s="1081">
        <v>1</v>
      </c>
      <c r="E14" s="1081">
        <v>4</v>
      </c>
      <c r="F14" s="1081">
        <v>6</v>
      </c>
      <c r="G14" s="1081">
        <v>5</v>
      </c>
      <c r="H14" s="1081">
        <v>41</v>
      </c>
      <c r="I14" s="1081">
        <v>21</v>
      </c>
      <c r="J14" s="1081">
        <v>13</v>
      </c>
      <c r="K14" s="1081">
        <v>3</v>
      </c>
      <c r="L14" s="1081">
        <v>44</v>
      </c>
      <c r="M14" s="1081">
        <v>17</v>
      </c>
      <c r="N14" s="1081">
        <v>15</v>
      </c>
    </row>
    <row r="15" spans="2:14" ht="15.75" customHeight="1" x14ac:dyDescent="0.35">
      <c r="B15" s="931">
        <v>7</v>
      </c>
      <c r="C15" s="932" t="s">
        <v>1708</v>
      </c>
      <c r="D15" s="1081">
        <v>8</v>
      </c>
      <c r="E15" s="1081">
        <v>22</v>
      </c>
      <c r="F15" s="1081">
        <v>18</v>
      </c>
      <c r="G15" s="1081">
        <v>19</v>
      </c>
      <c r="H15" s="1081">
        <v>27</v>
      </c>
      <c r="I15" s="1081">
        <v>27</v>
      </c>
      <c r="J15" s="1081">
        <v>18</v>
      </c>
      <c r="K15" s="1081">
        <v>14</v>
      </c>
      <c r="L15" s="1081">
        <v>15</v>
      </c>
      <c r="M15" s="1081">
        <v>12</v>
      </c>
      <c r="N15" s="1081">
        <v>18</v>
      </c>
    </row>
    <row r="16" spans="2:14" ht="15.75" customHeight="1" x14ac:dyDescent="0.35">
      <c r="B16" s="931">
        <v>8</v>
      </c>
      <c r="C16" s="932" t="s">
        <v>1709</v>
      </c>
      <c r="D16" s="1081">
        <v>0</v>
      </c>
      <c r="E16" s="1081">
        <v>0</v>
      </c>
      <c r="F16" s="1081">
        <v>0</v>
      </c>
      <c r="G16" s="1081">
        <v>0</v>
      </c>
      <c r="H16" s="1081">
        <v>0</v>
      </c>
      <c r="I16" s="1081">
        <v>0</v>
      </c>
      <c r="J16" s="1081">
        <v>0</v>
      </c>
      <c r="K16" s="1081">
        <v>0</v>
      </c>
      <c r="L16" s="1081">
        <v>0</v>
      </c>
      <c r="M16" s="1081">
        <v>0</v>
      </c>
      <c r="N16" s="1081">
        <v>0</v>
      </c>
    </row>
    <row r="17" spans="2:14" x14ac:dyDescent="0.35">
      <c r="B17" s="931">
        <v>9</v>
      </c>
      <c r="C17" s="932" t="s">
        <v>1710</v>
      </c>
      <c r="D17" s="1081">
        <v>0</v>
      </c>
      <c r="E17" s="1081">
        <v>0</v>
      </c>
      <c r="F17" s="1081">
        <v>0</v>
      </c>
      <c r="G17" s="1081">
        <v>0</v>
      </c>
      <c r="H17" s="1081">
        <v>0</v>
      </c>
      <c r="I17" s="1081">
        <v>0</v>
      </c>
      <c r="J17" s="1081">
        <v>0</v>
      </c>
      <c r="K17" s="1081">
        <v>0</v>
      </c>
      <c r="L17" s="1081">
        <v>0</v>
      </c>
      <c r="M17" s="1081">
        <v>0</v>
      </c>
      <c r="N17" s="1081">
        <v>0</v>
      </c>
    </row>
    <row r="18" spans="2:14" ht="29" x14ac:dyDescent="0.35">
      <c r="B18" s="931">
        <v>10</v>
      </c>
      <c r="C18" s="935" t="s">
        <v>1711</v>
      </c>
      <c r="D18" s="1081">
        <v>1</v>
      </c>
      <c r="E18" s="1081">
        <v>4</v>
      </c>
      <c r="F18" s="1081">
        <v>6</v>
      </c>
      <c r="G18" s="1081">
        <v>5</v>
      </c>
      <c r="H18" s="1081">
        <v>41</v>
      </c>
      <c r="I18" s="1081">
        <v>21</v>
      </c>
      <c r="J18" s="1081">
        <v>13</v>
      </c>
      <c r="K18" s="1081">
        <v>3</v>
      </c>
      <c r="L18" s="1081">
        <v>44</v>
      </c>
      <c r="M18" s="1081">
        <v>17</v>
      </c>
      <c r="N18" s="1081">
        <v>15</v>
      </c>
    </row>
    <row r="19" spans="2:14" ht="15.75" customHeight="1" x14ac:dyDescent="0.35">
      <c r="B19" s="1399" t="s">
        <v>1713</v>
      </c>
      <c r="C19" s="1400"/>
      <c r="D19" s="1400"/>
      <c r="E19" s="1400"/>
      <c r="F19" s="1400"/>
      <c r="G19" s="1400"/>
      <c r="H19" s="1400"/>
      <c r="I19" s="1400"/>
      <c r="J19" s="1400"/>
      <c r="K19" s="1400"/>
      <c r="L19" s="1400"/>
      <c r="M19" s="1400"/>
      <c r="N19" s="1073"/>
    </row>
    <row r="20" spans="2:14" ht="15.75" customHeight="1" x14ac:dyDescent="0.35">
      <c r="B20" s="933">
        <v>11</v>
      </c>
      <c r="C20" s="934" t="s">
        <v>1182</v>
      </c>
      <c r="D20" s="1074"/>
      <c r="E20" s="1075"/>
      <c r="F20" s="1075"/>
      <c r="G20" s="1075"/>
      <c r="H20" s="1075"/>
      <c r="I20" s="1075"/>
      <c r="J20" s="1075"/>
      <c r="K20" s="1075"/>
      <c r="L20" s="1075"/>
      <c r="M20" s="1075"/>
      <c r="N20" s="1076"/>
    </row>
    <row r="21" spans="2:14" ht="15.75" customHeight="1" x14ac:dyDescent="0.35">
      <c r="B21" s="933">
        <v>12</v>
      </c>
      <c r="C21" s="934" t="s">
        <v>1182</v>
      </c>
      <c r="D21" s="1074"/>
      <c r="E21" s="1075"/>
      <c r="F21" s="1075"/>
      <c r="G21" s="1075"/>
      <c r="H21" s="1075"/>
      <c r="I21" s="1075"/>
      <c r="J21" s="1075"/>
      <c r="K21" s="1075"/>
      <c r="L21" s="1075"/>
      <c r="M21" s="1075"/>
      <c r="N21" s="1076"/>
    </row>
    <row r="22" spans="2:14" ht="15.75" customHeight="1" x14ac:dyDescent="0.35">
      <c r="B22" s="933">
        <v>13</v>
      </c>
      <c r="C22" s="934" t="s">
        <v>1182</v>
      </c>
      <c r="D22" s="1074"/>
      <c r="E22" s="1075"/>
      <c r="F22" s="1075"/>
      <c r="G22" s="1075"/>
      <c r="H22" s="1075"/>
      <c r="I22" s="1075"/>
      <c r="J22" s="1075"/>
      <c r="K22" s="1075"/>
      <c r="L22" s="1075"/>
      <c r="M22" s="1075"/>
      <c r="N22" s="1076"/>
    </row>
  </sheetData>
  <mergeCells count="3">
    <mergeCell ref="B19:M19"/>
    <mergeCell ref="B7:N7"/>
    <mergeCell ref="B13:N13"/>
  </mergeCells>
  <pageMargins left="0.70866141732283472" right="0.70866141732283472" top="0.74803149606299213" bottom="0.74803149606299213" header="0.31496062992125984" footer="0.31496062992125984"/>
  <pageSetup paperSize="9" scale="69" orientation="landscape" r:id="rId1"/>
  <headerFooter>
    <oddHeader>&amp;L&amp;"Calibri,Regular"&amp;12&amp;K000000 EBA Regular Use&amp;1#
&amp;CEN
Annex XXXI</oddHeader>
    <oddFooter>&amp;C&amp;P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56C51-056E-483C-A13E-FB3D5DDB5F14}">
  <dimension ref="B1:K20"/>
  <sheetViews>
    <sheetView showGridLines="0" zoomScaleNormal="100" workbookViewId="0">
      <selection activeCell="D11" sqref="D11"/>
    </sheetView>
  </sheetViews>
  <sheetFormatPr defaultColWidth="9.1796875" defaultRowHeight="12" x14ac:dyDescent="0.3"/>
  <cols>
    <col min="1" max="1" width="5.7265625" style="30" customWidth="1"/>
    <col min="2" max="2" width="4.54296875" style="30" customWidth="1"/>
    <col min="3" max="3" width="43" style="30" customWidth="1"/>
    <col min="4" max="7" width="25.7265625" style="30" customWidth="1"/>
    <col min="8" max="8" width="22.453125" style="30" customWidth="1"/>
    <col min="9" max="9" width="14.453125" style="30" customWidth="1"/>
    <col min="10" max="16384" width="9.1796875" style="30"/>
  </cols>
  <sheetData>
    <row r="1" spans="2:11" x14ac:dyDescent="0.3">
      <c r="C1" s="885"/>
      <c r="D1" s="886"/>
    </row>
    <row r="2" spans="2:11" ht="18.5" x14ac:dyDescent="0.45">
      <c r="B2" s="893" t="s">
        <v>163</v>
      </c>
      <c r="C2" s="887"/>
      <c r="D2" s="887"/>
      <c r="E2" s="887"/>
      <c r="F2" s="887"/>
      <c r="G2" s="889"/>
      <c r="H2" s="887"/>
      <c r="I2" s="887"/>
      <c r="K2" s="888"/>
    </row>
    <row r="3" spans="2:11" ht="14.5" x14ac:dyDescent="0.35">
      <c r="B3" t="str">
        <f>'OV1'!B3</f>
        <v>31.03.2026 - in EUR million</v>
      </c>
      <c r="C3" s="889"/>
      <c r="D3" s="889"/>
      <c r="E3" s="889"/>
      <c r="F3" s="889"/>
      <c r="G3" s="889"/>
      <c r="H3" s="889"/>
      <c r="I3" s="889"/>
      <c r="K3" s="890"/>
    </row>
    <row r="4" spans="2:11" x14ac:dyDescent="0.3">
      <c r="B4" s="889"/>
      <c r="C4" s="889"/>
      <c r="D4" s="889"/>
      <c r="E4" s="889"/>
      <c r="F4" s="889"/>
      <c r="G4" s="889"/>
      <c r="H4" s="1057"/>
      <c r="I4" s="1057"/>
    </row>
    <row r="5" spans="2:11" customFormat="1" ht="14.5" x14ac:dyDescent="0.35">
      <c r="B5" s="894"/>
      <c r="C5" s="894" t="s">
        <v>164</v>
      </c>
      <c r="D5" s="511" t="s">
        <v>34</v>
      </c>
      <c r="E5" s="511" t="s">
        <v>35</v>
      </c>
      <c r="F5" s="511" t="s">
        <v>36</v>
      </c>
      <c r="G5" s="511" t="s">
        <v>84</v>
      </c>
      <c r="H5" s="511" t="s">
        <v>165</v>
      </c>
      <c r="I5" s="536"/>
    </row>
    <row r="6" spans="2:11" customFormat="1" ht="14.5" x14ac:dyDescent="0.35">
      <c r="B6" s="894"/>
      <c r="C6" s="1144"/>
      <c r="D6" s="1145" t="s">
        <v>32</v>
      </c>
      <c r="E6" s="1145"/>
      <c r="F6" s="1145"/>
      <c r="G6" s="1145"/>
      <c r="H6" s="1145"/>
      <c r="I6" s="536"/>
    </row>
    <row r="7" spans="2:11" customFormat="1" ht="14.5" x14ac:dyDescent="0.35">
      <c r="B7" s="1144"/>
      <c r="C7" s="1144"/>
      <c r="D7" s="1145" t="s">
        <v>166</v>
      </c>
      <c r="E7" s="1145" t="s">
        <v>167</v>
      </c>
      <c r="F7" s="1145" t="s">
        <v>168</v>
      </c>
      <c r="G7" s="1145" t="s">
        <v>169</v>
      </c>
      <c r="H7" s="1145" t="s">
        <v>170</v>
      </c>
      <c r="I7" s="536"/>
    </row>
    <row r="8" spans="2:11" customFormat="1" ht="14.5" x14ac:dyDescent="0.35">
      <c r="B8" s="1144"/>
      <c r="C8" s="1144"/>
      <c r="D8" s="1145"/>
      <c r="E8" s="1145"/>
      <c r="F8" s="1145"/>
      <c r="G8" s="1145"/>
      <c r="H8" s="1145"/>
      <c r="I8" s="536"/>
    </row>
    <row r="9" spans="2:11" customFormat="1" ht="22.5" customHeight="1" x14ac:dyDescent="0.35">
      <c r="B9" s="1144"/>
      <c r="C9" s="1144"/>
      <c r="D9" s="1145"/>
      <c r="E9" s="1145"/>
      <c r="F9" s="1145"/>
      <c r="G9" s="1145"/>
      <c r="H9" s="1145"/>
      <c r="I9" s="536"/>
    </row>
    <row r="10" spans="2:11" s="134" customFormat="1" ht="15.75" customHeight="1" x14ac:dyDescent="0.35">
      <c r="B10" s="511">
        <v>1</v>
      </c>
      <c r="C10" s="50" t="s">
        <v>171</v>
      </c>
      <c r="D10" s="426">
        <v>2882.0983669099996</v>
      </c>
      <c r="E10" s="426">
        <v>13012.98318324</v>
      </c>
      <c r="F10" s="426">
        <v>15895.08155015</v>
      </c>
      <c r="G10" s="426">
        <v>17272.859286759998</v>
      </c>
      <c r="H10" s="426">
        <v>17197.45385889</v>
      </c>
      <c r="I10" s="476"/>
    </row>
    <row r="11" spans="2:11" customFormat="1" ht="15.75" customHeight="1" x14ac:dyDescent="0.35">
      <c r="B11" s="511">
        <v>2</v>
      </c>
      <c r="C11" s="50" t="s">
        <v>172</v>
      </c>
      <c r="D11" s="426">
        <v>8.7394960000000008E-2</v>
      </c>
      <c r="E11" s="426">
        <v>75.389753650000003</v>
      </c>
      <c r="F11" s="426">
        <v>75.47714861</v>
      </c>
      <c r="G11" s="426">
        <v>75.49936326000001</v>
      </c>
      <c r="H11" s="426">
        <v>75.49936326000001</v>
      </c>
      <c r="I11" s="476"/>
    </row>
    <row r="12" spans="2:11" customFormat="1" ht="15.75" customHeight="1" x14ac:dyDescent="0.35">
      <c r="B12" s="511">
        <v>3</v>
      </c>
      <c r="C12" s="50" t="s">
        <v>173</v>
      </c>
      <c r="D12" s="1110"/>
      <c r="E12" s="426">
        <v>198.84898125000001</v>
      </c>
      <c r="F12" s="426">
        <v>198.84898125000001</v>
      </c>
      <c r="G12" s="426">
        <v>198.84898125000001</v>
      </c>
      <c r="H12" s="426">
        <v>198.84898125000001</v>
      </c>
      <c r="I12" s="476"/>
    </row>
    <row r="13" spans="2:11" customFormat="1" ht="15.75" customHeight="1" x14ac:dyDescent="0.35">
      <c r="B13" s="511">
        <v>4</v>
      </c>
      <c r="C13" s="50" t="s">
        <v>174</v>
      </c>
      <c r="D13" s="426">
        <v>451.00446753</v>
      </c>
      <c r="E13" s="426">
        <v>2078.80472035</v>
      </c>
      <c r="F13" s="426">
        <v>2529.8091878800001</v>
      </c>
      <c r="G13" s="426">
        <v>3292.7198622399997</v>
      </c>
      <c r="H13" s="426">
        <v>3292.7198622399997</v>
      </c>
      <c r="I13" s="476"/>
    </row>
    <row r="14" spans="2:11" customFormat="1" ht="15.75" customHeight="1" x14ac:dyDescent="0.35">
      <c r="B14" s="511">
        <v>5</v>
      </c>
      <c r="C14" s="50" t="s">
        <v>175</v>
      </c>
      <c r="D14" s="426">
        <v>0</v>
      </c>
      <c r="E14" s="426">
        <v>0</v>
      </c>
      <c r="F14" s="426">
        <v>0</v>
      </c>
      <c r="G14" s="426">
        <v>0</v>
      </c>
      <c r="H14" s="426">
        <v>0</v>
      </c>
      <c r="I14" s="476"/>
    </row>
    <row r="15" spans="2:11" customFormat="1" ht="15.75" customHeight="1" x14ac:dyDescent="0.35">
      <c r="B15" s="511">
        <v>6</v>
      </c>
      <c r="C15" s="50" t="s">
        <v>176</v>
      </c>
      <c r="D15" s="1110"/>
      <c r="E15" s="426">
        <v>4160.4730250000002</v>
      </c>
      <c r="F15" s="426">
        <v>4160.4730250000002</v>
      </c>
      <c r="G15" s="426">
        <v>4160.4730250000002</v>
      </c>
      <c r="H15" s="426">
        <v>4160.4730250000002</v>
      </c>
      <c r="I15" s="476"/>
    </row>
    <row r="16" spans="2:11" customFormat="1" ht="15.75" customHeight="1" x14ac:dyDescent="0.35">
      <c r="B16" s="511">
        <v>7</v>
      </c>
      <c r="C16" s="50" t="s">
        <v>177</v>
      </c>
      <c r="D16" s="1110"/>
      <c r="E16" s="426">
        <v>0</v>
      </c>
      <c r="F16" s="426">
        <v>0</v>
      </c>
      <c r="G16" s="426">
        <v>0</v>
      </c>
      <c r="H16" s="426">
        <v>0</v>
      </c>
      <c r="I16" s="476"/>
    </row>
    <row r="17" spans="2:9" customFormat="1" ht="15.75" customHeight="1" x14ac:dyDescent="0.35">
      <c r="B17" s="511">
        <v>8</v>
      </c>
      <c r="C17" s="50" t="s">
        <v>81</v>
      </c>
      <c r="D17" s="426">
        <v>3333.1902294000001</v>
      </c>
      <c r="E17" s="426">
        <v>19526.499663489998</v>
      </c>
      <c r="F17" s="426">
        <v>22859.689892890001</v>
      </c>
      <c r="G17" s="426">
        <v>25000.40051851</v>
      </c>
      <c r="H17" s="426">
        <v>24924.995090640001</v>
      </c>
      <c r="I17" s="476"/>
    </row>
    <row r="19" spans="2:9" x14ac:dyDescent="0.3">
      <c r="H19" s="843"/>
      <c r="I19" s="843"/>
    </row>
    <row r="20" spans="2:9" x14ac:dyDescent="0.3">
      <c r="D20" s="891"/>
      <c r="E20" s="892"/>
    </row>
  </sheetData>
  <mergeCells count="8">
    <mergeCell ref="C6:C9"/>
    <mergeCell ref="D6:H6"/>
    <mergeCell ref="B7:B9"/>
    <mergeCell ref="D7:D9"/>
    <mergeCell ref="E7:E9"/>
    <mergeCell ref="F7:F9"/>
    <mergeCell ref="G7:G9"/>
    <mergeCell ref="H7:H9"/>
  </mergeCells>
  <conditionalFormatting sqref="D6:D7">
    <cfRule type="cellIs" dxfId="14" priority="1" stopIfTrue="1" operator="lessThan">
      <formula>0</formula>
    </cfRule>
  </conditionalFormatting>
  <pageMargins left="0.70866141732283472" right="0.70866141732283472" top="0.74803149606299213" bottom="0.74803149606299213" header="0.31496062992125984" footer="0.31496062992125984"/>
  <pageSetup paperSize="9" orientation="landscape" r:id="rId1"/>
  <headerFooter>
    <oddHeader>&amp;CEN
Annex I</oddHeader>
    <oddFooter>&amp;C&amp;P</oddFooter>
  </headerFooter>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584B7-50A4-4D4F-950B-DAA6BCC2F537}">
  <sheetPr>
    <pageSetUpPr fitToPage="1"/>
  </sheetPr>
  <dimension ref="B1:J30"/>
  <sheetViews>
    <sheetView showGridLines="0" zoomScaleNormal="100" zoomScalePageLayoutView="85" workbookViewId="0">
      <selection activeCell="F44" sqref="F44"/>
    </sheetView>
  </sheetViews>
  <sheetFormatPr defaultColWidth="9.1796875" defaultRowHeight="14.5" x14ac:dyDescent="0.35"/>
  <cols>
    <col min="1" max="1" width="5.7265625" customWidth="1"/>
    <col min="2" max="2" width="6.1796875" customWidth="1"/>
    <col min="3" max="3" width="53.1796875" customWidth="1"/>
    <col min="4" max="4" width="17.81640625" customWidth="1"/>
    <col min="5" max="9" width="18.54296875" customWidth="1"/>
    <col min="10" max="10" width="10.1796875" style="3" customWidth="1"/>
    <col min="11" max="18" width="10.1796875" customWidth="1"/>
  </cols>
  <sheetData>
    <row r="1" spans="2:10" x14ac:dyDescent="0.35">
      <c r="B1" s="187"/>
      <c r="C1" s="9"/>
      <c r="D1" s="9"/>
      <c r="E1" s="9"/>
      <c r="F1" s="9"/>
      <c r="G1" s="9"/>
      <c r="H1" s="9"/>
      <c r="I1" s="9"/>
    </row>
    <row r="2" spans="2:10" s="194" customFormat="1" ht="18.5" x14ac:dyDescent="0.35">
      <c r="B2" s="166" t="s">
        <v>1714</v>
      </c>
      <c r="E2" s="28"/>
      <c r="F2" s="28"/>
    </row>
    <row r="3" spans="2:10" s="194" customFormat="1" x14ac:dyDescent="0.35">
      <c r="B3" t="str">
        <f>'OV1'!B3</f>
        <v>31.03.2026 - in EUR million</v>
      </c>
    </row>
    <row r="4" spans="2:10" s="194" customFormat="1" x14ac:dyDescent="0.35">
      <c r="B4"/>
    </row>
    <row r="5" spans="2:10" ht="15.75" customHeight="1" x14ac:dyDescent="0.35">
      <c r="B5" s="931"/>
      <c r="C5" s="937"/>
      <c r="D5" s="927" t="s">
        <v>34</v>
      </c>
      <c r="E5" s="927" t="s">
        <v>35</v>
      </c>
      <c r="F5" s="927" t="s">
        <v>36</v>
      </c>
      <c r="G5" s="927" t="s">
        <v>84</v>
      </c>
      <c r="H5" s="194"/>
      <c r="I5" s="3"/>
      <c r="J5"/>
    </row>
    <row r="6" spans="2:10" ht="15.75" customHeight="1" x14ac:dyDescent="0.35">
      <c r="B6" s="931"/>
      <c r="C6" s="937" t="s">
        <v>1715</v>
      </c>
      <c r="D6" s="927" t="s">
        <v>160</v>
      </c>
      <c r="E6" s="927" t="s">
        <v>1716</v>
      </c>
      <c r="F6" s="927" t="s">
        <v>1717</v>
      </c>
      <c r="G6" s="927" t="s">
        <v>1595</v>
      </c>
      <c r="I6" s="3"/>
      <c r="J6"/>
    </row>
    <row r="7" spans="2:10" ht="15.75" customHeight="1" x14ac:dyDescent="0.35">
      <c r="B7" s="945">
        <v>1</v>
      </c>
      <c r="C7" s="938" t="s">
        <v>1718</v>
      </c>
      <c r="D7" s="939"/>
      <c r="E7" s="939"/>
      <c r="F7" s="939"/>
      <c r="G7" s="683">
        <v>1685</v>
      </c>
      <c r="I7" s="3"/>
      <c r="J7"/>
    </row>
    <row r="8" spans="2:10" ht="29" x14ac:dyDescent="0.35">
      <c r="B8" s="946" t="s">
        <v>1719</v>
      </c>
      <c r="C8" s="944" t="s">
        <v>1720</v>
      </c>
      <c r="D8" s="939"/>
      <c r="E8" s="939"/>
      <c r="F8" s="939"/>
      <c r="G8" s="683">
        <v>1685</v>
      </c>
      <c r="I8" s="3"/>
      <c r="J8"/>
    </row>
    <row r="9" spans="2:10" ht="15.75" customHeight="1" x14ac:dyDescent="0.35">
      <c r="B9" s="931" t="s">
        <v>1721</v>
      </c>
      <c r="C9" s="937" t="s">
        <v>1722</v>
      </c>
      <c r="D9" s="683">
        <v>3471</v>
      </c>
      <c r="E9" s="683">
        <v>4066</v>
      </c>
      <c r="F9" s="683">
        <v>3646</v>
      </c>
      <c r="G9" s="683">
        <v>3728</v>
      </c>
      <c r="I9" s="3"/>
      <c r="J9"/>
    </row>
    <row r="10" spans="2:10" ht="15.75" customHeight="1" x14ac:dyDescent="0.35">
      <c r="B10" s="931" t="s">
        <v>1723</v>
      </c>
      <c r="C10" s="937" t="s">
        <v>1724</v>
      </c>
      <c r="D10" s="683">
        <v>1580</v>
      </c>
      <c r="E10" s="683">
        <v>2167</v>
      </c>
      <c r="F10" s="683">
        <v>1670</v>
      </c>
      <c r="G10" s="683">
        <v>1806</v>
      </c>
      <c r="I10" s="3"/>
      <c r="J10"/>
    </row>
    <row r="11" spans="2:10" ht="15.75" customHeight="1" x14ac:dyDescent="0.35">
      <c r="B11" s="931" t="s">
        <v>1725</v>
      </c>
      <c r="C11" s="932" t="s">
        <v>1726</v>
      </c>
      <c r="D11" s="683">
        <v>71415</v>
      </c>
      <c r="E11" s="683">
        <v>74576</v>
      </c>
      <c r="F11" s="683">
        <v>76698</v>
      </c>
      <c r="G11" s="683">
        <v>74229</v>
      </c>
      <c r="I11" s="3"/>
      <c r="J11"/>
    </row>
    <row r="12" spans="2:10" ht="15.75" customHeight="1" x14ac:dyDescent="0.35">
      <c r="B12" s="931" t="s">
        <v>1727</v>
      </c>
      <c r="C12" s="937" t="s">
        <v>1728</v>
      </c>
      <c r="D12" s="683">
        <v>13</v>
      </c>
      <c r="E12" s="683">
        <v>17</v>
      </c>
      <c r="F12" s="683">
        <v>15</v>
      </c>
      <c r="G12" s="683">
        <v>15</v>
      </c>
      <c r="I12" s="3"/>
      <c r="J12"/>
    </row>
    <row r="13" spans="2:10" ht="15.75" customHeight="1" x14ac:dyDescent="0.35">
      <c r="B13" s="945">
        <v>2</v>
      </c>
      <c r="C13" s="938" t="s">
        <v>1729</v>
      </c>
      <c r="D13" s="1078"/>
      <c r="E13" s="1079"/>
      <c r="F13" s="1079"/>
      <c r="G13" s="683">
        <v>631</v>
      </c>
      <c r="I13" s="3"/>
      <c r="J13"/>
    </row>
    <row r="14" spans="2:10" ht="15.75" customHeight="1" x14ac:dyDescent="0.35">
      <c r="B14" s="931" t="s">
        <v>563</v>
      </c>
      <c r="C14" s="937" t="s">
        <v>1730</v>
      </c>
      <c r="D14" s="683">
        <v>548</v>
      </c>
      <c r="E14" s="683">
        <v>517</v>
      </c>
      <c r="F14" s="683">
        <v>485</v>
      </c>
      <c r="G14" s="683">
        <v>517</v>
      </c>
      <c r="I14" s="3"/>
      <c r="J14"/>
    </row>
    <row r="15" spans="2:10" ht="15.75" customHeight="1" x14ac:dyDescent="0.35">
      <c r="B15" s="931" t="s">
        <v>1439</v>
      </c>
      <c r="C15" s="937" t="s">
        <v>1731</v>
      </c>
      <c r="D15" s="683">
        <v>174</v>
      </c>
      <c r="E15" s="683">
        <v>157</v>
      </c>
      <c r="F15" s="683">
        <v>159</v>
      </c>
      <c r="G15" s="683">
        <v>163</v>
      </c>
      <c r="I15" s="3"/>
      <c r="J15"/>
    </row>
    <row r="16" spans="2:10" ht="15.75" customHeight="1" x14ac:dyDescent="0.35">
      <c r="B16" s="931" t="s">
        <v>1441</v>
      </c>
      <c r="C16" s="937" t="s">
        <v>1732</v>
      </c>
      <c r="D16" s="683">
        <v>50</v>
      </c>
      <c r="E16" s="683">
        <v>47</v>
      </c>
      <c r="F16" s="683">
        <v>43</v>
      </c>
      <c r="G16" s="683">
        <v>46</v>
      </c>
      <c r="I16" s="3"/>
      <c r="J16"/>
    </row>
    <row r="17" spans="2:10" ht="15.75" customHeight="1" x14ac:dyDescent="0.35">
      <c r="B17" s="931" t="s">
        <v>1733</v>
      </c>
      <c r="C17" s="937" t="s">
        <v>1734</v>
      </c>
      <c r="D17" s="683">
        <v>144</v>
      </c>
      <c r="E17" s="683">
        <v>133</v>
      </c>
      <c r="F17" s="683">
        <v>66</v>
      </c>
      <c r="G17" s="683">
        <v>114</v>
      </c>
      <c r="I17" s="3"/>
      <c r="J17"/>
    </row>
    <row r="18" spans="2:10" ht="15.75" customHeight="1" x14ac:dyDescent="0.35">
      <c r="B18" s="945">
        <v>3</v>
      </c>
      <c r="C18" s="938" t="s">
        <v>1735</v>
      </c>
      <c r="D18" s="1078"/>
      <c r="E18" s="1079"/>
      <c r="F18" s="1079"/>
      <c r="G18" s="683">
        <v>103</v>
      </c>
      <c r="I18" s="3"/>
      <c r="J18"/>
    </row>
    <row r="19" spans="2:10" ht="15.75" customHeight="1" x14ac:dyDescent="0.35">
      <c r="B19" s="931" t="s">
        <v>1736</v>
      </c>
      <c r="C19" s="937" t="s">
        <v>1737</v>
      </c>
      <c r="D19" s="683">
        <v>3</v>
      </c>
      <c r="E19" s="683">
        <v>39</v>
      </c>
      <c r="F19" s="683">
        <v>81</v>
      </c>
      <c r="G19" s="683">
        <v>41</v>
      </c>
      <c r="I19" s="3"/>
      <c r="J19"/>
    </row>
    <row r="20" spans="2:10" x14ac:dyDescent="0.35">
      <c r="B20" s="931" t="s">
        <v>1738</v>
      </c>
      <c r="C20" s="937" t="s">
        <v>1739</v>
      </c>
      <c r="D20" s="683">
        <v>9</v>
      </c>
      <c r="E20" s="683">
        <v>73</v>
      </c>
      <c r="F20" s="683">
        <v>102</v>
      </c>
      <c r="G20" s="683">
        <v>61</v>
      </c>
      <c r="I20" s="3"/>
      <c r="J20"/>
    </row>
    <row r="21" spans="2:10" ht="29" x14ac:dyDescent="0.35">
      <c r="B21" s="931" t="s">
        <v>1740</v>
      </c>
      <c r="C21" s="943" t="s">
        <v>1741</v>
      </c>
      <c r="D21" s="939"/>
      <c r="E21" s="939"/>
      <c r="F21" s="939"/>
      <c r="G21" s="927" t="s">
        <v>1742</v>
      </c>
      <c r="I21" s="3"/>
      <c r="J21"/>
    </row>
    <row r="22" spans="2:10" ht="15.75" customHeight="1" x14ac:dyDescent="0.35">
      <c r="B22" s="931">
        <v>4</v>
      </c>
      <c r="C22" s="938" t="s">
        <v>1743</v>
      </c>
      <c r="D22" s="939"/>
      <c r="E22" s="939"/>
      <c r="F22" s="939"/>
      <c r="G22" s="683">
        <v>2419</v>
      </c>
      <c r="I22" s="3"/>
      <c r="J22"/>
    </row>
    <row r="23" spans="2:10" ht="15.75" customHeight="1" x14ac:dyDescent="0.35">
      <c r="B23" s="931">
        <v>5</v>
      </c>
      <c r="C23" s="938" t="s">
        <v>1744</v>
      </c>
      <c r="D23" s="939"/>
      <c r="E23" s="939"/>
      <c r="F23" s="939"/>
      <c r="G23" s="683">
        <v>333</v>
      </c>
      <c r="I23" s="3"/>
      <c r="J23"/>
    </row>
    <row r="24" spans="2:10" ht="15.75" customHeight="1" x14ac:dyDescent="0.35">
      <c r="B24" s="1404"/>
      <c r="C24" s="1404"/>
      <c r="D24" s="1404"/>
      <c r="E24" s="1404"/>
      <c r="F24" s="1404"/>
      <c r="G24" s="1404"/>
      <c r="H24" s="940"/>
    </row>
    <row r="25" spans="2:10" ht="15.75" customHeight="1" x14ac:dyDescent="0.35">
      <c r="B25" s="1405" t="s">
        <v>1745</v>
      </c>
      <c r="C25" s="1405"/>
      <c r="D25" s="1405"/>
      <c r="E25" s="1405"/>
      <c r="F25" s="1405"/>
      <c r="G25" s="936"/>
      <c r="H25" s="936"/>
    </row>
    <row r="26" spans="2:10" ht="15.75" customHeight="1" x14ac:dyDescent="0.35">
      <c r="B26" s="942"/>
      <c r="C26" s="942"/>
      <c r="D26" s="927" t="s">
        <v>1746</v>
      </c>
      <c r="E26" s="936"/>
      <c r="F26" s="936"/>
      <c r="H26" s="3"/>
      <c r="J26"/>
    </row>
    <row r="27" spans="2:10" ht="15.75" customHeight="1" x14ac:dyDescent="0.35">
      <c r="B27" s="927" t="s">
        <v>101</v>
      </c>
      <c r="C27" s="937" t="s">
        <v>1747</v>
      </c>
      <c r="D27" s="927">
        <v>0</v>
      </c>
      <c r="E27" s="936"/>
      <c r="F27" s="936"/>
      <c r="H27" s="3"/>
      <c r="J27"/>
    </row>
    <row r="28" spans="2:10" ht="15.75" customHeight="1" x14ac:dyDescent="0.35">
      <c r="B28" s="927" t="s">
        <v>102</v>
      </c>
      <c r="C28" s="937" t="s">
        <v>1748</v>
      </c>
      <c r="D28" s="927">
        <v>0</v>
      </c>
      <c r="E28" s="936"/>
      <c r="F28" s="936"/>
      <c r="H28" s="3"/>
      <c r="J28"/>
    </row>
    <row r="29" spans="2:10" ht="15.75" customHeight="1" x14ac:dyDescent="0.35">
      <c r="B29" s="927" t="s">
        <v>1290</v>
      </c>
      <c r="C29" s="937" t="s">
        <v>1749</v>
      </c>
      <c r="D29" s="927">
        <v>0</v>
      </c>
      <c r="E29" s="936"/>
      <c r="F29" s="936"/>
      <c r="H29" s="3"/>
      <c r="J29"/>
    </row>
    <row r="30" spans="2:10" x14ac:dyDescent="0.35">
      <c r="B30" s="941"/>
      <c r="C30" s="941"/>
      <c r="D30" s="941"/>
      <c r="E30" s="941"/>
      <c r="F30" s="941"/>
      <c r="G30" s="941"/>
      <c r="H30" s="941"/>
    </row>
  </sheetData>
  <mergeCells count="2">
    <mergeCell ref="B24:G24"/>
    <mergeCell ref="B25:F25"/>
  </mergeCells>
  <pageMargins left="0.70866141732283472" right="0.70866141732283472" top="0.74803149606299213" bottom="0.74803149606299213" header="0.31496062992125984" footer="0.31496062992125984"/>
  <pageSetup paperSize="9" scale="94" orientation="landscape" r:id="rId1"/>
  <headerFooter>
    <oddHeader>&amp;L&amp;"Calibri,Regular"&amp;12&amp;K000000 EBA Regular Use&amp;1#
&amp;CEN
Annex XXXI</oddHeader>
    <oddFooter>&amp;C&amp;P</oddFooter>
  </headerFooter>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CD2CC-619C-4723-8A24-13A83EA50BCC}">
  <dimension ref="A1:E10"/>
  <sheetViews>
    <sheetView showGridLines="0" zoomScaleNormal="100" zoomScalePageLayoutView="85" workbookViewId="0">
      <selection activeCell="F44" sqref="F44"/>
    </sheetView>
  </sheetViews>
  <sheetFormatPr defaultColWidth="9.26953125" defaultRowHeight="14.5" x14ac:dyDescent="0.35"/>
  <cols>
    <col min="1" max="1" width="5.7265625" customWidth="1"/>
    <col min="2" max="2" width="6" customWidth="1"/>
    <col min="3" max="3" width="90" customWidth="1"/>
    <col min="4" max="4" width="19.81640625" customWidth="1"/>
    <col min="5" max="5" width="10.26953125" style="3" customWidth="1"/>
    <col min="6" max="13" width="10.26953125" customWidth="1"/>
  </cols>
  <sheetData>
    <row r="1" spans="1:4" x14ac:dyDescent="0.35">
      <c r="A1" s="187"/>
      <c r="B1" s="9"/>
      <c r="C1" s="9"/>
      <c r="D1" s="9"/>
    </row>
    <row r="2" spans="1:4" s="194" customFormat="1" ht="18.5" x14ac:dyDescent="0.35">
      <c r="B2" s="947" t="s">
        <v>1750</v>
      </c>
    </row>
    <row r="3" spans="1:4" x14ac:dyDescent="0.35">
      <c r="B3" t="str">
        <f>'OV1'!B3</f>
        <v>31.03.2026 - in EUR million</v>
      </c>
    </row>
    <row r="5" spans="1:4" ht="15.75" customHeight="1" x14ac:dyDescent="0.35">
      <c r="B5" s="927"/>
      <c r="C5" s="930"/>
      <c r="D5" s="927" t="s">
        <v>34</v>
      </c>
    </row>
    <row r="6" spans="1:4" ht="15.75" customHeight="1" x14ac:dyDescent="0.35">
      <c r="B6" s="927">
        <v>1</v>
      </c>
      <c r="C6" s="930" t="s">
        <v>1751</v>
      </c>
      <c r="D6" s="683">
        <v>333</v>
      </c>
    </row>
    <row r="7" spans="1:4" ht="15.75" customHeight="1" x14ac:dyDescent="0.35">
      <c r="B7" s="927" t="s">
        <v>1431</v>
      </c>
      <c r="C7" s="930" t="s">
        <v>1752</v>
      </c>
      <c r="D7" s="683">
        <v>0</v>
      </c>
    </row>
    <row r="8" spans="1:4" ht="15.75" customHeight="1" x14ac:dyDescent="0.35">
      <c r="B8" s="927">
        <v>2</v>
      </c>
      <c r="C8" s="930" t="s">
        <v>97</v>
      </c>
      <c r="D8" s="1080"/>
    </row>
    <row r="9" spans="1:4" ht="15.75" customHeight="1" x14ac:dyDescent="0.35">
      <c r="B9" s="927">
        <v>3</v>
      </c>
      <c r="C9" s="930" t="s">
        <v>1753</v>
      </c>
      <c r="D9" s="683">
        <v>333</v>
      </c>
    </row>
    <row r="10" spans="1:4" ht="15.75" customHeight="1" x14ac:dyDescent="0.35">
      <c r="B10" s="927">
        <v>4</v>
      </c>
      <c r="C10" s="930" t="s">
        <v>1754</v>
      </c>
      <c r="D10" s="683">
        <v>4160</v>
      </c>
    </row>
  </sheetData>
  <pageMargins left="0.70866141732283472" right="0.70866141732283472" top="0.74803149606299213" bottom="0.74803149606299213" header="0.31496062992125984" footer="0.31496062992125984"/>
  <pageSetup paperSize="9" scale="75" orientation="landscape" r:id="rId1"/>
  <headerFooter>
    <oddHeader>&amp;CEN
Annex XXXI</oddHeader>
    <oddFooter>&amp;C&amp;P</oddFooter>
  </headerFooter>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73E5D-3983-49D7-969D-77A232F94FB3}">
  <dimension ref="B1:G33"/>
  <sheetViews>
    <sheetView showGridLines="0" zoomScaleNormal="100" workbookViewId="0">
      <selection activeCell="F44" sqref="F44"/>
    </sheetView>
  </sheetViews>
  <sheetFormatPr defaultColWidth="11.453125" defaultRowHeight="14.5" x14ac:dyDescent="0.35"/>
  <cols>
    <col min="1" max="1" width="12.1796875" customWidth="1"/>
    <col min="3" max="3" width="26.54296875" bestFit="1" customWidth="1"/>
  </cols>
  <sheetData>
    <row r="1" spans="2:7" ht="12" customHeight="1" x14ac:dyDescent="0.35"/>
    <row r="2" spans="2:7" ht="18.5" x14ac:dyDescent="0.35">
      <c r="B2" s="121" t="s">
        <v>1755</v>
      </c>
    </row>
    <row r="3" spans="2:7" x14ac:dyDescent="0.35">
      <c r="B3" s="11" t="str">
        <f>'OV1'!B3</f>
        <v>31.03.2026 - in EUR million</v>
      </c>
    </row>
    <row r="5" spans="2:7" x14ac:dyDescent="0.35">
      <c r="B5" s="1163" t="s">
        <v>1756</v>
      </c>
      <c r="C5" s="1410"/>
      <c r="D5" s="311" t="s">
        <v>34</v>
      </c>
      <c r="E5" s="311" t="s">
        <v>35</v>
      </c>
      <c r="F5" s="311" t="s">
        <v>36</v>
      </c>
      <c r="G5" s="311" t="s">
        <v>84</v>
      </c>
    </row>
    <row r="6" spans="2:7" ht="33" customHeight="1" x14ac:dyDescent="0.35">
      <c r="B6" s="1411"/>
      <c r="C6" s="1412"/>
      <c r="D6" s="1415" t="s">
        <v>1757</v>
      </c>
      <c r="E6" s="1416"/>
      <c r="F6" s="1415" t="s">
        <v>1758</v>
      </c>
      <c r="G6" s="1416"/>
    </row>
    <row r="7" spans="2:7" x14ac:dyDescent="0.35">
      <c r="B7" s="1413"/>
      <c r="C7" s="1414"/>
      <c r="D7" s="680">
        <v>46022</v>
      </c>
      <c r="E7" s="680">
        <v>45657</v>
      </c>
      <c r="F7" s="680">
        <f>D7</f>
        <v>46022</v>
      </c>
      <c r="G7" s="680">
        <v>45657</v>
      </c>
    </row>
    <row r="8" spans="2:7" ht="15" customHeight="1" x14ac:dyDescent="0.35">
      <c r="B8" s="540">
        <v>1</v>
      </c>
      <c r="C8" s="89" t="s">
        <v>1759</v>
      </c>
      <c r="D8" s="551">
        <v>-406.07191422</v>
      </c>
      <c r="E8" s="551">
        <v>-329</v>
      </c>
      <c r="F8" s="551">
        <v>-21.842822056318042</v>
      </c>
      <c r="G8" s="551">
        <v>-14</v>
      </c>
    </row>
    <row r="9" spans="2:7" ht="15" customHeight="1" x14ac:dyDescent="0.35">
      <c r="B9" s="540">
        <v>2</v>
      </c>
      <c r="C9" s="89" t="s">
        <v>1760</v>
      </c>
      <c r="D9" s="551">
        <v>10.427578</v>
      </c>
      <c r="E9" s="551">
        <v>-118</v>
      </c>
      <c r="F9" s="551">
        <v>-130.64287940501663</v>
      </c>
      <c r="G9" s="551">
        <v>-111</v>
      </c>
    </row>
    <row r="10" spans="2:7" ht="15" customHeight="1" x14ac:dyDescent="0.35">
      <c r="B10" s="540">
        <v>3</v>
      </c>
      <c r="C10" s="89" t="s">
        <v>1761</v>
      </c>
      <c r="D10" s="551">
        <v>-161.65603271000001</v>
      </c>
      <c r="E10" s="551">
        <v>-68</v>
      </c>
      <c r="F10" s="690"/>
      <c r="G10" s="690"/>
    </row>
    <row r="11" spans="2:7" ht="15" customHeight="1" x14ac:dyDescent="0.35">
      <c r="B11" s="540">
        <v>4</v>
      </c>
      <c r="C11" s="89" t="s">
        <v>1762</v>
      </c>
      <c r="D11" s="551">
        <v>6.1915349900000001</v>
      </c>
      <c r="E11" s="551">
        <v>-45</v>
      </c>
      <c r="F11" s="690"/>
      <c r="G11" s="690"/>
    </row>
    <row r="12" spans="2:7" x14ac:dyDescent="0.35">
      <c r="B12" s="540">
        <v>5</v>
      </c>
      <c r="C12" s="89" t="s">
        <v>1763</v>
      </c>
      <c r="D12" s="551">
        <v>-159.07376532000001</v>
      </c>
      <c r="E12" s="551">
        <v>-155</v>
      </c>
      <c r="F12" s="690"/>
      <c r="G12" s="690"/>
    </row>
    <row r="13" spans="2:7" x14ac:dyDescent="0.35">
      <c r="B13" s="540">
        <v>6</v>
      </c>
      <c r="C13" s="89" t="s">
        <v>1764</v>
      </c>
      <c r="D13" s="551">
        <v>66.975959130000007</v>
      </c>
      <c r="E13" s="551">
        <v>81</v>
      </c>
      <c r="F13" s="690"/>
      <c r="G13" s="690"/>
    </row>
    <row r="15" spans="2:7" x14ac:dyDescent="0.35">
      <c r="B15" s="1163" t="s">
        <v>1765</v>
      </c>
      <c r="C15" s="1410"/>
      <c r="D15" s="311" t="s">
        <v>34</v>
      </c>
      <c r="E15" s="311" t="s">
        <v>35</v>
      </c>
      <c r="F15" s="311" t="s">
        <v>36</v>
      </c>
      <c r="G15" s="311" t="s">
        <v>84</v>
      </c>
    </row>
    <row r="16" spans="2:7" ht="31.5" customHeight="1" x14ac:dyDescent="0.35">
      <c r="B16" s="1411"/>
      <c r="C16" s="1412"/>
      <c r="D16" s="1415" t="s">
        <v>1757</v>
      </c>
      <c r="E16" s="1416"/>
      <c r="F16" s="1415" t="s">
        <v>1758</v>
      </c>
      <c r="G16" s="1416"/>
    </row>
    <row r="17" spans="2:7" x14ac:dyDescent="0.35">
      <c r="B17" s="1413"/>
      <c r="C17" s="1414"/>
      <c r="D17" s="680">
        <v>46022</v>
      </c>
      <c r="E17" s="680">
        <v>45657</v>
      </c>
      <c r="F17" s="680">
        <f>D17</f>
        <v>46022</v>
      </c>
      <c r="G17" s="680">
        <v>45657</v>
      </c>
    </row>
    <row r="18" spans="2:7" x14ac:dyDescent="0.35">
      <c r="B18" s="540">
        <v>1</v>
      </c>
      <c r="C18" s="89" t="s">
        <v>1759</v>
      </c>
      <c r="D18" s="551">
        <v>-405.58517379</v>
      </c>
      <c r="E18" s="551">
        <v>-329</v>
      </c>
      <c r="F18" s="551">
        <v>-4.0529754617607407</v>
      </c>
      <c r="G18" s="551">
        <v>-8</v>
      </c>
    </row>
    <row r="19" spans="2:7" x14ac:dyDescent="0.35">
      <c r="B19" s="540">
        <v>2</v>
      </c>
      <c r="C19" s="89" t="s">
        <v>1760</v>
      </c>
      <c r="D19" s="551">
        <v>31.792003739999998</v>
      </c>
      <c r="E19" s="551">
        <v>-114</v>
      </c>
      <c r="F19" s="551">
        <v>-127.36750632055799</v>
      </c>
      <c r="G19" s="551">
        <v>-106</v>
      </c>
    </row>
    <row r="20" spans="2:7" x14ac:dyDescent="0.35">
      <c r="B20" s="540">
        <v>3</v>
      </c>
      <c r="C20" s="89" t="s">
        <v>1761</v>
      </c>
      <c r="D20" s="551">
        <v>-160.84129684999999</v>
      </c>
      <c r="E20" s="551">
        <v>-67</v>
      </c>
      <c r="F20" s="690"/>
      <c r="G20" s="690"/>
    </row>
    <row r="21" spans="2:7" x14ac:dyDescent="0.35">
      <c r="B21" s="540">
        <v>4</v>
      </c>
      <c r="C21" s="89" t="s">
        <v>1762</v>
      </c>
      <c r="D21" s="551">
        <v>18.480433300000001</v>
      </c>
      <c r="E21" s="551">
        <v>-45</v>
      </c>
      <c r="F21" s="690"/>
      <c r="G21" s="690"/>
    </row>
    <row r="22" spans="2:7" x14ac:dyDescent="0.35">
      <c r="B22" s="540">
        <v>5</v>
      </c>
      <c r="C22" s="89" t="s">
        <v>1763</v>
      </c>
      <c r="D22" s="551">
        <v>-157.48700101</v>
      </c>
      <c r="E22" s="551">
        <v>-102</v>
      </c>
      <c r="F22" s="690"/>
      <c r="G22" s="690"/>
    </row>
    <row r="23" spans="2:7" x14ac:dyDescent="0.35">
      <c r="B23" s="540">
        <v>6</v>
      </c>
      <c r="C23" s="89" t="s">
        <v>1764</v>
      </c>
      <c r="D23" s="551">
        <v>134.94984313</v>
      </c>
      <c r="E23" s="551">
        <v>162</v>
      </c>
      <c r="F23" s="690"/>
      <c r="G23" s="690"/>
    </row>
    <row r="27" spans="2:7" x14ac:dyDescent="0.35">
      <c r="B27" s="1406" t="s">
        <v>1766</v>
      </c>
      <c r="C27" s="1407"/>
      <c r="D27" s="1407"/>
      <c r="E27" s="1407"/>
      <c r="F27" s="1407"/>
      <c r="G27" s="1407"/>
    </row>
    <row r="28" spans="2:7" x14ac:dyDescent="0.35">
      <c r="B28" s="1408"/>
      <c r="C28" s="1408"/>
      <c r="D28" s="1408"/>
      <c r="E28" s="1408"/>
      <c r="F28" s="1408"/>
      <c r="G28" s="1408"/>
    </row>
    <row r="29" spans="2:7" x14ac:dyDescent="0.35">
      <c r="B29" s="1408"/>
      <c r="C29" s="1408"/>
      <c r="D29" s="1408"/>
      <c r="E29" s="1408"/>
      <c r="F29" s="1408"/>
      <c r="G29" s="1408"/>
    </row>
    <row r="30" spans="2:7" ht="8.25" customHeight="1" x14ac:dyDescent="0.35">
      <c r="B30" s="1408"/>
      <c r="C30" s="1408"/>
      <c r="D30" s="1408"/>
      <c r="E30" s="1408"/>
      <c r="F30" s="1408"/>
      <c r="G30" s="1408"/>
    </row>
    <row r="31" spans="2:7" x14ac:dyDescent="0.35">
      <c r="B31" s="1408"/>
      <c r="C31" s="1408"/>
      <c r="D31" s="1408"/>
      <c r="E31" s="1408"/>
      <c r="F31" s="1408"/>
      <c r="G31" s="1408"/>
    </row>
    <row r="32" spans="2:7" ht="31.5" customHeight="1" x14ac:dyDescent="0.35">
      <c r="B32" s="1408"/>
      <c r="C32" s="1408"/>
      <c r="D32" s="1408"/>
      <c r="E32" s="1408"/>
      <c r="F32" s="1408"/>
      <c r="G32" s="1408"/>
    </row>
    <row r="33" spans="2:7" ht="27" customHeight="1" x14ac:dyDescent="0.35">
      <c r="B33" s="1409"/>
      <c r="C33" s="1409"/>
      <c r="D33" s="1409"/>
      <c r="E33" s="1409"/>
      <c r="F33" s="1409"/>
      <c r="G33" s="1409"/>
    </row>
  </sheetData>
  <mergeCells count="7">
    <mergeCell ref="B27:G33"/>
    <mergeCell ref="B5:C7"/>
    <mergeCell ref="D6:E6"/>
    <mergeCell ref="F6:G6"/>
    <mergeCell ref="B15:C17"/>
    <mergeCell ref="D16:E16"/>
    <mergeCell ref="F16:G16"/>
  </mergeCells>
  <pageMargins left="0.7" right="0.7" top="0.78740157499999996" bottom="0.78740157499999996" header="0.3" footer="0.3"/>
  <pageSetup orientation="portrait" horizontalDpi="200" verticalDpi="200"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728B9-0184-498E-8E83-E59A17567C09}">
  <sheetPr>
    <pageSetUpPr fitToPage="1"/>
  </sheetPr>
  <dimension ref="A2:K29"/>
  <sheetViews>
    <sheetView showGridLines="0" topLeftCell="E1" zoomScaleNormal="100" workbookViewId="0">
      <selection activeCell="F44" sqref="F44"/>
    </sheetView>
  </sheetViews>
  <sheetFormatPr defaultColWidth="9.1796875" defaultRowHeight="14.5" x14ac:dyDescent="0.35"/>
  <cols>
    <col min="1" max="1" width="9.1796875" style="11"/>
    <col min="2" max="2" width="9.54296875" style="11" customWidth="1"/>
    <col min="3" max="3" width="8.1796875" style="11" customWidth="1"/>
    <col min="4" max="4" width="9.1796875" style="11"/>
    <col min="5" max="5" width="72.453125" style="11" customWidth="1"/>
    <col min="6" max="6" width="20.1796875" style="11" customWidth="1"/>
    <col min="7" max="8" width="22" style="11" customWidth="1"/>
    <col min="9" max="9" width="22.54296875" style="11" customWidth="1"/>
    <col min="10" max="10" width="9.1796875" style="11"/>
    <col min="11" max="11" width="10.81640625" style="11" bestFit="1" customWidth="1"/>
    <col min="12" max="16384" width="9.1796875" style="11"/>
  </cols>
  <sheetData>
    <row r="2" spans="1:9" ht="18.5" x14ac:dyDescent="0.45">
      <c r="B2" s="72" t="s">
        <v>1767</v>
      </c>
    </row>
    <row r="3" spans="1:9" x14ac:dyDescent="0.35">
      <c r="B3" s="11" t="str">
        <f>'OV1'!B3</f>
        <v>31.03.2026 - in EUR million</v>
      </c>
      <c r="C3" s="52"/>
    </row>
    <row r="5" spans="1:9" x14ac:dyDescent="0.35">
      <c r="F5" s="592" t="s">
        <v>34</v>
      </c>
      <c r="G5" s="592" t="s">
        <v>35</v>
      </c>
      <c r="H5" s="592" t="s">
        <v>36</v>
      </c>
      <c r="I5" s="592" t="s">
        <v>84</v>
      </c>
    </row>
    <row r="6" spans="1:9" ht="29" x14ac:dyDescent="0.35">
      <c r="C6" s="1356"/>
      <c r="D6" s="1356"/>
      <c r="E6" s="1356"/>
      <c r="F6" s="570" t="s">
        <v>1768</v>
      </c>
      <c r="G6" s="570" t="s">
        <v>1769</v>
      </c>
      <c r="H6" s="570" t="s">
        <v>1770</v>
      </c>
      <c r="I6" s="514" t="s">
        <v>1771</v>
      </c>
    </row>
    <row r="7" spans="1:9" ht="15" customHeight="1" x14ac:dyDescent="0.35">
      <c r="A7" s="12"/>
      <c r="B7" s="592">
        <v>1</v>
      </c>
      <c r="C7" s="1417" t="s">
        <v>1772</v>
      </c>
      <c r="D7" s="1418"/>
      <c r="E7" s="63" t="s">
        <v>1773</v>
      </c>
      <c r="F7" s="592">
        <v>11</v>
      </c>
      <c r="G7" s="592">
        <v>6</v>
      </c>
      <c r="H7" s="638">
        <v>33</v>
      </c>
      <c r="I7" s="638">
        <v>28</v>
      </c>
    </row>
    <row r="8" spans="1:9" x14ac:dyDescent="0.35">
      <c r="B8" s="592">
        <v>2</v>
      </c>
      <c r="C8" s="1419"/>
      <c r="D8" s="1420"/>
      <c r="E8" s="63" t="s">
        <v>1774</v>
      </c>
      <c r="F8" s="665">
        <v>1.9</v>
      </c>
      <c r="G8" s="665">
        <v>21.7</v>
      </c>
      <c r="H8" s="665">
        <v>11.2</v>
      </c>
      <c r="I8" s="665">
        <v>5.8</v>
      </c>
    </row>
    <row r="9" spans="1:9" x14ac:dyDescent="0.35">
      <c r="B9" s="592">
        <v>3</v>
      </c>
      <c r="C9" s="1419"/>
      <c r="D9" s="1420"/>
      <c r="E9" s="173" t="s">
        <v>1775</v>
      </c>
      <c r="F9" s="665">
        <v>1.9</v>
      </c>
      <c r="G9" s="665">
        <v>21.7</v>
      </c>
      <c r="H9" s="665">
        <v>11.2</v>
      </c>
      <c r="I9" s="665">
        <v>5.8</v>
      </c>
    </row>
    <row r="10" spans="1:9" x14ac:dyDescent="0.35">
      <c r="B10" s="592">
        <v>4</v>
      </c>
      <c r="C10" s="1419"/>
      <c r="D10" s="1420"/>
      <c r="E10" s="173" t="s">
        <v>1776</v>
      </c>
      <c r="F10" s="666"/>
      <c r="G10" s="666"/>
      <c r="H10" s="666"/>
      <c r="I10" s="666"/>
    </row>
    <row r="11" spans="1:9" x14ac:dyDescent="0.35">
      <c r="B11" s="592" t="s">
        <v>1777</v>
      </c>
      <c r="C11" s="1419"/>
      <c r="D11" s="1420"/>
      <c r="E11" s="174" t="s">
        <v>1778</v>
      </c>
      <c r="F11" s="551">
        <v>0</v>
      </c>
      <c r="G11" s="551">
        <v>0</v>
      </c>
      <c r="H11" s="551">
        <v>0</v>
      </c>
      <c r="I11" s="551">
        <v>0</v>
      </c>
    </row>
    <row r="12" spans="1:9" x14ac:dyDescent="0.35">
      <c r="B12" s="592">
        <v>5</v>
      </c>
      <c r="C12" s="1419"/>
      <c r="D12" s="1420"/>
      <c r="E12" s="174" t="s">
        <v>1779</v>
      </c>
      <c r="F12" s="551">
        <v>0</v>
      </c>
      <c r="G12" s="551">
        <v>0</v>
      </c>
      <c r="H12" s="551">
        <v>0</v>
      </c>
      <c r="I12" s="551">
        <v>0</v>
      </c>
    </row>
    <row r="13" spans="1:9" x14ac:dyDescent="0.35">
      <c r="B13" s="592" t="s">
        <v>1780</v>
      </c>
      <c r="C13" s="1419"/>
      <c r="D13" s="1420"/>
      <c r="E13" s="173" t="s">
        <v>1781</v>
      </c>
      <c r="F13" s="551">
        <v>0</v>
      </c>
      <c r="G13" s="551">
        <v>0</v>
      </c>
      <c r="H13" s="551">
        <v>0</v>
      </c>
      <c r="I13" s="551">
        <v>0</v>
      </c>
    </row>
    <row r="14" spans="1:9" x14ac:dyDescent="0.35">
      <c r="B14" s="592">
        <v>6</v>
      </c>
      <c r="C14" s="1419"/>
      <c r="D14" s="1420"/>
      <c r="E14" s="173" t="s">
        <v>1776</v>
      </c>
      <c r="F14" s="666"/>
      <c r="G14" s="666"/>
      <c r="H14" s="667"/>
      <c r="I14" s="667"/>
    </row>
    <row r="15" spans="1:9" x14ac:dyDescent="0.35">
      <c r="B15" s="592">
        <v>7</v>
      </c>
      <c r="C15" s="1419"/>
      <c r="D15" s="1420"/>
      <c r="E15" s="173" t="s">
        <v>1782</v>
      </c>
      <c r="F15" s="551">
        <v>0</v>
      </c>
      <c r="G15" s="668">
        <v>0</v>
      </c>
      <c r="H15" s="665">
        <v>0</v>
      </c>
      <c r="I15" s="551">
        <v>0</v>
      </c>
    </row>
    <row r="16" spans="1:9" x14ac:dyDescent="0.35">
      <c r="B16" s="592">
        <v>8</v>
      </c>
      <c r="C16" s="1421"/>
      <c r="D16" s="1422"/>
      <c r="E16" s="173" t="s">
        <v>1776</v>
      </c>
      <c r="F16" s="666"/>
      <c r="G16" s="666"/>
      <c r="H16" s="666"/>
      <c r="I16" s="666"/>
    </row>
    <row r="17" spans="2:11" x14ac:dyDescent="0.35">
      <c r="B17" s="592">
        <v>9</v>
      </c>
      <c r="C17" s="1257" t="s">
        <v>1783</v>
      </c>
      <c r="D17" s="1257"/>
      <c r="E17" s="63" t="s">
        <v>1773</v>
      </c>
      <c r="F17" s="638">
        <v>11</v>
      </c>
      <c r="G17" s="847">
        <v>6</v>
      </c>
      <c r="H17" s="847">
        <v>33</v>
      </c>
      <c r="I17" s="847">
        <v>28</v>
      </c>
    </row>
    <row r="18" spans="2:11" x14ac:dyDescent="0.35">
      <c r="B18" s="592">
        <v>10</v>
      </c>
      <c r="C18" s="1257"/>
      <c r="D18" s="1257"/>
      <c r="E18" s="63" t="s">
        <v>1784</v>
      </c>
      <c r="F18" s="551">
        <v>0</v>
      </c>
      <c r="G18" s="669">
        <v>30.3</v>
      </c>
      <c r="H18" s="669">
        <v>16.5</v>
      </c>
      <c r="I18" s="669">
        <v>4</v>
      </c>
    </row>
    <row r="19" spans="2:11" x14ac:dyDescent="0.35">
      <c r="B19" s="592">
        <v>11</v>
      </c>
      <c r="C19" s="1257"/>
      <c r="D19" s="1257"/>
      <c r="E19" s="173" t="s">
        <v>1775</v>
      </c>
      <c r="F19" s="551">
        <v>0</v>
      </c>
      <c r="G19" s="669">
        <v>7.6</v>
      </c>
      <c r="H19" s="669">
        <v>4.2</v>
      </c>
      <c r="I19" s="669">
        <v>1.4</v>
      </c>
    </row>
    <row r="20" spans="2:11" x14ac:dyDescent="0.35">
      <c r="B20" s="592">
        <v>12</v>
      </c>
      <c r="C20" s="1257"/>
      <c r="D20" s="1257"/>
      <c r="E20" s="175" t="s">
        <v>1785</v>
      </c>
      <c r="F20" s="551">
        <v>0</v>
      </c>
      <c r="G20" s="669">
        <v>1.5</v>
      </c>
      <c r="H20" s="669">
        <v>0.8</v>
      </c>
      <c r="I20" s="669">
        <v>0.2</v>
      </c>
    </row>
    <row r="21" spans="2:11" x14ac:dyDescent="0.35">
      <c r="B21" s="592" t="s">
        <v>1786</v>
      </c>
      <c r="C21" s="1257"/>
      <c r="D21" s="1257"/>
      <c r="E21" s="174" t="s">
        <v>1778</v>
      </c>
      <c r="F21" s="551">
        <v>0</v>
      </c>
      <c r="G21" s="551">
        <v>23</v>
      </c>
      <c r="H21" s="669">
        <v>12.3</v>
      </c>
      <c r="I21" s="669">
        <v>2.7</v>
      </c>
    </row>
    <row r="22" spans="2:11" x14ac:dyDescent="0.35">
      <c r="B22" s="592" t="s">
        <v>1787</v>
      </c>
      <c r="C22" s="1257"/>
      <c r="D22" s="1257"/>
      <c r="E22" s="175" t="s">
        <v>1785</v>
      </c>
      <c r="F22" s="551">
        <v>0</v>
      </c>
      <c r="G22" s="551">
        <v>17</v>
      </c>
      <c r="H22" s="669">
        <v>9</v>
      </c>
      <c r="I22" s="669">
        <v>2</v>
      </c>
    </row>
    <row r="23" spans="2:11" x14ac:dyDescent="0.35">
      <c r="B23" s="592" t="s">
        <v>1788</v>
      </c>
      <c r="C23" s="1257"/>
      <c r="D23" s="1257"/>
      <c r="E23" s="174" t="s">
        <v>1779</v>
      </c>
      <c r="F23" s="551">
        <v>0</v>
      </c>
      <c r="G23" s="551">
        <v>0</v>
      </c>
      <c r="H23" s="551">
        <v>0</v>
      </c>
      <c r="I23" s="551">
        <v>0</v>
      </c>
    </row>
    <row r="24" spans="2:11" x14ac:dyDescent="0.35">
      <c r="B24" s="592" t="s">
        <v>1789</v>
      </c>
      <c r="C24" s="1257"/>
      <c r="D24" s="1257"/>
      <c r="E24" s="175" t="s">
        <v>1785</v>
      </c>
      <c r="F24" s="551">
        <v>0</v>
      </c>
      <c r="G24" s="551">
        <v>0</v>
      </c>
      <c r="H24" s="551">
        <v>0</v>
      </c>
      <c r="I24" s="551">
        <v>0</v>
      </c>
    </row>
    <row r="25" spans="2:11" x14ac:dyDescent="0.35">
      <c r="B25" s="592" t="s">
        <v>1790</v>
      </c>
      <c r="C25" s="1257"/>
      <c r="D25" s="1257"/>
      <c r="E25" s="173" t="s">
        <v>1781</v>
      </c>
      <c r="F25" s="551">
        <v>0</v>
      </c>
      <c r="G25" s="669">
        <v>0</v>
      </c>
      <c r="H25" s="669">
        <v>0</v>
      </c>
      <c r="I25" s="669">
        <v>0</v>
      </c>
    </row>
    <row r="26" spans="2:11" x14ac:dyDescent="0.35">
      <c r="B26" s="592" t="s">
        <v>1791</v>
      </c>
      <c r="C26" s="1257"/>
      <c r="D26" s="1257"/>
      <c r="E26" s="175" t="s">
        <v>1785</v>
      </c>
      <c r="F26" s="551">
        <v>0</v>
      </c>
      <c r="G26" s="669">
        <v>0</v>
      </c>
      <c r="H26" s="669">
        <v>0</v>
      </c>
      <c r="I26" s="669">
        <v>0</v>
      </c>
    </row>
    <row r="27" spans="2:11" x14ac:dyDescent="0.35">
      <c r="B27" s="592">
        <v>15</v>
      </c>
      <c r="C27" s="1257"/>
      <c r="D27" s="1257"/>
      <c r="E27" s="173" t="s">
        <v>1782</v>
      </c>
      <c r="F27" s="551">
        <v>0</v>
      </c>
      <c r="G27" s="551">
        <v>0</v>
      </c>
      <c r="H27" s="551">
        <v>0</v>
      </c>
      <c r="I27" s="551">
        <v>0</v>
      </c>
    </row>
    <row r="28" spans="2:11" x14ac:dyDescent="0.35">
      <c r="B28" s="592">
        <v>16</v>
      </c>
      <c r="C28" s="1257"/>
      <c r="D28" s="1257"/>
      <c r="E28" s="175" t="s">
        <v>1785</v>
      </c>
      <c r="F28" s="551">
        <v>0</v>
      </c>
      <c r="G28" s="551">
        <v>0</v>
      </c>
      <c r="H28" s="551">
        <v>0</v>
      </c>
      <c r="I28" s="551">
        <v>0</v>
      </c>
    </row>
    <row r="29" spans="2:11" x14ac:dyDescent="0.35">
      <c r="B29" s="77">
        <v>17</v>
      </c>
      <c r="C29" s="1358" t="s">
        <v>1792</v>
      </c>
      <c r="D29" s="1358"/>
      <c r="E29" s="1358"/>
      <c r="F29" s="670">
        <v>1.9</v>
      </c>
      <c r="G29" s="670">
        <v>52</v>
      </c>
      <c r="H29" s="670">
        <v>27.7</v>
      </c>
      <c r="I29" s="670">
        <v>9.9</v>
      </c>
      <c r="K29" s="612"/>
    </row>
  </sheetData>
  <mergeCells count="4">
    <mergeCell ref="C6:E6"/>
    <mergeCell ref="C7:D16"/>
    <mergeCell ref="C17:D28"/>
    <mergeCell ref="C29:E29"/>
  </mergeCells>
  <pageMargins left="0.70866141732283472" right="0.70866141732283472" top="0.74803149606299213" bottom="0.74803149606299213" header="0.31496062992125984" footer="0.31496062992125984"/>
  <pageSetup paperSize="9" scale="60" fitToHeight="0" orientation="landscape" cellComments="asDisplayed" r:id="rId1"/>
  <headerFooter>
    <oddHeader>&amp;CEN
Annex XXXIII</oddHeader>
    <oddFooter>&amp;C&amp;P</oddFooter>
  </headerFooter>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62D2D-6301-4BB0-B297-4BD0A343B4AD}">
  <sheetPr>
    <pageSetUpPr fitToPage="1"/>
  </sheetPr>
  <dimension ref="B2:H30"/>
  <sheetViews>
    <sheetView showGridLines="0" zoomScaleNormal="100" zoomScalePageLayoutView="90" workbookViewId="0">
      <selection activeCell="F44" sqref="F44"/>
    </sheetView>
  </sheetViews>
  <sheetFormatPr defaultColWidth="9.1796875" defaultRowHeight="14.5" x14ac:dyDescent="0.35"/>
  <cols>
    <col min="1" max="1" width="9.1796875" style="11"/>
    <col min="2" max="2" width="5" style="11" customWidth="1"/>
    <col min="3" max="3" width="43" style="11" customWidth="1"/>
    <col min="4" max="4" width="75.26953125" style="11" customWidth="1"/>
    <col min="5" max="5" width="24.453125" style="11" customWidth="1"/>
    <col min="6" max="6" width="23.26953125" style="11" customWidth="1"/>
    <col min="7" max="7" width="21" style="11" customWidth="1"/>
    <col min="8" max="8" width="25" style="11" customWidth="1"/>
    <col min="9" max="9" width="25.26953125" style="11" customWidth="1"/>
    <col min="10" max="10" width="23.1796875" style="11" customWidth="1"/>
    <col min="11" max="11" width="29.7265625" style="11" customWidth="1"/>
    <col min="12" max="12" width="22" style="11" customWidth="1"/>
    <col min="13" max="13" width="16.453125" style="11" customWidth="1"/>
    <col min="14" max="14" width="14.81640625" style="11" customWidth="1"/>
    <col min="15" max="15" width="14.54296875" style="11" customWidth="1"/>
    <col min="16" max="16" width="31.54296875" style="11" customWidth="1"/>
    <col min="17" max="16384" width="9.1796875" style="11"/>
  </cols>
  <sheetData>
    <row r="2" spans="2:8" ht="18.5" x14ac:dyDescent="0.45">
      <c r="B2" s="72" t="s">
        <v>1793</v>
      </c>
    </row>
    <row r="3" spans="2:8" x14ac:dyDescent="0.35">
      <c r="B3" s="11" t="str">
        <f>'OV1'!B3</f>
        <v>31.03.2026 - in EUR million</v>
      </c>
    </row>
    <row r="5" spans="2:8" x14ac:dyDescent="0.35">
      <c r="C5" s="52"/>
      <c r="E5" s="592" t="s">
        <v>34</v>
      </c>
      <c r="F5" s="592" t="s">
        <v>35</v>
      </c>
      <c r="G5" s="592" t="s">
        <v>36</v>
      </c>
      <c r="H5" s="592" t="s">
        <v>84</v>
      </c>
    </row>
    <row r="6" spans="2:8" ht="29" x14ac:dyDescent="0.35">
      <c r="C6" s="1426"/>
      <c r="D6" s="1427"/>
      <c r="E6" s="570" t="s">
        <v>1768</v>
      </c>
      <c r="F6" s="570" t="s">
        <v>1769</v>
      </c>
      <c r="G6" s="570" t="s">
        <v>1770</v>
      </c>
      <c r="H6" s="570" t="s">
        <v>1771</v>
      </c>
    </row>
    <row r="7" spans="2:8" x14ac:dyDescent="0.35">
      <c r="B7" s="592"/>
      <c r="C7" s="1423" t="s">
        <v>1794</v>
      </c>
      <c r="D7" s="1424"/>
      <c r="E7" s="1424"/>
      <c r="F7" s="1424"/>
      <c r="G7" s="1424"/>
      <c r="H7" s="1425"/>
    </row>
    <row r="8" spans="2:8" x14ac:dyDescent="0.35">
      <c r="B8" s="592">
        <v>1</v>
      </c>
      <c r="C8" s="1428" t="s">
        <v>1795</v>
      </c>
      <c r="D8" s="1331"/>
      <c r="E8" s="551">
        <v>0</v>
      </c>
      <c r="F8" s="551">
        <v>0</v>
      </c>
      <c r="G8" s="551">
        <v>0</v>
      </c>
      <c r="H8" s="551">
        <v>0</v>
      </c>
    </row>
    <row r="9" spans="2:8" x14ac:dyDescent="0.35">
      <c r="B9" s="592">
        <v>2</v>
      </c>
      <c r="C9" s="1428" t="s">
        <v>1796</v>
      </c>
      <c r="D9" s="1331"/>
      <c r="E9" s="551">
        <v>0</v>
      </c>
      <c r="F9" s="551">
        <v>0</v>
      </c>
      <c r="G9" s="551">
        <v>0</v>
      </c>
      <c r="H9" s="551">
        <v>0</v>
      </c>
    </row>
    <row r="10" spans="2:8" x14ac:dyDescent="0.35">
      <c r="B10" s="592">
        <v>3</v>
      </c>
      <c r="C10" s="1429" t="s">
        <v>1797</v>
      </c>
      <c r="D10" s="1430"/>
      <c r="E10" s="551">
        <v>0</v>
      </c>
      <c r="F10" s="551">
        <v>0</v>
      </c>
      <c r="G10" s="551">
        <v>0</v>
      </c>
      <c r="H10" s="551">
        <v>0</v>
      </c>
    </row>
    <row r="11" spans="2:8" x14ac:dyDescent="0.35">
      <c r="B11" s="592"/>
      <c r="C11" s="1423" t="s">
        <v>1798</v>
      </c>
      <c r="D11" s="1424"/>
      <c r="E11" s="1424"/>
      <c r="F11" s="1424"/>
      <c r="G11" s="1424"/>
      <c r="H11" s="1425"/>
    </row>
    <row r="12" spans="2:8" x14ac:dyDescent="0.35">
      <c r="B12" s="592">
        <v>4</v>
      </c>
      <c r="C12" s="1428" t="s">
        <v>1799</v>
      </c>
      <c r="D12" s="1331"/>
      <c r="E12" s="551">
        <v>0</v>
      </c>
      <c r="F12" s="551">
        <v>0</v>
      </c>
      <c r="G12" s="551">
        <v>0</v>
      </c>
      <c r="H12" s="551">
        <v>0</v>
      </c>
    </row>
    <row r="13" spans="2:8" x14ac:dyDescent="0.35">
      <c r="B13" s="592">
        <v>5</v>
      </c>
      <c r="C13" s="1428" t="s">
        <v>1800</v>
      </c>
      <c r="D13" s="1331"/>
      <c r="E13" s="551">
        <v>0</v>
      </c>
      <c r="F13" s="551">
        <v>0</v>
      </c>
      <c r="G13" s="551">
        <v>0</v>
      </c>
      <c r="H13" s="551">
        <v>0</v>
      </c>
    </row>
    <row r="14" spans="2:8" x14ac:dyDescent="0.35">
      <c r="B14" s="592"/>
      <c r="C14" s="1423" t="s">
        <v>1801</v>
      </c>
      <c r="D14" s="1424"/>
      <c r="E14" s="1424"/>
      <c r="F14" s="1424"/>
      <c r="G14" s="1424"/>
      <c r="H14" s="1425"/>
    </row>
    <row r="15" spans="2:8" x14ac:dyDescent="0.35">
      <c r="B15" s="592">
        <v>6</v>
      </c>
      <c r="C15" s="1428" t="s">
        <v>1802</v>
      </c>
      <c r="D15" s="1331"/>
      <c r="E15" s="551">
        <v>0</v>
      </c>
      <c r="F15" s="551">
        <v>0</v>
      </c>
      <c r="G15" s="551">
        <v>0</v>
      </c>
      <c r="H15" s="551">
        <v>0</v>
      </c>
    </row>
    <row r="16" spans="2:8" x14ac:dyDescent="0.35">
      <c r="B16" s="592">
        <v>7</v>
      </c>
      <c r="C16" s="1428" t="s">
        <v>1803</v>
      </c>
      <c r="D16" s="1331"/>
      <c r="E16" s="551">
        <v>0</v>
      </c>
      <c r="F16" s="551">
        <v>0</v>
      </c>
      <c r="G16" s="551">
        <v>0</v>
      </c>
      <c r="H16" s="551">
        <v>0</v>
      </c>
    </row>
    <row r="17" spans="2:8" x14ac:dyDescent="0.35">
      <c r="B17" s="592">
        <v>8</v>
      </c>
      <c r="C17" s="1429" t="s">
        <v>1804</v>
      </c>
      <c r="D17" s="1430"/>
      <c r="E17" s="551">
        <v>0</v>
      </c>
      <c r="F17" s="551">
        <v>0</v>
      </c>
      <c r="G17" s="551">
        <v>0</v>
      </c>
      <c r="H17" s="551">
        <v>0</v>
      </c>
    </row>
    <row r="18" spans="2:8" ht="15" customHeight="1" x14ac:dyDescent="0.35">
      <c r="B18" s="592">
        <v>9</v>
      </c>
      <c r="C18" s="1429" t="s">
        <v>1805</v>
      </c>
      <c r="D18" s="1430"/>
      <c r="E18" s="551">
        <v>0</v>
      </c>
      <c r="F18" s="551">
        <v>0</v>
      </c>
      <c r="G18" s="551">
        <v>0</v>
      </c>
      <c r="H18" s="551">
        <v>0</v>
      </c>
    </row>
    <row r="19" spans="2:8" ht="15" customHeight="1" x14ac:dyDescent="0.35">
      <c r="B19" s="592">
        <v>10</v>
      </c>
      <c r="C19" s="1429" t="s">
        <v>1806</v>
      </c>
      <c r="D19" s="1430"/>
      <c r="E19" s="551">
        <v>0</v>
      </c>
      <c r="F19" s="551">
        <v>0</v>
      </c>
      <c r="G19" s="551">
        <v>0</v>
      </c>
      <c r="H19" s="551">
        <v>0</v>
      </c>
    </row>
    <row r="20" spans="2:8" x14ac:dyDescent="0.35">
      <c r="B20" s="592">
        <v>11</v>
      </c>
      <c r="C20" s="1429" t="s">
        <v>1807</v>
      </c>
      <c r="D20" s="1430"/>
      <c r="E20" s="551">
        <v>0</v>
      </c>
      <c r="F20" s="551">
        <v>0</v>
      </c>
      <c r="G20" s="551">
        <v>0</v>
      </c>
      <c r="H20" s="551">
        <v>0</v>
      </c>
    </row>
    <row r="26" spans="2:8" x14ac:dyDescent="0.35">
      <c r="C26" s="1431"/>
      <c r="D26" s="1431"/>
      <c r="E26" s="1431"/>
      <c r="F26" s="1431"/>
      <c r="G26" s="1431"/>
      <c r="H26" s="1431"/>
    </row>
    <row r="30" spans="2:8" ht="29.25" customHeight="1" x14ac:dyDescent="0.35"/>
  </sheetData>
  <mergeCells count="16">
    <mergeCell ref="C18:D18"/>
    <mergeCell ref="C19:D19"/>
    <mergeCell ref="C20:D20"/>
    <mergeCell ref="C26:H26"/>
    <mergeCell ref="C12:D12"/>
    <mergeCell ref="C13:D13"/>
    <mergeCell ref="C14:H14"/>
    <mergeCell ref="C15:D15"/>
    <mergeCell ref="C16:D16"/>
    <mergeCell ref="C17:D17"/>
    <mergeCell ref="C11:H11"/>
    <mergeCell ref="C6:D6"/>
    <mergeCell ref="C7:H7"/>
    <mergeCell ref="C8:D8"/>
    <mergeCell ref="C9:D9"/>
    <mergeCell ref="C10:D10"/>
  </mergeCells>
  <pageMargins left="0.70866141732283472" right="0.70866141732283472" top="0.74803149606299213" bottom="0.74803149606299213" header="0.31496062992125984" footer="0.31496062992125984"/>
  <pageSetup paperSize="9" scale="60" fitToHeight="0" orientation="landscape" cellComments="asDisplayed" r:id="rId1"/>
  <headerFooter>
    <oddHeader>&amp;CEN
Annex XXXIII</oddHeader>
    <oddFooter>&amp;C&amp;P</oddFooter>
  </headerFooter>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E93E2-B945-42D8-AED0-90BA930CCDA4}">
  <sheetPr>
    <pageSetUpPr fitToPage="1"/>
  </sheetPr>
  <dimension ref="B2:Y31"/>
  <sheetViews>
    <sheetView showGridLines="0" topLeftCell="F1" zoomScaleNormal="100" zoomScalePageLayoutView="90" workbookViewId="0">
      <selection activeCell="F44" sqref="F44"/>
    </sheetView>
  </sheetViews>
  <sheetFormatPr defaultColWidth="9.1796875" defaultRowHeight="14.5" x14ac:dyDescent="0.35"/>
  <cols>
    <col min="1" max="2" width="9.1796875" style="11"/>
    <col min="3" max="3" width="28.7265625" style="11" customWidth="1"/>
    <col min="4" max="8" width="20" style="11" customWidth="1"/>
    <col min="9" max="9" width="20" style="176" customWidth="1"/>
    <col min="10" max="10" width="20" style="11" customWidth="1"/>
    <col min="11" max="11" width="22.1796875" style="11" customWidth="1"/>
    <col min="12" max="12" width="9.1796875" style="11"/>
    <col min="13" max="13" width="18.26953125" style="11" customWidth="1"/>
    <col min="14" max="16384" width="9.1796875" style="11"/>
  </cols>
  <sheetData>
    <row r="2" spans="2:25" ht="18.5" x14ac:dyDescent="0.45">
      <c r="B2" s="72" t="s">
        <v>1808</v>
      </c>
    </row>
    <row r="3" spans="2:25" ht="14.25" customHeight="1" x14ac:dyDescent="0.35">
      <c r="B3" s="11" t="str">
        <f>'OV1'!B3</f>
        <v>31.03.2026 - in EUR million</v>
      </c>
      <c r="C3" s="177"/>
      <c r="D3" s="177"/>
      <c r="E3" s="177"/>
      <c r="F3" s="177"/>
      <c r="G3" s="177"/>
      <c r="H3" s="177"/>
      <c r="I3" s="178"/>
      <c r="J3" s="177"/>
    </row>
    <row r="4" spans="2:25" x14ac:dyDescent="0.35">
      <c r="E4" s="177"/>
      <c r="F4" s="177"/>
      <c r="G4" s="177"/>
      <c r="H4" s="177"/>
      <c r="I4" s="178"/>
      <c r="J4" s="51"/>
    </row>
    <row r="5" spans="2:25" x14ac:dyDescent="0.35">
      <c r="D5" s="592" t="s">
        <v>34</v>
      </c>
      <c r="E5" s="592" t="s">
        <v>35</v>
      </c>
      <c r="F5" s="592" t="s">
        <v>36</v>
      </c>
      <c r="G5" s="592" t="s">
        <v>84</v>
      </c>
      <c r="H5" s="592" t="s">
        <v>85</v>
      </c>
      <c r="I5" s="592" t="s">
        <v>226</v>
      </c>
      <c r="J5" s="592" t="s">
        <v>1809</v>
      </c>
      <c r="K5" s="592" t="s">
        <v>1810</v>
      </c>
    </row>
    <row r="6" spans="2:25" ht="156" customHeight="1" x14ac:dyDescent="0.35">
      <c r="C6" s="179" t="s">
        <v>1811</v>
      </c>
      <c r="D6" s="290" t="s">
        <v>1812</v>
      </c>
      <c r="E6" s="290" t="s">
        <v>1813</v>
      </c>
      <c r="F6" s="290" t="s">
        <v>1814</v>
      </c>
      <c r="G6" s="290" t="s">
        <v>1815</v>
      </c>
      <c r="H6" s="290" t="s">
        <v>1816</v>
      </c>
      <c r="I6" s="290" t="s">
        <v>1817</v>
      </c>
      <c r="J6" s="290" t="s">
        <v>1818</v>
      </c>
      <c r="K6" s="290" t="s">
        <v>1819</v>
      </c>
      <c r="M6" s="180"/>
      <c r="N6" s="51"/>
      <c r="O6" s="51"/>
      <c r="P6" s="51"/>
      <c r="Q6" s="51"/>
      <c r="R6" s="51"/>
      <c r="S6" s="51"/>
      <c r="T6" s="51"/>
      <c r="U6" s="51"/>
      <c r="V6" s="51"/>
      <c r="W6" s="51"/>
      <c r="X6" s="51"/>
      <c r="Y6" s="51"/>
    </row>
    <row r="7" spans="2:25" x14ac:dyDescent="0.35">
      <c r="B7" s="514">
        <v>1</v>
      </c>
      <c r="C7" s="595" t="s">
        <v>1768</v>
      </c>
      <c r="D7" s="551">
        <v>0</v>
      </c>
      <c r="E7" s="551">
        <v>0</v>
      </c>
      <c r="F7" s="551">
        <v>0</v>
      </c>
      <c r="G7" s="551">
        <v>0</v>
      </c>
      <c r="H7" s="551">
        <v>0</v>
      </c>
      <c r="I7" s="551">
        <v>0</v>
      </c>
      <c r="J7" s="551">
        <v>0</v>
      </c>
      <c r="K7" s="551">
        <v>0</v>
      </c>
    </row>
    <row r="8" spans="2:25" x14ac:dyDescent="0.35">
      <c r="B8" s="514">
        <v>2</v>
      </c>
      <c r="C8" s="174" t="s">
        <v>1820</v>
      </c>
      <c r="D8" s="551">
        <v>0</v>
      </c>
      <c r="E8" s="551">
        <v>0</v>
      </c>
      <c r="F8" s="551">
        <v>0</v>
      </c>
      <c r="G8" s="551">
        <v>0</v>
      </c>
      <c r="H8" s="551">
        <v>0</v>
      </c>
      <c r="I8" s="551">
        <v>0</v>
      </c>
      <c r="J8" s="551">
        <v>0</v>
      </c>
      <c r="K8" s="551">
        <v>0</v>
      </c>
    </row>
    <row r="9" spans="2:25" ht="29" x14ac:dyDescent="0.35">
      <c r="B9" s="514">
        <v>3</v>
      </c>
      <c r="C9" s="174" t="s">
        <v>1821</v>
      </c>
      <c r="D9" s="551">
        <v>0</v>
      </c>
      <c r="E9" s="551">
        <v>0</v>
      </c>
      <c r="F9" s="551">
        <v>0</v>
      </c>
      <c r="G9" s="551">
        <v>0</v>
      </c>
      <c r="H9" s="551">
        <v>0</v>
      </c>
      <c r="I9" s="551">
        <v>0</v>
      </c>
      <c r="J9" s="551">
        <v>0</v>
      </c>
      <c r="K9" s="551">
        <v>0</v>
      </c>
    </row>
    <row r="10" spans="2:25" ht="43.5" x14ac:dyDescent="0.35">
      <c r="B10" s="514">
        <v>4</v>
      </c>
      <c r="C10" s="174" t="s">
        <v>1822</v>
      </c>
      <c r="D10" s="551">
        <v>0</v>
      </c>
      <c r="E10" s="551">
        <v>0</v>
      </c>
      <c r="F10" s="551">
        <v>0</v>
      </c>
      <c r="G10" s="551">
        <v>0</v>
      </c>
      <c r="H10" s="551">
        <v>0</v>
      </c>
      <c r="I10" s="551">
        <v>0</v>
      </c>
      <c r="J10" s="551">
        <v>0</v>
      </c>
      <c r="K10" s="551">
        <v>0</v>
      </c>
    </row>
    <row r="11" spans="2:25" x14ac:dyDescent="0.35">
      <c r="B11" s="514">
        <v>5</v>
      </c>
      <c r="C11" s="174" t="s">
        <v>1823</v>
      </c>
      <c r="D11" s="551">
        <v>0</v>
      </c>
      <c r="E11" s="551">
        <v>0</v>
      </c>
      <c r="F11" s="551">
        <v>0</v>
      </c>
      <c r="G11" s="551">
        <v>0</v>
      </c>
      <c r="H11" s="551">
        <v>0</v>
      </c>
      <c r="I11" s="551">
        <v>0</v>
      </c>
      <c r="J11" s="551">
        <v>0</v>
      </c>
      <c r="K11" s="551">
        <v>0</v>
      </c>
    </row>
    <row r="12" spans="2:25" x14ac:dyDescent="0.35">
      <c r="B12" s="514">
        <v>6</v>
      </c>
      <c r="C12" s="174" t="s">
        <v>1824</v>
      </c>
      <c r="D12" s="551">
        <v>0</v>
      </c>
      <c r="E12" s="551">
        <v>0</v>
      </c>
      <c r="F12" s="551">
        <v>0</v>
      </c>
      <c r="G12" s="551">
        <v>0</v>
      </c>
      <c r="H12" s="551">
        <v>0</v>
      </c>
      <c r="I12" s="551">
        <v>0</v>
      </c>
      <c r="J12" s="551">
        <v>0</v>
      </c>
      <c r="K12" s="551">
        <v>0</v>
      </c>
    </row>
    <row r="13" spans="2:25" x14ac:dyDescent="0.35">
      <c r="B13" s="540">
        <v>7</v>
      </c>
      <c r="C13" s="595" t="s">
        <v>1825</v>
      </c>
      <c r="D13" s="665">
        <v>51.4</v>
      </c>
      <c r="E13" s="665">
        <v>8.4</v>
      </c>
      <c r="F13" s="665">
        <v>43</v>
      </c>
      <c r="G13" s="551">
        <v>0</v>
      </c>
      <c r="H13" s="551">
        <v>0</v>
      </c>
      <c r="I13" s="551">
        <v>0</v>
      </c>
      <c r="J13" s="665">
        <v>5.7</v>
      </c>
      <c r="K13" s="665">
        <v>5.7</v>
      </c>
    </row>
    <row r="14" spans="2:25" x14ac:dyDescent="0.35">
      <c r="B14" s="540">
        <v>8</v>
      </c>
      <c r="C14" s="174" t="s">
        <v>1820</v>
      </c>
      <c r="D14" s="665">
        <v>16.2</v>
      </c>
      <c r="E14" s="665">
        <v>2.7</v>
      </c>
      <c r="F14" s="665">
        <v>13.5</v>
      </c>
      <c r="G14" s="551">
        <v>0</v>
      </c>
      <c r="H14" s="551">
        <v>0</v>
      </c>
      <c r="I14" s="551">
        <v>0</v>
      </c>
      <c r="J14" s="665">
        <v>2.7</v>
      </c>
      <c r="K14" s="551">
        <v>0</v>
      </c>
    </row>
    <row r="15" spans="2:25" ht="29" x14ac:dyDescent="0.35">
      <c r="B15" s="540">
        <v>9</v>
      </c>
      <c r="C15" s="174" t="s">
        <v>1821</v>
      </c>
      <c r="D15" s="551">
        <v>29</v>
      </c>
      <c r="E15" s="551">
        <v>0</v>
      </c>
      <c r="F15" s="551">
        <v>29</v>
      </c>
      <c r="G15" s="551">
        <v>0</v>
      </c>
      <c r="H15" s="551">
        <v>0</v>
      </c>
      <c r="I15" s="551">
        <v>0</v>
      </c>
      <c r="J15" s="551">
        <v>0</v>
      </c>
      <c r="K15" s="551">
        <v>0</v>
      </c>
    </row>
    <row r="16" spans="2:25" ht="43.5" x14ac:dyDescent="0.35">
      <c r="B16" s="540">
        <v>10</v>
      </c>
      <c r="C16" s="174" t="s">
        <v>1822</v>
      </c>
      <c r="D16" s="551">
        <v>0</v>
      </c>
      <c r="E16" s="551">
        <v>0</v>
      </c>
      <c r="F16" s="551">
        <v>0</v>
      </c>
      <c r="G16" s="551">
        <v>0</v>
      </c>
      <c r="H16" s="551">
        <v>0</v>
      </c>
      <c r="I16" s="551">
        <v>0</v>
      </c>
      <c r="J16" s="551">
        <v>0</v>
      </c>
      <c r="K16" s="551">
        <v>0</v>
      </c>
    </row>
    <row r="17" spans="2:13" x14ac:dyDescent="0.35">
      <c r="B17" s="540">
        <v>11</v>
      </c>
      <c r="C17" s="174" t="s">
        <v>1823</v>
      </c>
      <c r="D17" s="665">
        <v>5.7</v>
      </c>
      <c r="E17" s="665">
        <v>5.7</v>
      </c>
      <c r="F17" s="551">
        <v>0</v>
      </c>
      <c r="G17" s="551">
        <v>0</v>
      </c>
      <c r="H17" s="551">
        <v>0</v>
      </c>
      <c r="I17" s="551">
        <v>0</v>
      </c>
      <c r="J17" s="665">
        <v>2.9</v>
      </c>
      <c r="K17" s="665">
        <v>5.7</v>
      </c>
    </row>
    <row r="18" spans="2:13" x14ac:dyDescent="0.35">
      <c r="B18" s="540">
        <v>12</v>
      </c>
      <c r="C18" s="174" t="s">
        <v>1824</v>
      </c>
      <c r="D18" s="551">
        <v>0</v>
      </c>
      <c r="E18" s="551">
        <v>0</v>
      </c>
      <c r="F18" s="551">
        <v>0</v>
      </c>
      <c r="G18" s="551">
        <v>0</v>
      </c>
      <c r="H18" s="551">
        <v>0</v>
      </c>
      <c r="I18" s="551">
        <v>0</v>
      </c>
      <c r="J18" s="551">
        <v>0</v>
      </c>
      <c r="K18" s="551">
        <v>0</v>
      </c>
    </row>
    <row r="19" spans="2:13" x14ac:dyDescent="0.35">
      <c r="B19" s="540">
        <v>13</v>
      </c>
      <c r="C19" s="11" t="s">
        <v>1770</v>
      </c>
      <c r="D19" s="665">
        <v>23.2</v>
      </c>
      <c r="E19" s="665">
        <v>3.5</v>
      </c>
      <c r="F19" s="665">
        <v>19.7</v>
      </c>
      <c r="G19" s="551">
        <v>0</v>
      </c>
      <c r="H19" s="551">
        <v>0</v>
      </c>
      <c r="I19" s="551">
        <v>0</v>
      </c>
      <c r="J19" s="665">
        <v>2.2999999999999998</v>
      </c>
      <c r="K19" s="665">
        <v>2.4</v>
      </c>
    </row>
    <row r="20" spans="2:13" x14ac:dyDescent="0.35">
      <c r="B20" s="540">
        <v>14</v>
      </c>
      <c r="C20" s="174" t="s">
        <v>1820</v>
      </c>
      <c r="D20" s="665">
        <v>7.6</v>
      </c>
      <c r="E20" s="665">
        <v>1.2</v>
      </c>
      <c r="F20" s="551">
        <v>6</v>
      </c>
      <c r="G20" s="551">
        <v>0</v>
      </c>
      <c r="H20" s="551">
        <v>0</v>
      </c>
      <c r="I20" s="551">
        <v>0</v>
      </c>
      <c r="J20" s="665">
        <v>1.2</v>
      </c>
      <c r="K20" s="551">
        <v>0</v>
      </c>
    </row>
    <row r="21" spans="2:13" ht="29" x14ac:dyDescent="0.35">
      <c r="B21" s="540">
        <v>15</v>
      </c>
      <c r="C21" s="174" t="s">
        <v>1821</v>
      </c>
      <c r="D21" s="551">
        <v>13</v>
      </c>
      <c r="E21" s="551">
        <v>0</v>
      </c>
      <c r="F21" s="551">
        <v>13</v>
      </c>
      <c r="G21" s="551">
        <v>0</v>
      </c>
      <c r="H21" s="551">
        <v>0</v>
      </c>
      <c r="I21" s="551">
        <v>0</v>
      </c>
      <c r="J21" s="551">
        <v>0</v>
      </c>
      <c r="K21" s="551">
        <v>0</v>
      </c>
    </row>
    <row r="22" spans="2:13" ht="43.5" x14ac:dyDescent="0.35">
      <c r="B22" s="540">
        <v>16</v>
      </c>
      <c r="C22" s="174" t="s">
        <v>1822</v>
      </c>
      <c r="D22" s="551">
        <v>0</v>
      </c>
      <c r="E22" s="551">
        <v>0</v>
      </c>
      <c r="F22" s="551">
        <v>0</v>
      </c>
      <c r="G22" s="551">
        <v>0</v>
      </c>
      <c r="H22" s="551">
        <v>0</v>
      </c>
      <c r="I22" s="551">
        <v>0</v>
      </c>
      <c r="J22" s="551">
        <v>0</v>
      </c>
      <c r="K22" s="551">
        <v>0</v>
      </c>
    </row>
    <row r="23" spans="2:13" x14ac:dyDescent="0.35">
      <c r="B23" s="540">
        <v>17</v>
      </c>
      <c r="C23" s="174" t="s">
        <v>1823</v>
      </c>
      <c r="D23" s="665">
        <v>2.4</v>
      </c>
      <c r="E23" s="665">
        <v>2.4</v>
      </c>
      <c r="F23" s="551">
        <v>0</v>
      </c>
      <c r="G23" s="551">
        <v>0</v>
      </c>
      <c r="H23" s="551">
        <v>0</v>
      </c>
      <c r="I23" s="551">
        <v>0</v>
      </c>
      <c r="J23" s="665">
        <v>1.1000000000000001</v>
      </c>
      <c r="K23" s="665">
        <v>2.4</v>
      </c>
    </row>
    <row r="24" spans="2:13" x14ac:dyDescent="0.35">
      <c r="B24" s="540">
        <v>18</v>
      </c>
      <c r="C24" s="174" t="s">
        <v>1824</v>
      </c>
      <c r="D24" s="551">
        <v>0</v>
      </c>
      <c r="E24" s="551">
        <v>0</v>
      </c>
      <c r="F24" s="551"/>
      <c r="G24" s="551">
        <v>0</v>
      </c>
      <c r="H24" s="551">
        <v>0</v>
      </c>
      <c r="I24" s="551">
        <v>0</v>
      </c>
      <c r="J24" s="551">
        <v>0</v>
      </c>
      <c r="K24" s="551">
        <v>0</v>
      </c>
    </row>
    <row r="25" spans="2:13" x14ac:dyDescent="0.35">
      <c r="B25" s="540">
        <v>19</v>
      </c>
      <c r="C25" s="71" t="s">
        <v>1771</v>
      </c>
      <c r="D25" s="665">
        <v>4.5</v>
      </c>
      <c r="E25" s="665">
        <v>0.8</v>
      </c>
      <c r="F25" s="665">
        <v>3.7</v>
      </c>
      <c r="G25" s="551">
        <v>0</v>
      </c>
      <c r="H25" s="551">
        <v>0</v>
      </c>
      <c r="I25" s="551">
        <v>0</v>
      </c>
      <c r="J25" s="665">
        <v>0.6</v>
      </c>
      <c r="K25" s="665">
        <v>0.3</v>
      </c>
    </row>
    <row r="26" spans="2:13" x14ac:dyDescent="0.35">
      <c r="B26" s="540">
        <v>20</v>
      </c>
      <c r="C26" s="174" t="s">
        <v>1820</v>
      </c>
      <c r="D26" s="665">
        <v>2.4</v>
      </c>
      <c r="E26" s="665">
        <v>0.5</v>
      </c>
      <c r="F26" s="665">
        <v>1.9</v>
      </c>
      <c r="G26" s="551">
        <v>0</v>
      </c>
      <c r="H26" s="551">
        <v>0</v>
      </c>
      <c r="I26" s="551">
        <v>0</v>
      </c>
      <c r="J26" s="665">
        <v>0.5</v>
      </c>
      <c r="K26" s="551">
        <v>0</v>
      </c>
      <c r="M26" s="51"/>
    </row>
    <row r="27" spans="2:13" ht="29" x14ac:dyDescent="0.35">
      <c r="B27" s="540">
        <v>21</v>
      </c>
      <c r="C27" s="174" t="s">
        <v>1821</v>
      </c>
      <c r="D27" s="551">
        <v>2</v>
      </c>
      <c r="E27" s="551">
        <v>0</v>
      </c>
      <c r="F27" s="551">
        <v>2</v>
      </c>
      <c r="G27" s="551">
        <v>0</v>
      </c>
      <c r="H27" s="551">
        <v>0</v>
      </c>
      <c r="I27" s="551">
        <v>0</v>
      </c>
      <c r="J27" s="551">
        <v>0</v>
      </c>
      <c r="K27" s="551">
        <v>0</v>
      </c>
    </row>
    <row r="28" spans="2:13" ht="43.5" x14ac:dyDescent="0.35">
      <c r="B28" s="540">
        <v>22</v>
      </c>
      <c r="C28" s="174" t="s">
        <v>1822</v>
      </c>
      <c r="D28" s="551">
        <v>0</v>
      </c>
      <c r="E28" s="551">
        <v>0</v>
      </c>
      <c r="F28" s="551">
        <v>0</v>
      </c>
      <c r="G28" s="551">
        <v>0</v>
      </c>
      <c r="H28" s="551">
        <v>0</v>
      </c>
      <c r="I28" s="551">
        <v>0</v>
      </c>
      <c r="J28" s="551">
        <v>0</v>
      </c>
      <c r="K28" s="551">
        <v>0</v>
      </c>
    </row>
    <row r="29" spans="2:13" x14ac:dyDescent="0.35">
      <c r="B29" s="540">
        <v>23</v>
      </c>
      <c r="C29" s="174" t="s">
        <v>1823</v>
      </c>
      <c r="D29" s="665">
        <v>0.3</v>
      </c>
      <c r="E29" s="665">
        <v>0.3</v>
      </c>
      <c r="F29" s="665">
        <v>0</v>
      </c>
      <c r="G29" s="551">
        <v>0</v>
      </c>
      <c r="H29" s="551">
        <v>0</v>
      </c>
      <c r="I29" s="551">
        <v>0</v>
      </c>
      <c r="J29" s="665">
        <v>0.1</v>
      </c>
      <c r="K29" s="665">
        <v>0.3</v>
      </c>
    </row>
    <row r="30" spans="2:13" x14ac:dyDescent="0.35">
      <c r="B30" s="540">
        <v>24</v>
      </c>
      <c r="C30" s="174" t="s">
        <v>1824</v>
      </c>
      <c r="D30" s="551">
        <v>0</v>
      </c>
      <c r="E30" s="551">
        <v>0</v>
      </c>
      <c r="F30" s="551">
        <v>0</v>
      </c>
      <c r="G30" s="551">
        <v>0</v>
      </c>
      <c r="H30" s="551">
        <v>0</v>
      </c>
      <c r="I30" s="551">
        <v>0</v>
      </c>
      <c r="J30" s="551">
        <v>0</v>
      </c>
      <c r="K30" s="551">
        <v>0</v>
      </c>
    </row>
    <row r="31" spans="2:13" x14ac:dyDescent="0.35">
      <c r="B31" s="61">
        <v>25</v>
      </c>
      <c r="C31" s="289" t="s">
        <v>1826</v>
      </c>
      <c r="D31" s="671">
        <v>79.099999999999994</v>
      </c>
      <c r="E31" s="671">
        <v>12.8</v>
      </c>
      <c r="F31" s="671">
        <v>66.3</v>
      </c>
      <c r="G31" s="429">
        <v>0</v>
      </c>
      <c r="H31" s="429">
        <v>0</v>
      </c>
      <c r="I31" s="429">
        <v>0</v>
      </c>
      <c r="J31" s="671">
        <v>8.6</v>
      </c>
      <c r="K31" s="671">
        <v>8.3000000000000007</v>
      </c>
    </row>
  </sheetData>
  <pageMargins left="0.70866141732283472" right="0.70866141732283472" top="0.74803149606299213" bottom="0.74803149606299213" header="0.31496062992125984" footer="0.31496062992125984"/>
  <pageSetup paperSize="9" scale="65" fitToHeight="0" orientation="landscape" cellComments="asDisplayed" r:id="rId1"/>
  <headerFooter>
    <oddHeader>&amp;CEN
Annex XXXIII</oddHeader>
    <oddFooter>&amp;C&amp;P</oddFooter>
  </headerFooter>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32A79-34E8-4A8F-8434-B508BB3B8D7B}">
  <dimension ref="B2:D24"/>
  <sheetViews>
    <sheetView showGridLines="0" zoomScaleNormal="100" workbookViewId="0">
      <selection activeCell="F44" sqref="F44"/>
    </sheetView>
  </sheetViews>
  <sheetFormatPr defaultColWidth="9.1796875" defaultRowHeight="14.5" x14ac:dyDescent="0.35"/>
  <cols>
    <col min="2" max="2" width="8.7265625" customWidth="1"/>
    <col min="3" max="3" width="42.26953125" customWidth="1"/>
    <col min="4" max="4" width="48.1796875" customWidth="1"/>
    <col min="8" max="8" width="42.26953125" customWidth="1"/>
    <col min="9" max="9" width="48.1796875" customWidth="1"/>
  </cols>
  <sheetData>
    <row r="2" spans="2:4" ht="18.5" x14ac:dyDescent="0.35">
      <c r="B2" s="121" t="s">
        <v>1827</v>
      </c>
    </row>
    <row r="3" spans="2:4" ht="15" customHeight="1" x14ac:dyDescent="0.35">
      <c r="B3" s="11" t="str">
        <f>'OV1'!B3</f>
        <v>31.03.2026 - in EUR million</v>
      </c>
    </row>
    <row r="4" spans="2:4" ht="15" customHeight="1" x14ac:dyDescent="0.35">
      <c r="B4" s="31"/>
    </row>
    <row r="5" spans="2:4" ht="18" customHeight="1" x14ac:dyDescent="0.35">
      <c r="D5" s="552" t="s">
        <v>34</v>
      </c>
    </row>
    <row r="6" spans="2:4" ht="29" x14ac:dyDescent="0.35">
      <c r="C6" s="552" t="s">
        <v>1828</v>
      </c>
      <c r="D6" s="594" t="s">
        <v>1829</v>
      </c>
    </row>
    <row r="7" spans="2:4" x14ac:dyDescent="0.35">
      <c r="B7" s="552">
        <v>1</v>
      </c>
      <c r="C7" s="291" t="s">
        <v>1830</v>
      </c>
      <c r="D7" s="552">
        <v>12</v>
      </c>
    </row>
    <row r="8" spans="2:4" x14ac:dyDescent="0.35">
      <c r="B8" s="552">
        <v>2</v>
      </c>
      <c r="C8" s="291" t="s">
        <v>1831</v>
      </c>
      <c r="D8" s="552">
        <v>1</v>
      </c>
    </row>
    <row r="9" spans="2:4" x14ac:dyDescent="0.35">
      <c r="B9" s="552">
        <v>3</v>
      </c>
      <c r="C9" s="291" t="s">
        <v>1832</v>
      </c>
      <c r="D9" s="552">
        <v>2</v>
      </c>
    </row>
    <row r="10" spans="2:4" x14ac:dyDescent="0.35">
      <c r="B10" s="552">
        <v>4</v>
      </c>
      <c r="C10" s="291" t="s">
        <v>1833</v>
      </c>
      <c r="D10" s="552">
        <v>3</v>
      </c>
    </row>
    <row r="11" spans="2:4" x14ac:dyDescent="0.35">
      <c r="B11" s="552">
        <v>5</v>
      </c>
      <c r="C11" s="291" t="s">
        <v>1834</v>
      </c>
      <c r="D11" s="551">
        <v>0</v>
      </c>
    </row>
    <row r="12" spans="2:4" x14ac:dyDescent="0.35">
      <c r="B12" s="552">
        <v>6</v>
      </c>
      <c r="C12" s="291" t="s">
        <v>1835</v>
      </c>
      <c r="D12" s="551">
        <v>0</v>
      </c>
    </row>
    <row r="13" spans="2:4" x14ac:dyDescent="0.35">
      <c r="B13" s="552">
        <v>7</v>
      </c>
      <c r="C13" s="291" t="s">
        <v>1836</v>
      </c>
      <c r="D13" s="551">
        <v>0</v>
      </c>
    </row>
    <row r="14" spans="2:4" x14ac:dyDescent="0.35">
      <c r="B14" s="552">
        <v>8</v>
      </c>
      <c r="C14" s="291" t="s">
        <v>1837</v>
      </c>
      <c r="D14" s="551">
        <v>0</v>
      </c>
    </row>
    <row r="15" spans="2:4" x14ac:dyDescent="0.35">
      <c r="B15" s="552">
        <v>9</v>
      </c>
      <c r="C15" s="291" t="s">
        <v>1838</v>
      </c>
      <c r="D15" s="552">
        <v>1</v>
      </c>
    </row>
    <row r="16" spans="2:4" x14ac:dyDescent="0.35">
      <c r="B16" s="552">
        <v>10</v>
      </c>
      <c r="C16" s="291" t="s">
        <v>1839</v>
      </c>
      <c r="D16" s="551">
        <v>0</v>
      </c>
    </row>
    <row r="17" spans="2:4" x14ac:dyDescent="0.35">
      <c r="B17" s="552">
        <v>11</v>
      </c>
      <c r="C17" s="291" t="s">
        <v>1840</v>
      </c>
      <c r="D17" s="551">
        <v>0</v>
      </c>
    </row>
    <row r="18" spans="2:4" x14ac:dyDescent="0.35">
      <c r="B18" s="552">
        <v>12</v>
      </c>
      <c r="C18" s="291" t="s">
        <v>1841</v>
      </c>
      <c r="D18" s="551">
        <v>0</v>
      </c>
    </row>
    <row r="19" spans="2:4" x14ac:dyDescent="0.35">
      <c r="B19" s="552">
        <v>13</v>
      </c>
      <c r="C19" s="291" t="s">
        <v>1842</v>
      </c>
      <c r="D19" s="552">
        <v>2</v>
      </c>
    </row>
    <row r="20" spans="2:4" x14ac:dyDescent="0.35">
      <c r="B20" s="552">
        <v>14</v>
      </c>
      <c r="C20" s="291" t="s">
        <v>1843</v>
      </c>
      <c r="D20" s="551">
        <v>1</v>
      </c>
    </row>
    <row r="21" spans="2:4" x14ac:dyDescent="0.35">
      <c r="B21" s="552">
        <v>14</v>
      </c>
      <c r="C21" s="291" t="s">
        <v>1844</v>
      </c>
      <c r="D21" s="551">
        <v>1</v>
      </c>
    </row>
    <row r="24" spans="2:4" x14ac:dyDescent="0.35">
      <c r="D24" s="16"/>
    </row>
  </sheetData>
  <pageMargins left="0.70866141732283472" right="0.70866141732283472" top="0.74803149606299213" bottom="0.74803149606299213" header="0.31496062992125984" footer="0.31496062992125984"/>
  <pageSetup paperSize="9" orientation="landscape" r:id="rId1"/>
  <headerFooter>
    <oddHeader>&amp;CEN 
Annex XXXIII</oddHeader>
    <oddFooter>&amp;C&amp;P</oddFooter>
  </headerFooter>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42A73-8FE4-4027-97B0-D348AAA704F2}">
  <dimension ref="B2:M16"/>
  <sheetViews>
    <sheetView showGridLines="0" topLeftCell="E1" zoomScaleNormal="100" workbookViewId="0">
      <selection activeCell="F44" sqref="F44"/>
    </sheetView>
  </sheetViews>
  <sheetFormatPr defaultColWidth="9.1796875" defaultRowHeight="14.5" x14ac:dyDescent="0.35"/>
  <cols>
    <col min="1" max="1" width="9.1796875" style="11"/>
    <col min="2" max="2" width="7.453125" style="11" customWidth="1"/>
    <col min="3" max="3" width="35.26953125" style="11" customWidth="1"/>
    <col min="4" max="4" width="23" style="11" customWidth="1"/>
    <col min="5" max="5" width="23.453125" style="11" customWidth="1"/>
    <col min="6" max="6" width="14.81640625" style="11" customWidth="1"/>
    <col min="7" max="7" width="13" style="11" customWidth="1"/>
    <col min="8" max="8" width="15.7265625" style="11" customWidth="1"/>
    <col min="9" max="9" width="16.54296875" style="11" customWidth="1"/>
    <col min="10" max="10" width="14.81640625" style="11" customWidth="1"/>
    <col min="11" max="11" width="13.81640625" style="11" customWidth="1"/>
    <col min="12" max="12" width="11.81640625" style="11" customWidth="1"/>
    <col min="13" max="13" width="14.1796875" style="11" customWidth="1"/>
    <col min="14" max="16384" width="9.1796875" style="11"/>
  </cols>
  <sheetData>
    <row r="2" spans="2:13" ht="18.5" x14ac:dyDescent="0.45">
      <c r="B2" s="72" t="s">
        <v>1845</v>
      </c>
    </row>
    <row r="3" spans="2:13" x14ac:dyDescent="0.35">
      <c r="B3" s="11" t="str">
        <f>'OV1'!B3</f>
        <v>31.03.2026 - in EUR million</v>
      </c>
      <c r="C3" s="181"/>
      <c r="D3" s="181"/>
      <c r="E3" s="181"/>
      <c r="F3" s="181"/>
      <c r="G3" s="182"/>
      <c r="H3" s="182"/>
      <c r="I3" s="182"/>
      <c r="J3" s="182"/>
      <c r="K3" s="182"/>
      <c r="L3" s="182"/>
      <c r="M3" s="182"/>
    </row>
    <row r="4" spans="2:13" x14ac:dyDescent="0.35">
      <c r="C4" s="181"/>
      <c r="D4" s="181"/>
      <c r="E4" s="181"/>
      <c r="F4" s="181"/>
      <c r="G4" s="182"/>
      <c r="H4" s="182"/>
      <c r="I4" s="182"/>
      <c r="J4" s="182"/>
      <c r="K4" s="182"/>
      <c r="L4" s="182"/>
      <c r="M4" s="182"/>
    </row>
    <row r="5" spans="2:13" x14ac:dyDescent="0.35">
      <c r="D5" s="592" t="s">
        <v>1746</v>
      </c>
      <c r="E5" s="592" t="s">
        <v>35</v>
      </c>
      <c r="F5" s="592" t="s">
        <v>36</v>
      </c>
      <c r="G5" s="592" t="s">
        <v>84</v>
      </c>
      <c r="H5" s="592" t="s">
        <v>85</v>
      </c>
      <c r="I5" s="592" t="s">
        <v>226</v>
      </c>
      <c r="J5" s="592" t="s">
        <v>227</v>
      </c>
      <c r="K5" s="592" t="s">
        <v>291</v>
      </c>
      <c r="L5" s="592" t="s">
        <v>707</v>
      </c>
      <c r="M5" s="592" t="s">
        <v>708</v>
      </c>
    </row>
    <row r="6" spans="2:13" ht="15" customHeight="1" x14ac:dyDescent="0.35">
      <c r="C6" s="292"/>
      <c r="D6" s="1432" t="s">
        <v>1846</v>
      </c>
      <c r="E6" s="1432"/>
      <c r="F6" s="1432"/>
      <c r="G6" s="1432" t="s">
        <v>1847</v>
      </c>
      <c r="H6" s="1432"/>
      <c r="I6" s="1432"/>
      <c r="J6" s="1432"/>
      <c r="K6" s="1432"/>
      <c r="L6" s="1432"/>
      <c r="M6" s="297"/>
    </row>
    <row r="7" spans="2:13" ht="43.5" x14ac:dyDescent="0.35">
      <c r="D7" s="294" t="s">
        <v>1768</v>
      </c>
      <c r="E7" s="294" t="s">
        <v>1825</v>
      </c>
      <c r="F7" s="294" t="s">
        <v>1848</v>
      </c>
      <c r="G7" s="294" t="s">
        <v>1849</v>
      </c>
      <c r="H7" s="294" t="s">
        <v>1850</v>
      </c>
      <c r="I7" s="294" t="s">
        <v>1851</v>
      </c>
      <c r="J7" s="294" t="s">
        <v>1852</v>
      </c>
      <c r="K7" s="294" t="s">
        <v>1853</v>
      </c>
      <c r="L7" s="294" t="s">
        <v>1854</v>
      </c>
      <c r="M7" s="294" t="s">
        <v>1273</v>
      </c>
    </row>
    <row r="8" spans="2:13" x14ac:dyDescent="0.35">
      <c r="B8" s="293">
        <v>1</v>
      </c>
      <c r="C8" s="284" t="s">
        <v>1855</v>
      </c>
      <c r="D8" s="298"/>
      <c r="E8" s="298"/>
      <c r="F8" s="298"/>
      <c r="G8" s="298"/>
      <c r="H8" s="298"/>
      <c r="I8" s="298"/>
      <c r="J8" s="298"/>
      <c r="K8" s="298"/>
      <c r="L8" s="298"/>
      <c r="M8" s="849">
        <v>78</v>
      </c>
    </row>
    <row r="9" spans="2:13" x14ac:dyDescent="0.35">
      <c r="B9" s="293">
        <v>2</v>
      </c>
      <c r="C9" s="295" t="s">
        <v>1856</v>
      </c>
      <c r="D9" s="848">
        <v>11</v>
      </c>
      <c r="E9" s="848">
        <v>6</v>
      </c>
      <c r="F9" s="848">
        <v>17</v>
      </c>
      <c r="G9" s="640"/>
      <c r="H9" s="640"/>
      <c r="I9" s="640"/>
      <c r="J9" s="640"/>
      <c r="K9" s="640"/>
      <c r="L9" s="640"/>
      <c r="M9" s="299"/>
    </row>
    <row r="10" spans="2:13" x14ac:dyDescent="0.35">
      <c r="B10" s="293">
        <v>3</v>
      </c>
      <c r="C10" s="296" t="s">
        <v>1857</v>
      </c>
      <c r="D10" s="640"/>
      <c r="E10" s="640"/>
      <c r="F10" s="640"/>
      <c r="G10" s="848">
        <v>3</v>
      </c>
      <c r="H10" s="848">
        <v>5</v>
      </c>
      <c r="I10" s="551">
        <v>0</v>
      </c>
      <c r="J10" s="848">
        <v>14</v>
      </c>
      <c r="K10" s="848">
        <v>8</v>
      </c>
      <c r="L10" s="848">
        <v>3</v>
      </c>
      <c r="M10" s="299"/>
    </row>
    <row r="11" spans="2:13" x14ac:dyDescent="0.35">
      <c r="B11" s="293">
        <v>4</v>
      </c>
      <c r="C11" s="296" t="s">
        <v>1858</v>
      </c>
      <c r="D11" s="640"/>
      <c r="E11" s="640"/>
      <c r="F11" s="640"/>
      <c r="G11" s="551">
        <v>0</v>
      </c>
      <c r="H11" s="551">
        <v>4</v>
      </c>
      <c r="I11" s="551">
        <v>0</v>
      </c>
      <c r="J11" s="848">
        <v>4</v>
      </c>
      <c r="K11" s="848">
        <v>17</v>
      </c>
      <c r="L11" s="551">
        <v>3</v>
      </c>
      <c r="M11" s="299"/>
    </row>
    <row r="12" spans="2:13" x14ac:dyDescent="0.35">
      <c r="B12" s="293">
        <v>5</v>
      </c>
      <c r="C12" s="284" t="s">
        <v>1859</v>
      </c>
      <c r="D12" s="850">
        <v>1.9</v>
      </c>
      <c r="E12" s="850">
        <v>52.3</v>
      </c>
      <c r="F12" s="850">
        <v>54.2</v>
      </c>
      <c r="G12" s="850">
        <v>3.2</v>
      </c>
      <c r="H12" s="850">
        <v>10.199999999999999</v>
      </c>
      <c r="I12" s="551">
        <v>0</v>
      </c>
      <c r="J12" s="850">
        <v>13.1</v>
      </c>
      <c r="K12" s="850">
        <v>6.2</v>
      </c>
      <c r="L12" s="850">
        <v>5</v>
      </c>
      <c r="M12" s="613"/>
    </row>
    <row r="13" spans="2:13" x14ac:dyDescent="0.35">
      <c r="B13" s="293">
        <v>6</v>
      </c>
      <c r="C13" s="295" t="s">
        <v>1860</v>
      </c>
      <c r="D13" s="551">
        <v>0</v>
      </c>
      <c r="E13" s="850">
        <v>30.6</v>
      </c>
      <c r="F13" s="850">
        <v>30.6</v>
      </c>
      <c r="G13" s="850">
        <v>1.8</v>
      </c>
      <c r="H13" s="850">
        <v>6.1</v>
      </c>
      <c r="I13" s="551">
        <v>0</v>
      </c>
      <c r="J13" s="850">
        <v>7.3</v>
      </c>
      <c r="K13" s="850">
        <v>1.8</v>
      </c>
      <c r="L13" s="850">
        <v>3.6</v>
      </c>
      <c r="M13" s="613"/>
    </row>
    <row r="14" spans="2:13" x14ac:dyDescent="0.35">
      <c r="B14" s="293">
        <v>7</v>
      </c>
      <c r="C14" s="296" t="s">
        <v>1861</v>
      </c>
      <c r="D14" s="850">
        <v>1.9</v>
      </c>
      <c r="E14" s="850">
        <v>21.7</v>
      </c>
      <c r="F14" s="850">
        <v>23.6</v>
      </c>
      <c r="G14" s="850">
        <v>1.4</v>
      </c>
      <c r="H14" s="850">
        <v>4.0999999999999996</v>
      </c>
      <c r="I14" s="551">
        <v>0</v>
      </c>
      <c r="J14" s="850">
        <v>5.8</v>
      </c>
      <c r="K14" s="850">
        <v>4.4000000000000004</v>
      </c>
      <c r="L14" s="850">
        <v>1.4</v>
      </c>
      <c r="M14" s="613"/>
    </row>
    <row r="16" spans="2:13" x14ac:dyDescent="0.35">
      <c r="E16" s="612"/>
    </row>
  </sheetData>
  <mergeCells count="2">
    <mergeCell ref="D6:F6"/>
    <mergeCell ref="G6:L6"/>
  </mergeCells>
  <pageMargins left="0.70866141732283472" right="0.70866141732283472" top="0.74803149606299213" bottom="0.74803149606299213" header="0.31496062992125984" footer="0.31496062992125984"/>
  <pageSetup paperSize="9" scale="51" fitToWidth="0" fitToHeight="0" orientation="landscape" cellComments="asDisplayed" r:id="rId1"/>
  <headerFooter>
    <oddHeader>&amp;CEN
Annex XXXIII</oddHeader>
    <oddFooter>&amp;C&amp;P</oddFooter>
  </headerFooter>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AB26"/>
  <sheetViews>
    <sheetView showGridLines="0" topLeftCell="E1" zoomScaleNormal="100" zoomScalePageLayoutView="60" workbookViewId="0">
      <selection activeCell="F44" sqref="F44"/>
    </sheetView>
  </sheetViews>
  <sheetFormatPr defaultColWidth="9.1796875" defaultRowHeight="23.25" customHeight="1" x14ac:dyDescent="0.35"/>
  <cols>
    <col min="3" max="3" width="56.453125" customWidth="1"/>
    <col min="4" max="4" width="28.7265625" customWidth="1"/>
    <col min="5" max="5" width="24.453125" customWidth="1"/>
    <col min="6" max="6" width="20.54296875" customWidth="1"/>
    <col min="7" max="7" width="22.1796875" customWidth="1"/>
    <col min="8" max="8" width="26" customWidth="1"/>
    <col min="9" max="9" width="23" customWidth="1"/>
    <col min="10" max="10" width="22.54296875" customWidth="1"/>
    <col min="11" max="11" width="21" customWidth="1"/>
  </cols>
  <sheetData>
    <row r="2" spans="2:28" ht="23.25" customHeight="1" x14ac:dyDescent="0.35">
      <c r="B2" s="1433" t="s">
        <v>1862</v>
      </c>
      <c r="C2" s="1433"/>
      <c r="D2" s="1433"/>
      <c r="E2" s="1433"/>
      <c r="F2" s="1434"/>
      <c r="G2" s="1434"/>
      <c r="H2" s="1434"/>
      <c r="I2" s="1434"/>
      <c r="J2" s="1434"/>
      <c r="K2" s="1434"/>
    </row>
    <row r="3" spans="2:28" ht="14.5" x14ac:dyDescent="0.35">
      <c r="B3" s="11" t="str">
        <f>'OV1'!B3</f>
        <v>31.03.2026 - in EUR million</v>
      </c>
      <c r="C3" s="597"/>
      <c r="D3" s="597"/>
      <c r="E3" s="597"/>
      <c r="F3" s="597"/>
      <c r="G3" s="597"/>
      <c r="H3" s="597"/>
      <c r="I3" s="597"/>
      <c r="J3" s="597"/>
      <c r="K3" s="597"/>
    </row>
    <row r="4" spans="2:28" ht="23.25" customHeight="1" x14ac:dyDescent="0.35">
      <c r="B4" s="597"/>
      <c r="C4" s="597"/>
      <c r="D4" s="597"/>
      <c r="E4" s="597"/>
      <c r="F4" s="597"/>
      <c r="G4" s="597"/>
      <c r="H4" s="597"/>
      <c r="I4" s="597"/>
      <c r="J4" s="597"/>
      <c r="K4" s="597"/>
    </row>
    <row r="5" spans="2:28" ht="23.25" customHeight="1" x14ac:dyDescent="0.35">
      <c r="B5" s="491"/>
      <c r="C5" s="597"/>
      <c r="D5" s="1435" t="s">
        <v>1863</v>
      </c>
      <c r="E5" s="1436"/>
      <c r="F5" s="1116" t="s">
        <v>1864</v>
      </c>
      <c r="G5" s="1145"/>
      <c r="H5" s="1145" t="s">
        <v>1865</v>
      </c>
      <c r="I5" s="1145"/>
      <c r="J5" s="1145" t="s">
        <v>1866</v>
      </c>
      <c r="K5" s="1145"/>
    </row>
    <row r="6" spans="2:28" ht="43.5" x14ac:dyDescent="0.35">
      <c r="B6" s="491"/>
      <c r="C6" s="491"/>
      <c r="D6" s="300"/>
      <c r="E6" s="511" t="s">
        <v>1867</v>
      </c>
      <c r="F6" s="300"/>
      <c r="G6" s="511" t="s">
        <v>1867</v>
      </c>
      <c r="H6" s="300"/>
      <c r="I6" s="511" t="s">
        <v>1868</v>
      </c>
      <c r="J6" s="300"/>
      <c r="K6" s="511" t="s">
        <v>1869</v>
      </c>
    </row>
    <row r="7" spans="2:28" ht="23.25" customHeight="1" x14ac:dyDescent="0.35">
      <c r="B7" s="491"/>
      <c r="C7" s="491"/>
      <c r="D7" s="20" t="s">
        <v>727</v>
      </c>
      <c r="E7" s="20" t="s">
        <v>961</v>
      </c>
      <c r="F7" s="20" t="s">
        <v>963</v>
      </c>
      <c r="G7" s="20" t="s">
        <v>964</v>
      </c>
      <c r="H7" s="20" t="s">
        <v>966</v>
      </c>
      <c r="I7" s="20" t="s">
        <v>970</v>
      </c>
      <c r="J7" s="20" t="s">
        <v>972</v>
      </c>
      <c r="K7" s="511">
        <v>100</v>
      </c>
    </row>
    <row r="8" spans="2:28" ht="14.5" x14ac:dyDescent="0.35">
      <c r="B8" s="22" t="s">
        <v>727</v>
      </c>
      <c r="C8" s="21" t="s">
        <v>1870</v>
      </c>
      <c r="D8" s="418">
        <v>16808</v>
      </c>
      <c r="E8" s="418">
        <v>38.299999999999997</v>
      </c>
      <c r="F8" s="685"/>
      <c r="G8" s="685"/>
      <c r="H8" s="418">
        <v>55491</v>
      </c>
      <c r="I8" s="418">
        <v>866.7</v>
      </c>
      <c r="J8" s="685"/>
      <c r="K8" s="685"/>
      <c r="L8" s="664"/>
      <c r="M8" s="664"/>
      <c r="N8" s="664"/>
      <c r="O8" s="664"/>
      <c r="P8" s="664"/>
      <c r="Q8" s="664"/>
      <c r="R8" s="664"/>
      <c r="S8" s="664"/>
      <c r="U8" s="664"/>
      <c r="V8" s="664"/>
      <c r="W8" s="664"/>
      <c r="X8" s="664"/>
      <c r="Y8" s="664"/>
      <c r="Z8" s="664"/>
      <c r="AA8" s="664"/>
      <c r="AB8" s="664"/>
    </row>
    <row r="9" spans="2:28" ht="14.5" x14ac:dyDescent="0.35">
      <c r="B9" s="20" t="s">
        <v>961</v>
      </c>
      <c r="C9" s="18" t="s">
        <v>1871</v>
      </c>
      <c r="D9" s="413">
        <v>0</v>
      </c>
      <c r="E9" s="413">
        <v>0</v>
      </c>
      <c r="F9" s="413">
        <v>0</v>
      </c>
      <c r="G9" s="413">
        <v>0</v>
      </c>
      <c r="H9" s="413">
        <v>346</v>
      </c>
      <c r="I9" s="413">
        <v>0</v>
      </c>
      <c r="J9" s="413">
        <v>390</v>
      </c>
      <c r="K9" s="413">
        <v>0</v>
      </c>
      <c r="L9" s="664"/>
      <c r="M9" s="664"/>
      <c r="N9" s="664"/>
      <c r="O9" s="664"/>
      <c r="P9" s="664"/>
      <c r="Q9" s="664"/>
      <c r="R9" s="664"/>
      <c r="S9" s="664"/>
      <c r="U9" s="664"/>
      <c r="V9" s="664"/>
      <c r="W9" s="664"/>
      <c r="X9" s="664"/>
      <c r="Y9" s="664"/>
      <c r="Z9" s="664"/>
      <c r="AA9" s="664"/>
      <c r="AB9" s="664"/>
    </row>
    <row r="10" spans="2:28" ht="14.5" x14ac:dyDescent="0.35">
      <c r="B10" s="20" t="s">
        <v>963</v>
      </c>
      <c r="C10" s="18" t="s">
        <v>973</v>
      </c>
      <c r="D10" s="413">
        <v>120</v>
      </c>
      <c r="E10" s="413">
        <v>38.299999999999997</v>
      </c>
      <c r="F10" s="413">
        <v>117</v>
      </c>
      <c r="G10" s="413">
        <v>38.299999999999997</v>
      </c>
      <c r="H10" s="413">
        <v>4808</v>
      </c>
      <c r="I10" s="413">
        <v>866.7</v>
      </c>
      <c r="J10" s="413">
        <v>4766</v>
      </c>
      <c r="K10" s="413">
        <v>864.6</v>
      </c>
      <c r="L10" s="664"/>
      <c r="M10" s="664"/>
      <c r="N10" s="664"/>
      <c r="O10" s="664"/>
      <c r="P10" s="664"/>
      <c r="Q10" s="664"/>
      <c r="R10" s="664"/>
      <c r="S10" s="664"/>
      <c r="U10" s="664"/>
      <c r="V10" s="664"/>
      <c r="W10" s="664"/>
      <c r="X10" s="664"/>
      <c r="Y10" s="664"/>
      <c r="Z10" s="664"/>
      <c r="AA10" s="664"/>
      <c r="AB10" s="664"/>
    </row>
    <row r="11" spans="2:28" ht="14.5" x14ac:dyDescent="0.35">
      <c r="B11" s="20" t="s">
        <v>964</v>
      </c>
      <c r="C11" s="19" t="s">
        <v>1872</v>
      </c>
      <c r="D11" s="413">
        <v>38</v>
      </c>
      <c r="E11" s="413">
        <v>38.299999999999997</v>
      </c>
      <c r="F11" s="413">
        <v>38</v>
      </c>
      <c r="G11" s="413">
        <v>38.299999999999997</v>
      </c>
      <c r="H11" s="413">
        <v>622</v>
      </c>
      <c r="I11" s="413">
        <v>415</v>
      </c>
      <c r="J11" s="413">
        <v>411</v>
      </c>
      <c r="K11" s="413">
        <v>411.2</v>
      </c>
      <c r="L11" s="664"/>
      <c r="M11" s="664"/>
      <c r="N11" s="664"/>
      <c r="O11" s="664"/>
      <c r="P11" s="664"/>
      <c r="Q11" s="664"/>
      <c r="R11" s="664"/>
      <c r="S11" s="664"/>
      <c r="U11" s="664"/>
      <c r="V11" s="664"/>
      <c r="W11" s="664"/>
      <c r="X11" s="664"/>
      <c r="Y11" s="664"/>
      <c r="Z11" s="664"/>
      <c r="AA11" s="664"/>
      <c r="AB11" s="664"/>
    </row>
    <row r="12" spans="2:28" ht="14.5" x14ac:dyDescent="0.35">
      <c r="B12" s="20" t="s">
        <v>966</v>
      </c>
      <c r="C12" s="19" t="s">
        <v>1873</v>
      </c>
      <c r="D12" s="413">
        <v>0</v>
      </c>
      <c r="E12" s="413">
        <v>0</v>
      </c>
      <c r="F12" s="413">
        <v>0</v>
      </c>
      <c r="G12" s="413">
        <v>0</v>
      </c>
      <c r="H12" s="413">
        <v>1625</v>
      </c>
      <c r="I12" s="413">
        <v>0</v>
      </c>
      <c r="J12" s="413">
        <v>853</v>
      </c>
      <c r="K12" s="413">
        <v>0</v>
      </c>
      <c r="L12" s="664"/>
      <c r="M12" s="664"/>
      <c r="N12" s="664"/>
      <c r="O12" s="664"/>
      <c r="P12" s="664"/>
      <c r="Q12" s="664"/>
      <c r="R12" s="664"/>
      <c r="S12" s="664"/>
      <c r="U12" s="664"/>
      <c r="V12" s="664"/>
      <c r="W12" s="664"/>
      <c r="X12" s="664"/>
      <c r="Y12" s="664"/>
      <c r="Z12" s="664"/>
      <c r="AA12" s="664"/>
      <c r="AB12" s="664"/>
    </row>
    <row r="13" spans="2:28" ht="14.5" x14ac:dyDescent="0.35">
      <c r="B13" s="20" t="s">
        <v>968</v>
      </c>
      <c r="C13" s="19" t="s">
        <v>1874</v>
      </c>
      <c r="D13" s="413">
        <v>14</v>
      </c>
      <c r="E13" s="413">
        <v>0</v>
      </c>
      <c r="F13" s="413">
        <v>14</v>
      </c>
      <c r="G13" s="413">
        <v>0</v>
      </c>
      <c r="H13" s="413">
        <v>484</v>
      </c>
      <c r="I13" s="413">
        <v>258.89999999999998</v>
      </c>
      <c r="J13" s="413">
        <v>475</v>
      </c>
      <c r="K13" s="413">
        <v>260.39999999999998</v>
      </c>
      <c r="L13" s="664"/>
      <c r="M13" s="664"/>
      <c r="N13" s="664"/>
      <c r="O13" s="664"/>
      <c r="P13" s="664"/>
      <c r="Q13" s="664"/>
      <c r="R13" s="664"/>
      <c r="S13" s="664"/>
      <c r="U13" s="664"/>
      <c r="V13" s="664"/>
      <c r="W13" s="664"/>
      <c r="X13" s="664"/>
      <c r="Y13" s="664"/>
      <c r="Z13" s="664"/>
      <c r="AA13" s="664"/>
      <c r="AB13" s="664"/>
    </row>
    <row r="14" spans="2:28" ht="14.5" x14ac:dyDescent="0.35">
      <c r="B14" s="20" t="s">
        <v>970</v>
      </c>
      <c r="C14" s="19" t="s">
        <v>1875</v>
      </c>
      <c r="D14" s="413">
        <v>105</v>
      </c>
      <c r="E14" s="413">
        <v>38.299999999999997</v>
      </c>
      <c r="F14" s="413">
        <v>102</v>
      </c>
      <c r="G14" s="413">
        <v>38.299999999999997</v>
      </c>
      <c r="H14" s="413">
        <v>3436</v>
      </c>
      <c r="I14" s="413">
        <v>514.4</v>
      </c>
      <c r="J14" s="413">
        <v>3397</v>
      </c>
      <c r="K14" s="413">
        <v>510.4</v>
      </c>
      <c r="L14" s="664"/>
      <c r="M14" s="664"/>
      <c r="N14" s="664"/>
      <c r="O14" s="664"/>
      <c r="P14" s="664"/>
      <c r="Q14" s="664"/>
      <c r="R14" s="664"/>
      <c r="S14" s="664"/>
      <c r="U14" s="664"/>
      <c r="V14" s="664"/>
      <c r="W14" s="664"/>
      <c r="X14" s="664"/>
      <c r="Y14" s="664"/>
      <c r="Z14" s="664"/>
      <c r="AA14" s="664"/>
      <c r="AB14" s="664"/>
    </row>
    <row r="15" spans="2:28" ht="14.5" x14ac:dyDescent="0.35">
      <c r="B15" s="20" t="s">
        <v>972</v>
      </c>
      <c r="C15" s="19" t="s">
        <v>1876</v>
      </c>
      <c r="D15" s="413">
        <v>0</v>
      </c>
      <c r="E15" s="413">
        <v>0</v>
      </c>
      <c r="F15" s="413">
        <v>0</v>
      </c>
      <c r="G15" s="413">
        <v>0</v>
      </c>
      <c r="H15" s="413">
        <v>889</v>
      </c>
      <c r="I15" s="413">
        <v>93.4</v>
      </c>
      <c r="J15" s="413">
        <v>894</v>
      </c>
      <c r="K15" s="413">
        <v>93.7</v>
      </c>
      <c r="L15" s="664"/>
      <c r="M15" s="664"/>
      <c r="N15" s="664"/>
      <c r="O15" s="664"/>
      <c r="P15" s="664"/>
      <c r="Q15" s="664"/>
      <c r="R15" s="664"/>
      <c r="S15" s="664"/>
      <c r="U15" s="664"/>
      <c r="V15" s="664"/>
      <c r="W15" s="664"/>
      <c r="X15" s="664"/>
      <c r="Y15" s="664"/>
      <c r="Z15" s="664"/>
      <c r="AA15" s="664"/>
      <c r="AB15" s="664"/>
    </row>
    <row r="16" spans="2:28" ht="14.5" x14ac:dyDescent="0.35">
      <c r="B16" s="511">
        <v>120</v>
      </c>
      <c r="C16" s="18" t="s">
        <v>254</v>
      </c>
      <c r="D16" s="413">
        <v>849</v>
      </c>
      <c r="E16" s="413">
        <v>0</v>
      </c>
      <c r="F16" s="686"/>
      <c r="G16" s="686"/>
      <c r="H16" s="413">
        <v>1003</v>
      </c>
      <c r="I16" s="413">
        <v>0</v>
      </c>
      <c r="J16" s="686"/>
      <c r="K16" s="686"/>
      <c r="L16" s="664"/>
      <c r="M16" s="664"/>
      <c r="N16" s="664"/>
      <c r="O16" s="664"/>
      <c r="P16" s="664"/>
      <c r="Q16" s="664"/>
      <c r="R16" s="664"/>
      <c r="S16" s="664"/>
      <c r="U16" s="664"/>
      <c r="V16" s="664"/>
      <c r="W16" s="664"/>
      <c r="X16" s="664"/>
      <c r="Y16" s="664"/>
      <c r="Z16" s="664"/>
      <c r="AA16" s="664"/>
      <c r="AB16" s="664"/>
    </row>
    <row r="18" spans="21:28" ht="23.25" customHeight="1" x14ac:dyDescent="0.35">
      <c r="U18" s="664"/>
      <c r="V18" s="664"/>
      <c r="W18" s="664"/>
      <c r="X18" s="664"/>
      <c r="Y18" s="664"/>
      <c r="Z18" s="664"/>
      <c r="AA18" s="664"/>
      <c r="AB18" s="664"/>
    </row>
    <row r="19" spans="21:28" ht="23.25" customHeight="1" x14ac:dyDescent="0.35">
      <c r="U19" s="664"/>
      <c r="V19" s="664"/>
      <c r="W19" s="664"/>
      <c r="X19" s="664"/>
      <c r="Y19" s="664"/>
      <c r="Z19" s="664"/>
      <c r="AA19" s="664"/>
      <c r="AB19" s="664"/>
    </row>
    <row r="20" spans="21:28" ht="23.25" customHeight="1" x14ac:dyDescent="0.35">
      <c r="U20" s="664"/>
      <c r="V20" s="664"/>
      <c r="W20" s="664"/>
      <c r="X20" s="664"/>
      <c r="Y20" s="664"/>
      <c r="Z20" s="664"/>
      <c r="AA20" s="664"/>
      <c r="AB20" s="664"/>
    </row>
    <row r="21" spans="21:28" ht="23.25" customHeight="1" x14ac:dyDescent="0.35">
      <c r="U21" s="664"/>
      <c r="V21" s="664"/>
      <c r="W21" s="664"/>
      <c r="X21" s="664"/>
      <c r="Y21" s="664"/>
      <c r="Z21" s="664"/>
      <c r="AA21" s="664"/>
      <c r="AB21" s="664"/>
    </row>
    <row r="22" spans="21:28" ht="23.25" customHeight="1" x14ac:dyDescent="0.35">
      <c r="U22" s="664"/>
      <c r="V22" s="664"/>
      <c r="W22" s="664"/>
      <c r="X22" s="664"/>
      <c r="Y22" s="664"/>
      <c r="Z22" s="664"/>
      <c r="AA22" s="664"/>
      <c r="AB22" s="664"/>
    </row>
    <row r="23" spans="21:28" ht="23.25" customHeight="1" x14ac:dyDescent="0.35">
      <c r="U23" s="664"/>
      <c r="V23" s="664"/>
      <c r="W23" s="664"/>
      <c r="X23" s="664"/>
      <c r="Y23" s="664"/>
      <c r="Z23" s="664"/>
      <c r="AA23" s="664"/>
      <c r="AB23" s="664"/>
    </row>
    <row r="24" spans="21:28" ht="23.25" customHeight="1" x14ac:dyDescent="0.35">
      <c r="U24" s="664"/>
      <c r="V24" s="664"/>
      <c r="W24" s="664"/>
      <c r="X24" s="664"/>
      <c r="Y24" s="664"/>
      <c r="Z24" s="664"/>
      <c r="AA24" s="664"/>
      <c r="AB24" s="664"/>
    </row>
    <row r="25" spans="21:28" ht="23.25" customHeight="1" x14ac:dyDescent="0.35">
      <c r="U25" s="664"/>
      <c r="V25" s="664"/>
      <c r="W25" s="664"/>
      <c r="X25" s="664"/>
      <c r="Y25" s="664"/>
      <c r="Z25" s="664"/>
      <c r="AA25" s="664"/>
      <c r="AB25" s="664"/>
    </row>
    <row r="26" spans="21:28" ht="23.25" customHeight="1" x14ac:dyDescent="0.35">
      <c r="U26" s="664"/>
      <c r="V26" s="664"/>
      <c r="W26" s="664"/>
      <c r="X26" s="664"/>
      <c r="Y26" s="664"/>
      <c r="Z26" s="664"/>
      <c r="AA26" s="664"/>
      <c r="AB26" s="664"/>
    </row>
  </sheetData>
  <mergeCells count="8">
    <mergeCell ref="B2:E2"/>
    <mergeCell ref="F2:G2"/>
    <mergeCell ref="H2:I2"/>
    <mergeCell ref="J2:K2"/>
    <mergeCell ref="D5:E5"/>
    <mergeCell ref="F5:G5"/>
    <mergeCell ref="H5:I5"/>
    <mergeCell ref="J5:K5"/>
  </mergeCells>
  <pageMargins left="0.7" right="0.7" top="0.75" bottom="0.75" header="0.3" footer="0.3"/>
  <pageSetup paperSize="9" scale="53" orientation="landscape" verticalDpi="200" r:id="rId1"/>
  <ignoredErrors>
    <ignoredError sqref="B8:B16 D7:J7" numberStoredAsText="1"/>
  </ignoredErrors>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G22"/>
  <sheetViews>
    <sheetView showGridLines="0" topLeftCell="D1" zoomScaleNormal="100" zoomScalePageLayoutView="70" workbookViewId="0">
      <selection activeCell="F44" sqref="F44"/>
    </sheetView>
  </sheetViews>
  <sheetFormatPr defaultColWidth="20.26953125" defaultRowHeight="14.5" x14ac:dyDescent="0.35"/>
  <cols>
    <col min="1" max="1" width="9.1796875" customWidth="1"/>
    <col min="2" max="2" width="10.7265625" customWidth="1"/>
    <col min="3" max="3" width="77" customWidth="1"/>
    <col min="4" max="4" width="21.1796875" customWidth="1"/>
    <col min="5" max="5" width="31.1796875" customWidth="1"/>
    <col min="6" max="6" width="21.1796875" customWidth="1"/>
    <col min="7" max="7" width="31" customWidth="1"/>
  </cols>
  <sheetData>
    <row r="2" spans="2:7" ht="18.75" customHeight="1" x14ac:dyDescent="0.35">
      <c r="B2" s="1185" t="s">
        <v>1877</v>
      </c>
      <c r="C2" s="1185"/>
      <c r="D2" s="1185"/>
      <c r="E2" s="1185"/>
      <c r="F2" s="1185"/>
      <c r="G2" s="1185"/>
    </row>
    <row r="3" spans="2:7" x14ac:dyDescent="0.35">
      <c r="B3" s="11" t="str">
        <f>'OV1'!B3</f>
        <v>31.03.2026 - in EUR million</v>
      </c>
      <c r="C3" s="597"/>
      <c r="D3" s="597"/>
      <c r="E3" s="597"/>
      <c r="F3" s="597"/>
      <c r="G3" s="597"/>
    </row>
    <row r="4" spans="2:7" x14ac:dyDescent="0.35">
      <c r="B4" s="597"/>
      <c r="C4" s="597"/>
      <c r="D4" s="597"/>
      <c r="E4" s="597"/>
      <c r="F4" s="597"/>
      <c r="G4" s="597"/>
    </row>
    <row r="5" spans="2:7" x14ac:dyDescent="0.35">
      <c r="B5" s="24"/>
      <c r="C5" s="491"/>
      <c r="D5" s="1145" t="s">
        <v>1878</v>
      </c>
      <c r="E5" s="1145"/>
      <c r="F5" s="1145" t="s">
        <v>1879</v>
      </c>
      <c r="G5" s="1145"/>
    </row>
    <row r="6" spans="2:7" ht="30" customHeight="1" x14ac:dyDescent="0.35">
      <c r="B6" s="24"/>
      <c r="C6" s="491"/>
      <c r="D6" s="1437"/>
      <c r="E6" s="1145"/>
      <c r="F6" s="1435" t="s">
        <v>1880</v>
      </c>
      <c r="G6" s="1436"/>
    </row>
    <row r="7" spans="2:7" ht="29" x14ac:dyDescent="0.35">
      <c r="B7" s="491"/>
      <c r="C7" s="491"/>
      <c r="D7" s="25"/>
      <c r="E7" s="511" t="s">
        <v>1881</v>
      </c>
      <c r="F7" s="300"/>
      <c r="G7" s="511" t="s">
        <v>1882</v>
      </c>
    </row>
    <row r="8" spans="2:7" x14ac:dyDescent="0.35">
      <c r="B8" s="491"/>
      <c r="C8" s="491"/>
      <c r="D8" s="20" t="s">
        <v>727</v>
      </c>
      <c r="E8" s="20" t="s">
        <v>961</v>
      </c>
      <c r="F8" s="20" t="s">
        <v>963</v>
      </c>
      <c r="G8" s="20" t="s">
        <v>966</v>
      </c>
    </row>
    <row r="9" spans="2:7" x14ac:dyDescent="0.35">
      <c r="B9" s="26">
        <v>130</v>
      </c>
      <c r="C9" s="21" t="s">
        <v>1883</v>
      </c>
      <c r="D9" s="413">
        <v>0</v>
      </c>
      <c r="E9" s="413">
        <v>0</v>
      </c>
      <c r="F9" s="418">
        <v>17077</v>
      </c>
      <c r="G9" s="418">
        <v>2514.3200000000002</v>
      </c>
    </row>
    <row r="10" spans="2:7" x14ac:dyDescent="0.35">
      <c r="B10" s="511">
        <v>140</v>
      </c>
      <c r="C10" s="18" t="s">
        <v>1884</v>
      </c>
      <c r="D10" s="413">
        <v>0</v>
      </c>
      <c r="E10" s="413">
        <v>0</v>
      </c>
      <c r="F10" s="413">
        <v>14556</v>
      </c>
      <c r="G10" s="413">
        <v>56.29</v>
      </c>
    </row>
    <row r="11" spans="2:7" x14ac:dyDescent="0.35">
      <c r="B11" s="511">
        <v>150</v>
      </c>
      <c r="C11" s="18" t="s">
        <v>1871</v>
      </c>
      <c r="D11" s="413">
        <v>0</v>
      </c>
      <c r="E11" s="413">
        <v>0</v>
      </c>
      <c r="F11" s="413">
        <v>0</v>
      </c>
      <c r="G11" s="413">
        <v>0</v>
      </c>
    </row>
    <row r="12" spans="2:7" x14ac:dyDescent="0.35">
      <c r="B12" s="511">
        <v>160</v>
      </c>
      <c r="C12" s="18" t="s">
        <v>973</v>
      </c>
      <c r="D12" s="413">
        <v>0</v>
      </c>
      <c r="E12" s="413">
        <v>0</v>
      </c>
      <c r="F12" s="413">
        <v>0</v>
      </c>
      <c r="G12" s="413">
        <v>0</v>
      </c>
    </row>
    <row r="13" spans="2:7" x14ac:dyDescent="0.35">
      <c r="B13" s="511">
        <v>170</v>
      </c>
      <c r="C13" s="18" t="s">
        <v>1872</v>
      </c>
      <c r="D13" s="413">
        <v>0</v>
      </c>
      <c r="E13" s="413">
        <v>0</v>
      </c>
      <c r="F13" s="413">
        <v>0</v>
      </c>
      <c r="G13" s="413">
        <v>0</v>
      </c>
    </row>
    <row r="14" spans="2:7" x14ac:dyDescent="0.35">
      <c r="B14" s="511">
        <v>180</v>
      </c>
      <c r="C14" s="18" t="s">
        <v>1885</v>
      </c>
      <c r="D14" s="413">
        <v>0</v>
      </c>
      <c r="E14" s="413">
        <v>0</v>
      </c>
      <c r="F14" s="413">
        <v>0</v>
      </c>
      <c r="G14" s="413">
        <v>0</v>
      </c>
    </row>
    <row r="15" spans="2:7" x14ac:dyDescent="0.35">
      <c r="B15" s="511">
        <v>190</v>
      </c>
      <c r="C15" s="18" t="s">
        <v>1874</v>
      </c>
      <c r="D15" s="413">
        <v>0</v>
      </c>
      <c r="E15" s="413">
        <v>0</v>
      </c>
      <c r="F15" s="413">
        <v>0</v>
      </c>
      <c r="G15" s="413">
        <v>0</v>
      </c>
    </row>
    <row r="16" spans="2:7" x14ac:dyDescent="0.35">
      <c r="B16" s="511">
        <v>200</v>
      </c>
      <c r="C16" s="18" t="s">
        <v>1875</v>
      </c>
      <c r="D16" s="413">
        <v>0</v>
      </c>
      <c r="E16" s="413">
        <v>0</v>
      </c>
      <c r="F16" s="413">
        <v>0</v>
      </c>
      <c r="G16" s="413">
        <v>0</v>
      </c>
    </row>
    <row r="17" spans="2:7" x14ac:dyDescent="0.35">
      <c r="B17" s="511">
        <v>210</v>
      </c>
      <c r="C17" s="18" t="s">
        <v>1876</v>
      </c>
      <c r="D17" s="413">
        <v>0</v>
      </c>
      <c r="E17" s="413">
        <v>0</v>
      </c>
      <c r="F17" s="413">
        <v>0</v>
      </c>
      <c r="G17" s="413">
        <v>0</v>
      </c>
    </row>
    <row r="18" spans="2:7" x14ac:dyDescent="0.35">
      <c r="B18" s="511">
        <v>220</v>
      </c>
      <c r="C18" s="18" t="s">
        <v>1886</v>
      </c>
      <c r="D18" s="413">
        <v>0</v>
      </c>
      <c r="E18" s="413">
        <v>0</v>
      </c>
      <c r="F18" s="413">
        <v>1383</v>
      </c>
      <c r="G18" s="413">
        <v>1333</v>
      </c>
    </row>
    <row r="19" spans="2:7" x14ac:dyDescent="0.35">
      <c r="B19" s="511">
        <v>230</v>
      </c>
      <c r="C19" s="18" t="s">
        <v>1887</v>
      </c>
      <c r="D19" s="413">
        <v>0</v>
      </c>
      <c r="E19" s="413">
        <v>0</v>
      </c>
      <c r="F19" s="413">
        <v>1137</v>
      </c>
      <c r="G19" s="413">
        <v>1124.69</v>
      </c>
    </row>
    <row r="20" spans="2:7" ht="15" customHeight="1" x14ac:dyDescent="0.35">
      <c r="B20" s="26">
        <v>240</v>
      </c>
      <c r="C20" s="21" t="s">
        <v>1888</v>
      </c>
      <c r="D20" s="413">
        <v>0</v>
      </c>
      <c r="E20" s="413">
        <v>0</v>
      </c>
      <c r="F20" s="413">
        <v>0</v>
      </c>
      <c r="G20" s="413">
        <v>0</v>
      </c>
    </row>
    <row r="21" spans="2:7" x14ac:dyDescent="0.35">
      <c r="B21" s="26">
        <v>241</v>
      </c>
      <c r="C21" s="21" t="s">
        <v>1889</v>
      </c>
      <c r="D21" s="413">
        <v>3809</v>
      </c>
      <c r="E21" s="685"/>
      <c r="F21" s="413">
        <v>0</v>
      </c>
      <c r="G21" s="413">
        <v>0</v>
      </c>
    </row>
    <row r="22" spans="2:7" x14ac:dyDescent="0.35">
      <c r="B22" s="26">
        <v>250</v>
      </c>
      <c r="C22" s="21" t="s">
        <v>1890</v>
      </c>
      <c r="D22" s="418">
        <v>16808</v>
      </c>
      <c r="E22" s="418">
        <v>38.299999999999997</v>
      </c>
      <c r="F22" s="685"/>
      <c r="G22" s="685"/>
    </row>
  </sheetData>
  <mergeCells count="4">
    <mergeCell ref="B2:G2"/>
    <mergeCell ref="D5:E6"/>
    <mergeCell ref="F5:G5"/>
    <mergeCell ref="F6:G6"/>
  </mergeCells>
  <pageMargins left="0.7" right="0.7" top="0.75" bottom="0.75" header="0.3" footer="0.3"/>
  <pageSetup paperSize="9" scale="53" orientation="landscape" verticalDpi="200" r:id="rId1"/>
  <ignoredErrors>
    <ignoredError sqref="D8:G8" numberStoredAsText="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3585F-F755-49F1-8DE3-EEAD0E9120DA}">
  <dimension ref="B1:K37"/>
  <sheetViews>
    <sheetView showGridLines="0" zoomScaleNormal="100" workbookViewId="0">
      <selection activeCell="L12" sqref="L12"/>
    </sheetView>
  </sheetViews>
  <sheetFormatPr defaultColWidth="9.1796875" defaultRowHeight="14.5" x14ac:dyDescent="0.35"/>
  <cols>
    <col min="1" max="1" width="5.7265625" style="194" customWidth="1"/>
    <col min="2" max="2" width="7.1796875" style="194" customWidth="1"/>
    <col min="3" max="3" width="52.26953125" style="194" customWidth="1"/>
    <col min="4" max="8" width="30.7265625" style="194" customWidth="1"/>
    <col min="9" max="16384" width="9.1796875" style="194"/>
  </cols>
  <sheetData>
    <row r="1" spans="2:8" x14ac:dyDescent="0.35">
      <c r="C1" s="899"/>
      <c r="D1" s="896"/>
    </row>
    <row r="2" spans="2:8" ht="18.5" x14ac:dyDescent="0.35">
      <c r="B2" s="882" t="s">
        <v>178</v>
      </c>
      <c r="C2" s="897"/>
      <c r="D2" s="897"/>
      <c r="E2" s="898"/>
      <c r="F2" s="898"/>
      <c r="G2" s="898"/>
      <c r="H2" s="898"/>
    </row>
    <row r="3" spans="2:8" x14ac:dyDescent="0.35">
      <c r="B3" t="str">
        <f>'OV1'!B3</f>
        <v>31.03.2026 - in EUR million</v>
      </c>
      <c r="C3" s="898"/>
      <c r="D3" s="898"/>
      <c r="E3" s="898"/>
      <c r="F3" s="898"/>
      <c r="G3" s="898"/>
      <c r="H3" s="898"/>
    </row>
    <row r="4" spans="2:8" x14ac:dyDescent="0.35">
      <c r="B4" s="898"/>
      <c r="C4" s="898"/>
      <c r="D4" s="898"/>
      <c r="E4" s="898"/>
      <c r="F4" s="898"/>
      <c r="G4" s="898"/>
      <c r="H4" s="898"/>
    </row>
    <row r="5" spans="2:8" x14ac:dyDescent="0.35">
      <c r="B5" s="900"/>
      <c r="C5" s="900" t="s">
        <v>164</v>
      </c>
      <c r="D5" s="602" t="s">
        <v>34</v>
      </c>
      <c r="E5" s="602" t="s">
        <v>35</v>
      </c>
      <c r="F5" s="602" t="s">
        <v>36</v>
      </c>
      <c r="G5" s="602" t="s">
        <v>84</v>
      </c>
      <c r="H5" s="511" t="s">
        <v>165</v>
      </c>
    </row>
    <row r="6" spans="2:8" ht="15" customHeight="1" x14ac:dyDescent="0.35">
      <c r="B6" s="1146"/>
      <c r="C6" s="1146" t="s">
        <v>164</v>
      </c>
      <c r="D6" s="1147" t="s">
        <v>179</v>
      </c>
      <c r="E6" s="1147"/>
      <c r="F6" s="1147"/>
      <c r="G6" s="1147"/>
      <c r="H6" s="1147"/>
    </row>
    <row r="7" spans="2:8" ht="15" customHeight="1" x14ac:dyDescent="0.35">
      <c r="B7" s="1146"/>
      <c r="C7" s="1146"/>
      <c r="D7" s="1145" t="s">
        <v>180</v>
      </c>
      <c r="E7" s="1145" t="s">
        <v>181</v>
      </c>
      <c r="F7" s="1145" t="s">
        <v>182</v>
      </c>
      <c r="G7" s="1145" t="s">
        <v>169</v>
      </c>
      <c r="H7" s="1145" t="s">
        <v>170</v>
      </c>
    </row>
    <row r="8" spans="2:8" x14ac:dyDescent="0.35">
      <c r="B8" s="1146"/>
      <c r="C8" s="1146"/>
      <c r="D8" s="1145"/>
      <c r="E8" s="1145"/>
      <c r="F8" s="1145"/>
      <c r="G8" s="1145"/>
      <c r="H8" s="1145"/>
    </row>
    <row r="9" spans="2:8" ht="35.25" customHeight="1" x14ac:dyDescent="0.35">
      <c r="B9" s="1146"/>
      <c r="C9" s="1146"/>
      <c r="D9" s="1145"/>
      <c r="E9" s="1145"/>
      <c r="F9" s="1145"/>
      <c r="G9" s="1145"/>
      <c r="H9" s="1145"/>
    </row>
    <row r="10" spans="2:8" ht="15.75" customHeight="1" x14ac:dyDescent="0.35">
      <c r="B10" s="483">
        <v>1</v>
      </c>
      <c r="C10" s="483" t="s">
        <v>183</v>
      </c>
      <c r="D10" s="426">
        <v>0</v>
      </c>
      <c r="E10" s="426">
        <v>0</v>
      </c>
      <c r="F10" s="426">
        <v>265.79054325999999</v>
      </c>
      <c r="G10" s="426">
        <v>265.79054325999999</v>
      </c>
      <c r="H10" s="426">
        <v>265.79054325999999</v>
      </c>
    </row>
    <row r="11" spans="2:8" ht="15.75" customHeight="1" x14ac:dyDescent="0.35">
      <c r="B11" s="483" t="s">
        <v>184</v>
      </c>
      <c r="C11" s="483" t="s">
        <v>185</v>
      </c>
      <c r="D11" s="426">
        <v>0</v>
      </c>
      <c r="E11" s="426">
        <v>0</v>
      </c>
      <c r="F11" s="426">
        <v>8.5848477499999998</v>
      </c>
      <c r="G11" s="426">
        <v>8.5848477499999998</v>
      </c>
      <c r="H11" s="426">
        <v>8.5848477499999998</v>
      </c>
    </row>
    <row r="12" spans="2:8" ht="15.75" customHeight="1" x14ac:dyDescent="0.35">
      <c r="B12" s="483" t="s">
        <v>186</v>
      </c>
      <c r="C12" s="483" t="s">
        <v>187</v>
      </c>
      <c r="D12" s="426">
        <v>0</v>
      </c>
      <c r="E12" s="426">
        <v>0.22980217999999999</v>
      </c>
      <c r="F12" s="426">
        <v>185.1394761</v>
      </c>
      <c r="G12" s="426">
        <v>185.36927828</v>
      </c>
      <c r="H12" s="426">
        <v>185.36927828</v>
      </c>
    </row>
    <row r="13" spans="2:8" ht="15.75" customHeight="1" x14ac:dyDescent="0.35">
      <c r="B13" s="483" t="s">
        <v>188</v>
      </c>
      <c r="C13" s="50" t="s">
        <v>189</v>
      </c>
      <c r="D13" s="426">
        <v>0</v>
      </c>
      <c r="E13" s="426">
        <v>0</v>
      </c>
      <c r="F13" s="426">
        <v>0</v>
      </c>
      <c r="G13" s="426">
        <v>0</v>
      </c>
      <c r="H13" s="426">
        <v>0</v>
      </c>
    </row>
    <row r="14" spans="2:8" ht="15.75" customHeight="1" x14ac:dyDescent="0.35">
      <c r="B14" s="483" t="s">
        <v>190</v>
      </c>
      <c r="C14" s="50" t="s">
        <v>191</v>
      </c>
      <c r="D14" s="426">
        <v>0</v>
      </c>
      <c r="E14" s="426">
        <v>0</v>
      </c>
      <c r="F14" s="426">
        <v>0</v>
      </c>
      <c r="G14" s="426">
        <v>0</v>
      </c>
      <c r="H14" s="426">
        <v>0</v>
      </c>
    </row>
    <row r="15" spans="2:8" ht="15.75" customHeight="1" x14ac:dyDescent="0.35">
      <c r="B15" s="483">
        <v>2</v>
      </c>
      <c r="C15" s="483" t="s">
        <v>192</v>
      </c>
      <c r="D15" s="426">
        <v>0</v>
      </c>
      <c r="E15" s="426">
        <v>0</v>
      </c>
      <c r="F15" s="426">
        <v>340.55906795000004</v>
      </c>
      <c r="G15" s="426">
        <v>340.55800995000004</v>
      </c>
      <c r="H15" s="426">
        <v>340.55800995000004</v>
      </c>
    </row>
    <row r="16" spans="2:8" ht="15.75" customHeight="1" x14ac:dyDescent="0.35">
      <c r="B16" s="483">
        <v>3</v>
      </c>
      <c r="C16" s="483" t="s">
        <v>193</v>
      </c>
      <c r="D16" s="426">
        <v>0</v>
      </c>
      <c r="E16" s="426">
        <v>0</v>
      </c>
      <c r="F16" s="426">
        <v>585.87792178999996</v>
      </c>
      <c r="G16" s="426">
        <v>585.87792178999996</v>
      </c>
      <c r="H16" s="426">
        <v>585.87792178999996</v>
      </c>
    </row>
    <row r="17" spans="2:11" ht="15.75" customHeight="1" x14ac:dyDescent="0.35">
      <c r="B17" s="901">
        <v>4</v>
      </c>
      <c r="C17" s="902" t="s">
        <v>194</v>
      </c>
      <c r="D17" s="1110"/>
      <c r="E17" s="1110"/>
      <c r="F17" s="1110"/>
      <c r="G17" s="1110"/>
      <c r="H17" s="1110"/>
    </row>
    <row r="18" spans="2:11" ht="15.75" customHeight="1" x14ac:dyDescent="0.35">
      <c r="B18" s="483">
        <v>5</v>
      </c>
      <c r="C18" s="483" t="s">
        <v>195</v>
      </c>
      <c r="D18" s="426">
        <v>2373.3097264799999</v>
      </c>
      <c r="E18" s="426">
        <v>2615.4596286399997</v>
      </c>
      <c r="F18" s="426">
        <v>3667.8499258800002</v>
      </c>
      <c r="G18" s="426">
        <v>3978.3896950600001</v>
      </c>
      <c r="H18" s="426">
        <v>3909.1880018500001</v>
      </c>
    </row>
    <row r="19" spans="2:11" ht="15.75" customHeight="1" x14ac:dyDescent="0.35">
      <c r="B19" s="483" t="s">
        <v>196</v>
      </c>
      <c r="C19" s="483" t="s">
        <v>197</v>
      </c>
      <c r="D19" s="426">
        <v>2373.3097264799999</v>
      </c>
      <c r="E19" s="426">
        <v>2615.4596286399997</v>
      </c>
      <c r="F19" s="426">
        <v>2373.3097264799999</v>
      </c>
      <c r="G19" s="426">
        <v>2615.4596286399997</v>
      </c>
      <c r="H19" s="426">
        <v>2615.4596286399997</v>
      </c>
    </row>
    <row r="20" spans="2:11" ht="15.75" customHeight="1" x14ac:dyDescent="0.35">
      <c r="B20" s="483" t="s">
        <v>198</v>
      </c>
      <c r="C20" s="483" t="s">
        <v>199</v>
      </c>
      <c r="D20" s="426">
        <v>0</v>
      </c>
      <c r="E20" s="426">
        <v>0</v>
      </c>
      <c r="F20" s="426">
        <v>0</v>
      </c>
      <c r="G20" s="426">
        <v>0</v>
      </c>
      <c r="H20" s="426">
        <v>0</v>
      </c>
    </row>
    <row r="21" spans="2:11" ht="15.75" customHeight="1" x14ac:dyDescent="0.35">
      <c r="B21" s="483" t="s">
        <v>200</v>
      </c>
      <c r="C21" s="483" t="s">
        <v>201</v>
      </c>
      <c r="D21" s="426">
        <v>619.25154052999994</v>
      </c>
      <c r="E21" s="426">
        <v>2615.4596286399997</v>
      </c>
      <c r="F21" s="426">
        <v>1906.5884682599999</v>
      </c>
      <c r="G21" s="426">
        <v>3971.1864233900001</v>
      </c>
      <c r="H21" s="426">
        <v>3901.98473018</v>
      </c>
    </row>
    <row r="22" spans="2:11" ht="15.75" customHeight="1" x14ac:dyDescent="0.35">
      <c r="B22" s="483" t="s">
        <v>202</v>
      </c>
      <c r="C22" s="483" t="s">
        <v>203</v>
      </c>
      <c r="D22" s="426">
        <v>1754.0581859500001</v>
      </c>
      <c r="E22" s="426">
        <v>0</v>
      </c>
      <c r="F22" s="426">
        <v>1761.2614576200001</v>
      </c>
      <c r="G22" s="426">
        <v>7.2032716700000003</v>
      </c>
      <c r="H22" s="426">
        <v>7.2032716700000003</v>
      </c>
    </row>
    <row r="23" spans="2:11" ht="15.75" customHeight="1" x14ac:dyDescent="0.35">
      <c r="B23" s="483" t="s">
        <v>204</v>
      </c>
      <c r="C23" s="483" t="s">
        <v>205</v>
      </c>
      <c r="D23" s="426">
        <v>0</v>
      </c>
      <c r="E23" s="426">
        <v>0</v>
      </c>
      <c r="F23" s="426">
        <v>0</v>
      </c>
      <c r="G23" s="426">
        <v>0</v>
      </c>
      <c r="H23" s="426">
        <v>0</v>
      </c>
    </row>
    <row r="24" spans="2:11" ht="15.75" customHeight="1" x14ac:dyDescent="0.35">
      <c r="B24" s="483">
        <v>6</v>
      </c>
      <c r="C24" s="483" t="s">
        <v>206</v>
      </c>
      <c r="D24" s="426">
        <v>0</v>
      </c>
      <c r="E24" s="426">
        <v>0</v>
      </c>
      <c r="F24" s="426">
        <v>6032.1247475</v>
      </c>
      <c r="G24" s="426">
        <v>6032.1732227499997</v>
      </c>
      <c r="H24" s="426">
        <v>6032.1732227499997</v>
      </c>
      <c r="K24"/>
    </row>
    <row r="25" spans="2:11" ht="15.75" customHeight="1" x14ac:dyDescent="0.35">
      <c r="B25" s="483" t="s">
        <v>207</v>
      </c>
      <c r="C25" s="483" t="s">
        <v>208</v>
      </c>
      <c r="D25" s="426">
        <v>0</v>
      </c>
      <c r="E25" s="426">
        <v>0</v>
      </c>
      <c r="F25" s="426">
        <v>0</v>
      </c>
      <c r="G25" s="426">
        <v>0</v>
      </c>
      <c r="H25" s="426">
        <v>0</v>
      </c>
      <c r="K25"/>
    </row>
    <row r="26" spans="2:11" ht="15.75" customHeight="1" x14ac:dyDescent="0.35">
      <c r="B26" s="483" t="s">
        <v>209</v>
      </c>
      <c r="C26" s="483" t="s">
        <v>210</v>
      </c>
      <c r="D26" s="426">
        <v>0</v>
      </c>
      <c r="E26" s="426">
        <v>0</v>
      </c>
      <c r="F26" s="426">
        <v>0</v>
      </c>
      <c r="G26" s="426">
        <v>0</v>
      </c>
      <c r="H26" s="426">
        <v>0</v>
      </c>
      <c r="K26" s="903"/>
    </row>
    <row r="27" spans="2:11" ht="15.75" customHeight="1" x14ac:dyDescent="0.35">
      <c r="B27" s="483" t="s">
        <v>211</v>
      </c>
      <c r="C27" s="483" t="s">
        <v>212</v>
      </c>
      <c r="D27" s="426">
        <v>0</v>
      </c>
      <c r="E27" s="426">
        <v>0</v>
      </c>
      <c r="F27" s="426">
        <v>0</v>
      </c>
      <c r="G27" s="426">
        <v>0</v>
      </c>
      <c r="H27" s="426">
        <v>0</v>
      </c>
    </row>
    <row r="28" spans="2:11" ht="15.75" customHeight="1" x14ac:dyDescent="0.35">
      <c r="B28" s="483" t="s">
        <v>213</v>
      </c>
      <c r="C28" s="50" t="s">
        <v>214</v>
      </c>
      <c r="D28" s="426">
        <v>0</v>
      </c>
      <c r="E28" s="426">
        <v>0</v>
      </c>
      <c r="F28" s="426">
        <v>0</v>
      </c>
      <c r="G28" s="426">
        <v>0</v>
      </c>
      <c r="H28" s="426">
        <v>0</v>
      </c>
    </row>
    <row r="29" spans="2:11" ht="15.75" customHeight="1" x14ac:dyDescent="0.35">
      <c r="B29" s="902">
        <v>7</v>
      </c>
      <c r="C29" s="901" t="s">
        <v>194</v>
      </c>
      <c r="D29" s="1110"/>
      <c r="E29" s="1110"/>
      <c r="F29" s="1110"/>
      <c r="G29" s="1110"/>
      <c r="H29" s="1110"/>
    </row>
    <row r="30" spans="2:11" ht="29" x14ac:dyDescent="0.35">
      <c r="B30" s="483" t="s">
        <v>215</v>
      </c>
      <c r="C30" s="50" t="s">
        <v>216</v>
      </c>
      <c r="D30" s="426">
        <v>0</v>
      </c>
      <c r="E30" s="426">
        <v>1040.0080530499999</v>
      </c>
      <c r="F30" s="426">
        <v>3197.7548127199998</v>
      </c>
      <c r="G30" s="426">
        <v>4244.1599093100003</v>
      </c>
      <c r="H30" s="426">
        <v>4237.9561746500003</v>
      </c>
    </row>
    <row r="31" spans="2:11" ht="15.75" customHeight="1" x14ac:dyDescent="0.35">
      <c r="B31" s="483" t="s">
        <v>217</v>
      </c>
      <c r="C31" s="483" t="s">
        <v>218</v>
      </c>
      <c r="D31" s="426">
        <v>0</v>
      </c>
      <c r="E31" s="426">
        <v>0</v>
      </c>
      <c r="F31" s="426">
        <v>249.62109390000001</v>
      </c>
      <c r="G31" s="426">
        <v>249.62109390999998</v>
      </c>
      <c r="H31" s="426">
        <v>249.62109390999998</v>
      </c>
    </row>
    <row r="32" spans="2:11" ht="15.75" customHeight="1" x14ac:dyDescent="0.35">
      <c r="B32" s="483" t="s">
        <v>219</v>
      </c>
      <c r="C32" s="483" t="s">
        <v>220</v>
      </c>
      <c r="D32" s="426">
        <v>0</v>
      </c>
      <c r="E32" s="426">
        <v>19.743946640000001</v>
      </c>
      <c r="F32" s="426">
        <v>478.53668193999999</v>
      </c>
      <c r="G32" s="426">
        <v>499.09233333999998</v>
      </c>
      <c r="H32" s="426">
        <v>499.09233333999998</v>
      </c>
    </row>
    <row r="33" spans="2:8" ht="15.75" customHeight="1" x14ac:dyDescent="0.35">
      <c r="B33" s="483" t="s">
        <v>109</v>
      </c>
      <c r="C33" s="483" t="s">
        <v>221</v>
      </c>
      <c r="D33" s="426">
        <v>0</v>
      </c>
      <c r="E33" s="426">
        <v>0</v>
      </c>
      <c r="F33" s="426">
        <v>12.525841710000002</v>
      </c>
      <c r="G33" s="426">
        <v>12.525841710000002</v>
      </c>
      <c r="H33" s="426">
        <v>12.525841710000002</v>
      </c>
    </row>
    <row r="34" spans="2:8" ht="15.75" customHeight="1" x14ac:dyDescent="0.35">
      <c r="B34" s="483" t="s">
        <v>111</v>
      </c>
      <c r="C34" s="483" t="s">
        <v>222</v>
      </c>
      <c r="D34" s="426">
        <v>0</v>
      </c>
      <c r="E34" s="426">
        <v>0</v>
      </c>
      <c r="F34" s="426">
        <v>40.013776719999996</v>
      </c>
      <c r="G34" s="426">
        <v>40.013776719999996</v>
      </c>
      <c r="H34" s="426">
        <v>40.013776719999996</v>
      </c>
    </row>
    <row r="35" spans="2:8" ht="29" x14ac:dyDescent="0.35">
      <c r="B35" s="483" t="s">
        <v>113</v>
      </c>
      <c r="C35" s="50" t="s">
        <v>223</v>
      </c>
      <c r="D35" s="426">
        <v>0</v>
      </c>
      <c r="E35" s="426">
        <v>0</v>
      </c>
      <c r="F35" s="426">
        <v>0</v>
      </c>
      <c r="G35" s="426">
        <v>0</v>
      </c>
      <c r="H35" s="426">
        <v>0</v>
      </c>
    </row>
    <row r="36" spans="2:8" ht="15.75" customHeight="1" x14ac:dyDescent="0.35">
      <c r="B36" s="483">
        <v>8</v>
      </c>
      <c r="C36" s="483" t="s">
        <v>224</v>
      </c>
      <c r="D36" s="426">
        <v>508.78864042999999</v>
      </c>
      <c r="E36" s="426">
        <v>508.78864042999999</v>
      </c>
      <c r="F36" s="426">
        <v>830.70281293000005</v>
      </c>
      <c r="G36" s="426">
        <v>830.70281293000005</v>
      </c>
      <c r="H36" s="426">
        <v>830.70281293000005</v>
      </c>
    </row>
    <row r="37" spans="2:8" ht="15.75" customHeight="1" x14ac:dyDescent="0.35">
      <c r="B37" s="483">
        <v>9</v>
      </c>
      <c r="C37" s="483" t="s">
        <v>81</v>
      </c>
      <c r="D37" s="426">
        <v>2882.0983669099996</v>
      </c>
      <c r="E37" s="426">
        <v>4184.2300709399997</v>
      </c>
      <c r="F37" s="426">
        <v>15895.08155015</v>
      </c>
      <c r="G37" s="426">
        <v>17272.859286759998</v>
      </c>
      <c r="H37" s="426">
        <v>17197.45385889</v>
      </c>
    </row>
  </sheetData>
  <mergeCells count="9">
    <mergeCell ref="B6:B7"/>
    <mergeCell ref="C6:C9"/>
    <mergeCell ref="D6:H6"/>
    <mergeCell ref="D7:D9"/>
    <mergeCell ref="E7:E9"/>
    <mergeCell ref="F7:F9"/>
    <mergeCell ref="G7:G9"/>
    <mergeCell ref="H7:H9"/>
    <mergeCell ref="B8:B9"/>
  </mergeCells>
  <conditionalFormatting sqref="D6:D7">
    <cfRule type="cellIs" dxfId="13" priority="1" stopIfTrue="1" operator="lessThan">
      <formula>0</formula>
    </cfRule>
  </conditionalFormatting>
  <pageMargins left="0.70866141732283472" right="0.70866141732283472" top="0.74803149606299213" bottom="0.74803149606299213" header="0.31496062992125984" footer="0.31496062992125984"/>
  <pageSetup paperSize="9" orientation="landscape" r:id="rId1"/>
  <headerFooter>
    <oddHeader>&amp;CEN
Annex I</oddHeader>
    <oddFooter>&amp;C&amp;P</oddFooter>
  </headerFooter>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F8"/>
  <sheetViews>
    <sheetView showGridLines="0" topLeftCell="C1" zoomScaleNormal="100" zoomScalePageLayoutView="80" workbookViewId="0">
      <selection activeCell="F44" sqref="F44"/>
    </sheetView>
  </sheetViews>
  <sheetFormatPr defaultColWidth="9.1796875" defaultRowHeight="14.5" x14ac:dyDescent="0.35"/>
  <cols>
    <col min="3" max="3" width="48.81640625" customWidth="1"/>
    <col min="4" max="4" width="42.1796875" customWidth="1"/>
    <col min="5" max="5" width="44.54296875" customWidth="1"/>
    <col min="6" max="6" width="16.453125" bestFit="1" customWidth="1"/>
  </cols>
  <sheetData>
    <row r="2" spans="2:6" ht="18.5" x14ac:dyDescent="0.35">
      <c r="B2" s="1438" t="s">
        <v>1891</v>
      </c>
      <c r="C2" s="1438"/>
      <c r="D2" s="1438"/>
      <c r="E2" s="1438"/>
    </row>
    <row r="3" spans="2:6" ht="15.75" customHeight="1" x14ac:dyDescent="0.35">
      <c r="B3" s="11" t="str">
        <f>'OV1'!B3</f>
        <v>31.03.2026 - in EUR million</v>
      </c>
      <c r="C3" s="23"/>
      <c r="D3" s="23"/>
      <c r="E3" s="23"/>
    </row>
    <row r="4" spans="2:6" ht="15.75" customHeight="1" x14ac:dyDescent="0.35">
      <c r="B4" s="23"/>
      <c r="C4" s="23"/>
      <c r="D4" s="23"/>
      <c r="E4" s="23"/>
    </row>
    <row r="5" spans="2:6" x14ac:dyDescent="0.35">
      <c r="B5" s="556"/>
      <c r="C5" s="556"/>
      <c r="D5" s="1145" t="s">
        <v>1892</v>
      </c>
      <c r="E5" s="1145" t="s">
        <v>1893</v>
      </c>
    </row>
    <row r="6" spans="2:6" ht="47.25" customHeight="1" x14ac:dyDescent="0.35">
      <c r="B6" s="556"/>
      <c r="C6" s="556"/>
      <c r="D6" s="1145"/>
      <c r="E6" s="1145" t="s">
        <v>1894</v>
      </c>
    </row>
    <row r="7" spans="2:6" x14ac:dyDescent="0.35">
      <c r="B7" s="556"/>
      <c r="C7" s="556"/>
      <c r="D7" s="20" t="s">
        <v>727</v>
      </c>
      <c r="E7" s="20" t="s">
        <v>961</v>
      </c>
    </row>
    <row r="8" spans="2:6" x14ac:dyDescent="0.35">
      <c r="B8" s="20" t="s">
        <v>727</v>
      </c>
      <c r="C8" s="88" t="s">
        <v>1895</v>
      </c>
      <c r="D8" s="413">
        <v>13380</v>
      </c>
      <c r="E8" s="413">
        <v>16808</v>
      </c>
      <c r="F8" s="402"/>
    </row>
  </sheetData>
  <mergeCells count="3">
    <mergeCell ref="D5:D6"/>
    <mergeCell ref="E5:E6"/>
    <mergeCell ref="B2:E2"/>
  </mergeCells>
  <pageMargins left="0.7" right="0.7" top="0.75" bottom="0.75" header="0.3" footer="0.3"/>
  <pageSetup paperSize="9" scale="88" orientation="landscape" verticalDpi="200" r:id="rId1"/>
  <ignoredErrors>
    <ignoredError sqref="B8 D7:E7" numberStoredAsText="1"/>
  </ignoredErrors>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DF24B-6059-429D-A9E7-918712D80BE2}">
  <dimension ref="A1:U84"/>
  <sheetViews>
    <sheetView showGridLines="0" topLeftCell="I1" zoomScaleNormal="100" workbookViewId="0">
      <selection activeCell="F44" sqref="F44"/>
    </sheetView>
  </sheetViews>
  <sheetFormatPr defaultColWidth="9.1796875" defaultRowHeight="14.5" x14ac:dyDescent="0.35"/>
  <cols>
    <col min="2" max="2" width="6.54296875" style="688" customWidth="1"/>
    <col min="3" max="3" width="71.26953125" customWidth="1"/>
    <col min="5" max="5" width="32" customWidth="1"/>
    <col min="6" max="6" width="18.54296875" customWidth="1"/>
    <col min="7" max="7" width="17.1796875" customWidth="1"/>
    <col min="8" max="8" width="15.26953125" customWidth="1"/>
    <col min="10" max="10" width="18.1796875" customWidth="1"/>
    <col min="11" max="11" width="15.81640625" customWidth="1"/>
    <col min="12" max="12" width="12.81640625" bestFit="1" customWidth="1"/>
    <col min="13" max="13" width="17.26953125" customWidth="1"/>
    <col min="14" max="14" width="24.26953125" customWidth="1"/>
    <col min="15" max="19" width="12.7265625" customWidth="1"/>
  </cols>
  <sheetData>
    <row r="1" spans="1:21" x14ac:dyDescent="0.35">
      <c r="A1" s="692" t="s">
        <v>164</v>
      </c>
      <c r="B1" s="708" t="s">
        <v>164</v>
      </c>
      <c r="C1" s="692" t="s">
        <v>164</v>
      </c>
      <c r="D1" s="692" t="s">
        <v>164</v>
      </c>
      <c r="E1" s="692" t="s">
        <v>164</v>
      </c>
      <c r="F1" s="692" t="s">
        <v>164</v>
      </c>
      <c r="G1" s="692" t="s">
        <v>164</v>
      </c>
      <c r="H1" s="692" t="s">
        <v>164</v>
      </c>
      <c r="I1" s="692" t="s">
        <v>164</v>
      </c>
      <c r="J1" s="692" t="s">
        <v>164</v>
      </c>
      <c r="K1" s="692" t="s">
        <v>164</v>
      </c>
      <c r="L1" s="692" t="s">
        <v>164</v>
      </c>
      <c r="M1" s="692" t="s">
        <v>164</v>
      </c>
      <c r="N1" s="839"/>
      <c r="O1" s="840"/>
      <c r="P1" s="841"/>
      <c r="Q1" s="841"/>
      <c r="R1" s="841"/>
      <c r="S1" s="692" t="s">
        <v>164</v>
      </c>
      <c r="T1" s="692" t="s">
        <v>164</v>
      </c>
      <c r="U1" s="692" t="s">
        <v>164</v>
      </c>
    </row>
    <row r="2" spans="1:21" ht="18.5" x14ac:dyDescent="0.35">
      <c r="A2" s="692" t="s">
        <v>164</v>
      </c>
      <c r="B2" s="166" t="s">
        <v>1896</v>
      </c>
      <c r="C2" s="166"/>
      <c r="D2" s="166"/>
      <c r="E2" s="166"/>
      <c r="F2" s="166"/>
      <c r="G2" s="166"/>
      <c r="H2" s="166"/>
      <c r="I2" s="166"/>
      <c r="J2" s="166"/>
      <c r="K2" s="166"/>
      <c r="L2" s="166"/>
      <c r="M2" s="166"/>
      <c r="O2" s="842"/>
      <c r="P2" s="842"/>
      <c r="Q2" s="842"/>
      <c r="R2" s="842"/>
      <c r="S2" s="692" t="s">
        <v>164</v>
      </c>
      <c r="T2" s="692" t="s">
        <v>164</v>
      </c>
      <c r="U2" s="692" t="s">
        <v>164</v>
      </c>
    </row>
    <row r="3" spans="1:21" x14ac:dyDescent="0.35">
      <c r="A3" s="692"/>
      <c r="B3" s="11" t="str">
        <f>'OV1'!B3</f>
        <v>31.03.2026 - in EUR million</v>
      </c>
      <c r="C3" s="693"/>
      <c r="D3" s="693"/>
      <c r="E3" s="692"/>
      <c r="F3" s="692"/>
      <c r="G3" s="692"/>
      <c r="H3" s="692"/>
      <c r="I3" s="692"/>
      <c r="J3" s="692"/>
      <c r="K3" s="692"/>
      <c r="L3" s="692"/>
      <c r="M3" s="692"/>
      <c r="O3" s="692"/>
      <c r="P3" s="692"/>
      <c r="Q3" s="692"/>
      <c r="R3" s="692"/>
      <c r="S3" s="692"/>
      <c r="T3" s="692"/>
      <c r="U3" s="692"/>
    </row>
    <row r="4" spans="1:21" x14ac:dyDescent="0.35">
      <c r="A4" s="692"/>
      <c r="B4" s="708"/>
      <c r="C4" s="693"/>
      <c r="D4" s="693"/>
      <c r="E4" s="693"/>
      <c r="F4" s="692"/>
      <c r="G4" s="692"/>
      <c r="H4" s="692"/>
      <c r="I4" s="692"/>
      <c r="J4" s="692"/>
      <c r="K4" s="692"/>
      <c r="L4" s="692"/>
      <c r="M4" s="692"/>
      <c r="N4" s="692"/>
      <c r="O4" s="842"/>
      <c r="P4" s="842"/>
      <c r="Q4" s="842"/>
      <c r="R4" s="842"/>
      <c r="S4" s="692"/>
      <c r="T4" s="692"/>
      <c r="U4" s="692"/>
    </row>
    <row r="5" spans="1:21" x14ac:dyDescent="0.35">
      <c r="A5" s="696" t="s">
        <v>164</v>
      </c>
      <c r="B5" s="709" t="s">
        <v>164</v>
      </c>
      <c r="C5" s="697" t="s">
        <v>1897</v>
      </c>
      <c r="D5" s="713" t="s">
        <v>34</v>
      </c>
      <c r="E5" s="713" t="s">
        <v>35</v>
      </c>
      <c r="F5" s="713" t="s">
        <v>36</v>
      </c>
      <c r="G5" s="713" t="s">
        <v>84</v>
      </c>
      <c r="H5" s="713" t="s">
        <v>85</v>
      </c>
      <c r="I5" s="713" t="s">
        <v>226</v>
      </c>
      <c r="J5" s="713" t="s">
        <v>227</v>
      </c>
      <c r="K5" s="713" t="s">
        <v>291</v>
      </c>
      <c r="L5" s="713" t="s">
        <v>707</v>
      </c>
      <c r="M5" s="865" t="s">
        <v>708</v>
      </c>
      <c r="N5" s="718" t="s">
        <v>709</v>
      </c>
      <c r="O5" s="718" t="s">
        <v>710</v>
      </c>
      <c r="P5" s="718" t="s">
        <v>711</v>
      </c>
      <c r="Q5" s="718" t="s">
        <v>942</v>
      </c>
      <c r="R5" s="718" t="s">
        <v>943</v>
      </c>
      <c r="S5" s="713" t="s">
        <v>1189</v>
      </c>
      <c r="T5" s="696" t="s">
        <v>164</v>
      </c>
      <c r="U5" s="696" t="s">
        <v>164</v>
      </c>
    </row>
    <row r="6" spans="1:21" s="134" customFormat="1" ht="87" customHeight="1" x14ac:dyDescent="0.35">
      <c r="A6" s="742" t="s">
        <v>164</v>
      </c>
      <c r="B6" s="742" t="s">
        <v>164</v>
      </c>
      <c r="C6" s="743" t="s">
        <v>164</v>
      </c>
      <c r="D6" s="1446" t="s">
        <v>1898</v>
      </c>
      <c r="E6" s="1446"/>
      <c r="F6" s="1446"/>
      <c r="G6" s="1446"/>
      <c r="H6" s="1447"/>
      <c r="I6" s="1446" t="s">
        <v>1899</v>
      </c>
      <c r="J6" s="1446"/>
      <c r="K6" s="1447"/>
      <c r="L6" s="1446" t="s">
        <v>1900</v>
      </c>
      <c r="M6" s="1447"/>
      <c r="N6" s="1448" t="s">
        <v>1901</v>
      </c>
      <c r="O6" s="1443" t="s">
        <v>1902</v>
      </c>
      <c r="P6" s="1443" t="s">
        <v>1903</v>
      </c>
      <c r="Q6" s="1443" t="s">
        <v>1904</v>
      </c>
      <c r="R6" s="1443" t="s">
        <v>1905</v>
      </c>
      <c r="S6" s="1443" t="s">
        <v>1906</v>
      </c>
      <c r="T6" s="751" t="s">
        <v>164</v>
      </c>
      <c r="U6" s="751" t="s">
        <v>164</v>
      </c>
    </row>
    <row r="7" spans="1:21" s="134" customFormat="1" ht="101.5" x14ac:dyDescent="0.35">
      <c r="A7" s="742" t="s">
        <v>164</v>
      </c>
      <c r="B7" s="742" t="s">
        <v>164</v>
      </c>
      <c r="C7" s="743" t="s">
        <v>164</v>
      </c>
      <c r="D7" s="744" t="s">
        <v>164</v>
      </c>
      <c r="E7" s="745" t="s">
        <v>1907</v>
      </c>
      <c r="F7" s="746" t="s">
        <v>1908</v>
      </c>
      <c r="G7" s="747" t="s">
        <v>1909</v>
      </c>
      <c r="H7" s="748" t="s">
        <v>1910</v>
      </c>
      <c r="I7" s="749" t="s">
        <v>164</v>
      </c>
      <c r="J7" s="746" t="s">
        <v>1911</v>
      </c>
      <c r="K7" s="746" t="s">
        <v>1910</v>
      </c>
      <c r="L7" s="750" t="s">
        <v>164</v>
      </c>
      <c r="M7" s="747" t="s">
        <v>1912</v>
      </c>
      <c r="N7" s="1449"/>
      <c r="O7" s="1444"/>
      <c r="P7" s="1444"/>
      <c r="Q7" s="1444"/>
      <c r="R7" s="1444"/>
      <c r="S7" s="1444"/>
      <c r="T7" s="751" t="s">
        <v>164</v>
      </c>
      <c r="U7" s="751" t="s">
        <v>164</v>
      </c>
    </row>
    <row r="8" spans="1:21" ht="15" customHeight="1" x14ac:dyDescent="0.35">
      <c r="A8" s="824"/>
      <c r="B8" s="710">
        <v>1</v>
      </c>
      <c r="C8" s="698" t="s">
        <v>1913</v>
      </c>
      <c r="D8" s="484">
        <v>4816</v>
      </c>
      <c r="E8" s="484">
        <v>3</v>
      </c>
      <c r="F8" s="484">
        <v>16</v>
      </c>
      <c r="G8" s="484">
        <v>193</v>
      </c>
      <c r="H8" s="484">
        <v>48</v>
      </c>
      <c r="I8" s="484">
        <v>-31</v>
      </c>
      <c r="J8" s="484">
        <v>-4</v>
      </c>
      <c r="K8" s="484">
        <v>0</v>
      </c>
      <c r="L8" s="484">
        <v>840888</v>
      </c>
      <c r="M8" s="484">
        <v>423409</v>
      </c>
      <c r="N8" s="879">
        <v>0.24117454090496715</v>
      </c>
      <c r="O8" s="484">
        <v>3346</v>
      </c>
      <c r="P8" s="484">
        <v>609</v>
      </c>
      <c r="Q8" s="484">
        <v>560</v>
      </c>
      <c r="R8" s="484">
        <v>300</v>
      </c>
      <c r="S8" s="880">
        <v>6.5</v>
      </c>
      <c r="T8" s="696" t="s">
        <v>164</v>
      </c>
      <c r="U8" s="696" t="s">
        <v>164</v>
      </c>
    </row>
    <row r="9" spans="1:21" ht="15" customHeight="1" x14ac:dyDescent="0.35">
      <c r="A9" s="824"/>
      <c r="B9" s="711">
        <v>2</v>
      </c>
      <c r="C9" s="700" t="s">
        <v>1914</v>
      </c>
      <c r="D9" s="425">
        <v>14</v>
      </c>
      <c r="E9" s="425">
        <v>0</v>
      </c>
      <c r="F9" s="425">
        <v>0</v>
      </c>
      <c r="G9" s="425">
        <v>0</v>
      </c>
      <c r="H9" s="425">
        <v>0</v>
      </c>
      <c r="I9" s="425">
        <v>0</v>
      </c>
      <c r="J9" s="425">
        <v>0</v>
      </c>
      <c r="K9" s="425">
        <v>0</v>
      </c>
      <c r="L9" s="425">
        <v>18</v>
      </c>
      <c r="M9" s="425">
        <v>10</v>
      </c>
      <c r="N9" s="881">
        <v>0</v>
      </c>
      <c r="O9" s="425">
        <v>8</v>
      </c>
      <c r="P9" s="425">
        <v>5</v>
      </c>
      <c r="Q9" s="425">
        <v>0</v>
      </c>
      <c r="R9" s="425">
        <v>0</v>
      </c>
      <c r="S9" s="821">
        <v>1.9</v>
      </c>
      <c r="T9" s="696" t="s">
        <v>164</v>
      </c>
      <c r="U9" s="696" t="s">
        <v>164</v>
      </c>
    </row>
    <row r="10" spans="1:21" ht="15" customHeight="1" x14ac:dyDescent="0.35">
      <c r="A10" s="824"/>
      <c r="B10" s="711">
        <v>3</v>
      </c>
      <c r="C10" s="700" t="s">
        <v>1915</v>
      </c>
      <c r="D10" s="425">
        <v>1</v>
      </c>
      <c r="E10" s="425">
        <v>0</v>
      </c>
      <c r="F10" s="425">
        <v>0</v>
      </c>
      <c r="G10" s="425">
        <v>0</v>
      </c>
      <c r="H10" s="425">
        <v>0</v>
      </c>
      <c r="I10" s="425">
        <v>0</v>
      </c>
      <c r="J10" s="425">
        <v>0</v>
      </c>
      <c r="K10" s="425">
        <v>0</v>
      </c>
      <c r="L10" s="425">
        <v>871</v>
      </c>
      <c r="M10" s="425">
        <v>6</v>
      </c>
      <c r="N10" s="881">
        <v>0</v>
      </c>
      <c r="O10" s="425">
        <v>1</v>
      </c>
      <c r="P10" s="425">
        <v>0</v>
      </c>
      <c r="Q10" s="425">
        <v>0</v>
      </c>
      <c r="R10" s="425">
        <v>0</v>
      </c>
      <c r="S10" s="821">
        <v>0.5</v>
      </c>
      <c r="T10" s="696" t="s">
        <v>164</v>
      </c>
      <c r="U10" s="696" t="s">
        <v>164</v>
      </c>
    </row>
    <row r="11" spans="1:21" ht="15" customHeight="1" x14ac:dyDescent="0.35">
      <c r="A11" s="824"/>
      <c r="B11" s="711">
        <v>4</v>
      </c>
      <c r="C11" s="701" t="s">
        <v>1916</v>
      </c>
      <c r="D11" s="425">
        <v>0</v>
      </c>
      <c r="E11" s="425">
        <v>0</v>
      </c>
      <c r="F11" s="425">
        <v>0</v>
      </c>
      <c r="G11" s="425">
        <v>0</v>
      </c>
      <c r="H11" s="425">
        <v>0</v>
      </c>
      <c r="I11" s="425">
        <v>0</v>
      </c>
      <c r="J11" s="425">
        <v>0</v>
      </c>
      <c r="K11" s="425">
        <v>0</v>
      </c>
      <c r="L11" s="425">
        <v>0</v>
      </c>
      <c r="M11" s="425">
        <v>0</v>
      </c>
      <c r="N11" s="881">
        <v>0</v>
      </c>
      <c r="O11" s="425">
        <v>0</v>
      </c>
      <c r="P11" s="425">
        <v>0</v>
      </c>
      <c r="Q11" s="425">
        <v>0</v>
      </c>
      <c r="R11" s="425">
        <v>0</v>
      </c>
      <c r="S11" s="821">
        <v>0</v>
      </c>
      <c r="T11" s="696" t="s">
        <v>164</v>
      </c>
      <c r="U11" s="696" t="s">
        <v>164</v>
      </c>
    </row>
    <row r="12" spans="1:21" ht="15" customHeight="1" x14ac:dyDescent="0.35">
      <c r="A12" s="824"/>
      <c r="B12" s="711">
        <v>5</v>
      </c>
      <c r="C12" s="701" t="s">
        <v>1917</v>
      </c>
      <c r="D12" s="425">
        <v>0</v>
      </c>
      <c r="E12" s="425">
        <v>0</v>
      </c>
      <c r="F12" s="425">
        <v>0</v>
      </c>
      <c r="G12" s="425">
        <v>0</v>
      </c>
      <c r="H12" s="425">
        <v>0</v>
      </c>
      <c r="I12" s="425">
        <v>0</v>
      </c>
      <c r="J12" s="425">
        <v>0</v>
      </c>
      <c r="K12" s="425">
        <v>0</v>
      </c>
      <c r="L12" s="425">
        <v>0</v>
      </c>
      <c r="M12" s="425">
        <v>0</v>
      </c>
      <c r="N12" s="881">
        <v>0</v>
      </c>
      <c r="O12" s="425">
        <v>0</v>
      </c>
      <c r="P12" s="425">
        <v>0</v>
      </c>
      <c r="Q12" s="425">
        <v>0</v>
      </c>
      <c r="R12" s="425">
        <v>0</v>
      </c>
      <c r="S12" s="821">
        <v>0.02</v>
      </c>
      <c r="T12" s="696" t="s">
        <v>164</v>
      </c>
      <c r="U12" s="696" t="s">
        <v>164</v>
      </c>
    </row>
    <row r="13" spans="1:21" ht="15" customHeight="1" x14ac:dyDescent="0.35">
      <c r="A13" s="824"/>
      <c r="B13" s="711">
        <v>6</v>
      </c>
      <c r="C13" s="701" t="s">
        <v>1918</v>
      </c>
      <c r="D13" s="425">
        <v>0</v>
      </c>
      <c r="E13" s="425">
        <v>0</v>
      </c>
      <c r="F13" s="425">
        <v>0</v>
      </c>
      <c r="G13" s="425">
        <v>0</v>
      </c>
      <c r="H13" s="425">
        <v>0</v>
      </c>
      <c r="I13" s="425">
        <v>0</v>
      </c>
      <c r="J13" s="425">
        <v>0</v>
      </c>
      <c r="K13" s="425">
        <v>0</v>
      </c>
      <c r="L13" s="425">
        <v>0</v>
      </c>
      <c r="M13" s="425">
        <v>0</v>
      </c>
      <c r="N13" s="881">
        <v>0</v>
      </c>
      <c r="O13" s="425">
        <v>0</v>
      </c>
      <c r="P13" s="425">
        <v>0</v>
      </c>
      <c r="Q13" s="425">
        <v>0</v>
      </c>
      <c r="R13" s="425">
        <v>0</v>
      </c>
      <c r="S13" s="821">
        <v>0.4</v>
      </c>
      <c r="T13" s="696" t="s">
        <v>164</v>
      </c>
      <c r="U13" s="696" t="s">
        <v>164</v>
      </c>
    </row>
    <row r="14" spans="1:21" ht="15" customHeight="1" x14ac:dyDescent="0.35">
      <c r="A14" s="824"/>
      <c r="B14" s="711">
        <v>7</v>
      </c>
      <c r="C14" s="701" t="s">
        <v>1919</v>
      </c>
      <c r="D14" s="425">
        <v>1</v>
      </c>
      <c r="E14" s="425">
        <v>0</v>
      </c>
      <c r="F14" s="425">
        <v>0</v>
      </c>
      <c r="G14" s="425">
        <v>0</v>
      </c>
      <c r="H14" s="425">
        <v>0</v>
      </c>
      <c r="I14" s="425">
        <v>0</v>
      </c>
      <c r="J14" s="425">
        <v>0</v>
      </c>
      <c r="K14" s="425">
        <v>0</v>
      </c>
      <c r="L14" s="425">
        <v>4</v>
      </c>
      <c r="M14" s="425">
        <v>1</v>
      </c>
      <c r="N14" s="881">
        <v>0</v>
      </c>
      <c r="O14" s="425">
        <v>1</v>
      </c>
      <c r="P14" s="425">
        <v>0</v>
      </c>
      <c r="Q14" s="425">
        <v>0</v>
      </c>
      <c r="R14" s="425">
        <v>0</v>
      </c>
      <c r="S14" s="821">
        <v>0.6</v>
      </c>
      <c r="T14" s="696" t="s">
        <v>164</v>
      </c>
      <c r="U14" s="696" t="s">
        <v>164</v>
      </c>
    </row>
    <row r="15" spans="1:21" ht="15" customHeight="1" x14ac:dyDescent="0.35">
      <c r="A15" s="824"/>
      <c r="B15" s="711">
        <v>8</v>
      </c>
      <c r="C15" s="701" t="s">
        <v>1920</v>
      </c>
      <c r="D15" s="425">
        <v>0</v>
      </c>
      <c r="E15" s="425">
        <v>0</v>
      </c>
      <c r="F15" s="425">
        <v>0</v>
      </c>
      <c r="G15" s="425">
        <v>0</v>
      </c>
      <c r="H15" s="425">
        <v>0</v>
      </c>
      <c r="I15" s="425">
        <v>0</v>
      </c>
      <c r="J15" s="425">
        <v>0</v>
      </c>
      <c r="K15" s="425">
        <v>0</v>
      </c>
      <c r="L15" s="425">
        <v>868</v>
      </c>
      <c r="M15" s="425">
        <v>6</v>
      </c>
      <c r="N15" s="881">
        <v>0</v>
      </c>
      <c r="O15" s="425">
        <v>0</v>
      </c>
      <c r="P15" s="425">
        <v>0</v>
      </c>
      <c r="Q15" s="425">
        <v>0</v>
      </c>
      <c r="R15" s="425">
        <v>0</v>
      </c>
      <c r="S15" s="821">
        <v>0.9</v>
      </c>
      <c r="T15" s="696" t="s">
        <v>164</v>
      </c>
      <c r="U15" s="696" t="s">
        <v>164</v>
      </c>
    </row>
    <row r="16" spans="1:21" ht="15" customHeight="1" x14ac:dyDescent="0.35">
      <c r="A16" s="824"/>
      <c r="B16" s="711">
        <v>9</v>
      </c>
      <c r="C16" s="700" t="s">
        <v>1921</v>
      </c>
      <c r="D16" s="425">
        <v>523</v>
      </c>
      <c r="E16" s="425">
        <v>0</v>
      </c>
      <c r="F16" s="425">
        <v>0</v>
      </c>
      <c r="G16" s="425">
        <v>4</v>
      </c>
      <c r="H16" s="425">
        <v>6</v>
      </c>
      <c r="I16" s="425">
        <v>-4</v>
      </c>
      <c r="J16" s="425">
        <v>0</v>
      </c>
      <c r="K16" s="425">
        <v>0</v>
      </c>
      <c r="L16" s="425">
        <v>130742</v>
      </c>
      <c r="M16" s="425">
        <v>105483</v>
      </c>
      <c r="N16" s="881">
        <v>0.25064333140009865</v>
      </c>
      <c r="O16" s="425">
        <v>502</v>
      </c>
      <c r="P16" s="425">
        <v>18</v>
      </c>
      <c r="Q16" s="425">
        <v>3</v>
      </c>
      <c r="R16" s="425">
        <v>0</v>
      </c>
      <c r="S16" s="821">
        <v>2.7</v>
      </c>
      <c r="T16" s="696" t="s">
        <v>164</v>
      </c>
      <c r="U16" s="696" t="s">
        <v>164</v>
      </c>
    </row>
    <row r="17" spans="1:21" ht="15" customHeight="1" x14ac:dyDescent="0.35">
      <c r="A17" s="824"/>
      <c r="B17" s="711">
        <v>10</v>
      </c>
      <c r="C17" s="701" t="s">
        <v>1922</v>
      </c>
      <c r="D17" s="425">
        <v>63</v>
      </c>
      <c r="E17" s="425">
        <v>0</v>
      </c>
      <c r="F17" s="425">
        <v>0</v>
      </c>
      <c r="G17" s="425">
        <v>0</v>
      </c>
      <c r="H17" s="425">
        <v>1</v>
      </c>
      <c r="I17" s="425">
        <v>-1</v>
      </c>
      <c r="J17" s="425">
        <v>0</v>
      </c>
      <c r="K17" s="425">
        <v>0</v>
      </c>
      <c r="L17" s="425">
        <v>10220</v>
      </c>
      <c r="M17" s="425">
        <v>6864</v>
      </c>
      <c r="N17" s="881">
        <v>0</v>
      </c>
      <c r="O17" s="425">
        <v>59</v>
      </c>
      <c r="P17" s="425">
        <v>3</v>
      </c>
      <c r="Q17" s="425">
        <v>0</v>
      </c>
      <c r="R17" s="425">
        <v>0</v>
      </c>
      <c r="S17" s="821">
        <v>3.5</v>
      </c>
      <c r="T17" s="696" t="s">
        <v>164</v>
      </c>
      <c r="U17" s="696" t="s">
        <v>164</v>
      </c>
    </row>
    <row r="18" spans="1:21" ht="15" customHeight="1" x14ac:dyDescent="0.35">
      <c r="A18" s="824"/>
      <c r="B18" s="711">
        <v>11</v>
      </c>
      <c r="C18" s="701" t="s">
        <v>1923</v>
      </c>
      <c r="D18" s="425">
        <v>47</v>
      </c>
      <c r="E18" s="425">
        <v>0</v>
      </c>
      <c r="F18" s="425">
        <v>0</v>
      </c>
      <c r="G18" s="425">
        <v>0</v>
      </c>
      <c r="H18" s="425">
        <v>0</v>
      </c>
      <c r="I18" s="425">
        <v>0</v>
      </c>
      <c r="J18" s="425">
        <v>0</v>
      </c>
      <c r="K18" s="425">
        <v>0</v>
      </c>
      <c r="L18" s="425">
        <v>8502</v>
      </c>
      <c r="M18" s="425">
        <v>7267</v>
      </c>
      <c r="N18" s="881">
        <v>0.52379845339110476</v>
      </c>
      <c r="O18" s="425">
        <v>47</v>
      </c>
      <c r="P18" s="425">
        <v>0</v>
      </c>
      <c r="Q18" s="425">
        <v>0</v>
      </c>
      <c r="R18" s="425">
        <v>0</v>
      </c>
      <c r="S18" s="821">
        <v>1.4</v>
      </c>
      <c r="T18" s="696" t="s">
        <v>164</v>
      </c>
      <c r="U18" s="696" t="s">
        <v>164</v>
      </c>
    </row>
    <row r="19" spans="1:21" ht="15" customHeight="1" x14ac:dyDescent="0.35">
      <c r="A19" s="824"/>
      <c r="B19" s="711">
        <v>12</v>
      </c>
      <c r="C19" s="701" t="s">
        <v>1924</v>
      </c>
      <c r="D19" s="425">
        <v>0</v>
      </c>
      <c r="E19" s="425">
        <v>0</v>
      </c>
      <c r="F19" s="425">
        <v>0</v>
      </c>
      <c r="G19" s="425">
        <v>0</v>
      </c>
      <c r="H19" s="425">
        <v>0</v>
      </c>
      <c r="I19" s="425">
        <v>0</v>
      </c>
      <c r="J19" s="425">
        <v>0</v>
      </c>
      <c r="K19" s="425">
        <v>0</v>
      </c>
      <c r="L19" s="425">
        <v>0</v>
      </c>
      <c r="M19" s="425">
        <v>0</v>
      </c>
      <c r="N19" s="881">
        <v>0</v>
      </c>
      <c r="O19" s="425">
        <v>0</v>
      </c>
      <c r="P19" s="425">
        <v>0</v>
      </c>
      <c r="Q19" s="425">
        <v>0</v>
      </c>
      <c r="R19" s="425">
        <v>0</v>
      </c>
      <c r="S19" s="425">
        <v>0</v>
      </c>
      <c r="T19" s="696" t="s">
        <v>164</v>
      </c>
      <c r="U19" s="696" t="s">
        <v>164</v>
      </c>
    </row>
    <row r="20" spans="1:21" ht="15" customHeight="1" x14ac:dyDescent="0.35">
      <c r="A20" s="824"/>
      <c r="B20" s="711">
        <v>13</v>
      </c>
      <c r="C20" s="701" t="s">
        <v>1925</v>
      </c>
      <c r="D20" s="425">
        <v>1</v>
      </c>
      <c r="E20" s="425">
        <v>0</v>
      </c>
      <c r="F20" s="425">
        <v>0</v>
      </c>
      <c r="G20" s="425">
        <v>0</v>
      </c>
      <c r="H20" s="425">
        <v>0</v>
      </c>
      <c r="I20" s="425">
        <v>0</v>
      </c>
      <c r="J20" s="425">
        <v>0</v>
      </c>
      <c r="K20" s="425">
        <v>0</v>
      </c>
      <c r="L20" s="425">
        <v>0</v>
      </c>
      <c r="M20" s="425">
        <v>0</v>
      </c>
      <c r="N20" s="881">
        <v>0</v>
      </c>
      <c r="O20" s="425">
        <v>1</v>
      </c>
      <c r="P20" s="425">
        <v>0</v>
      </c>
      <c r="Q20" s="425">
        <v>0</v>
      </c>
      <c r="R20" s="425">
        <v>0</v>
      </c>
      <c r="S20" s="821">
        <v>0.7</v>
      </c>
      <c r="T20" s="696" t="s">
        <v>164</v>
      </c>
      <c r="U20" s="696" t="s">
        <v>164</v>
      </c>
    </row>
    <row r="21" spans="1:21" ht="15" customHeight="1" x14ac:dyDescent="0.35">
      <c r="A21" s="824"/>
      <c r="B21" s="711">
        <v>14</v>
      </c>
      <c r="C21" s="701" t="s">
        <v>1926</v>
      </c>
      <c r="D21" s="425">
        <v>1</v>
      </c>
      <c r="E21" s="425">
        <v>0</v>
      </c>
      <c r="F21" s="425">
        <v>0</v>
      </c>
      <c r="G21" s="425">
        <v>0</v>
      </c>
      <c r="H21" s="425">
        <v>0</v>
      </c>
      <c r="I21" s="425">
        <v>0</v>
      </c>
      <c r="J21" s="425">
        <v>0</v>
      </c>
      <c r="K21" s="425">
        <v>0</v>
      </c>
      <c r="L21" s="425">
        <v>0</v>
      </c>
      <c r="M21" s="425">
        <v>0</v>
      </c>
      <c r="N21" s="881">
        <v>0</v>
      </c>
      <c r="O21" s="425">
        <v>1</v>
      </c>
      <c r="P21" s="425">
        <v>0</v>
      </c>
      <c r="Q21" s="425">
        <v>0</v>
      </c>
      <c r="R21" s="425">
        <v>0</v>
      </c>
      <c r="S21" s="821">
        <v>0.7</v>
      </c>
      <c r="T21" s="696" t="s">
        <v>164</v>
      </c>
      <c r="U21" s="696" t="s">
        <v>164</v>
      </c>
    </row>
    <row r="22" spans="1:21" ht="15" customHeight="1" x14ac:dyDescent="0.35">
      <c r="A22" s="824"/>
      <c r="B22" s="711">
        <v>15</v>
      </c>
      <c r="C22" s="701" t="s">
        <v>1927</v>
      </c>
      <c r="D22" s="425">
        <v>45</v>
      </c>
      <c r="E22" s="425">
        <v>0</v>
      </c>
      <c r="F22" s="425">
        <v>0</v>
      </c>
      <c r="G22" s="425">
        <v>0</v>
      </c>
      <c r="H22" s="425">
        <v>0</v>
      </c>
      <c r="I22" s="425">
        <v>0</v>
      </c>
      <c r="J22" s="425">
        <v>0</v>
      </c>
      <c r="K22" s="425">
        <v>0</v>
      </c>
      <c r="L22" s="425">
        <v>3242</v>
      </c>
      <c r="M22" s="425">
        <v>3133</v>
      </c>
      <c r="N22" s="881">
        <v>1</v>
      </c>
      <c r="O22" s="425">
        <v>45</v>
      </c>
      <c r="P22" s="425">
        <v>0</v>
      </c>
      <c r="Q22" s="425">
        <v>0</v>
      </c>
      <c r="R22" s="425">
        <v>0</v>
      </c>
      <c r="S22" s="821">
        <v>1.4</v>
      </c>
      <c r="T22" s="696" t="s">
        <v>164</v>
      </c>
      <c r="U22" s="696" t="s">
        <v>164</v>
      </c>
    </row>
    <row r="23" spans="1:21" ht="29" x14ac:dyDescent="0.35">
      <c r="A23" s="824"/>
      <c r="B23" s="1102">
        <v>16</v>
      </c>
      <c r="C23" s="1101" t="s">
        <v>1928</v>
      </c>
      <c r="D23" s="425">
        <v>43</v>
      </c>
      <c r="E23" s="425">
        <v>0</v>
      </c>
      <c r="F23" s="425">
        <v>0</v>
      </c>
      <c r="G23" s="425">
        <v>0</v>
      </c>
      <c r="H23" s="425">
        <v>0</v>
      </c>
      <c r="I23" s="425">
        <v>0</v>
      </c>
      <c r="J23" s="425">
        <v>0</v>
      </c>
      <c r="K23" s="425">
        <v>0</v>
      </c>
      <c r="L23" s="425">
        <v>13098</v>
      </c>
      <c r="M23" s="425">
        <v>10518</v>
      </c>
      <c r="N23" s="881">
        <v>0</v>
      </c>
      <c r="O23" s="425">
        <v>43</v>
      </c>
      <c r="P23" s="425">
        <v>1</v>
      </c>
      <c r="Q23" s="425">
        <v>0</v>
      </c>
      <c r="R23" s="425">
        <v>0</v>
      </c>
      <c r="S23" s="821">
        <v>1.1000000000000001</v>
      </c>
      <c r="T23" s="696" t="s">
        <v>164</v>
      </c>
      <c r="U23" s="696" t="s">
        <v>164</v>
      </c>
    </row>
    <row r="24" spans="1:21" ht="15" customHeight="1" x14ac:dyDescent="0.35">
      <c r="A24" s="824"/>
      <c r="B24" s="711">
        <v>17</v>
      </c>
      <c r="C24" s="701" t="s">
        <v>1929</v>
      </c>
      <c r="D24" s="425">
        <v>11</v>
      </c>
      <c r="E24" s="425">
        <v>0</v>
      </c>
      <c r="F24" s="425">
        <v>0</v>
      </c>
      <c r="G24" s="425">
        <v>0</v>
      </c>
      <c r="H24" s="425">
        <v>0</v>
      </c>
      <c r="I24" s="425">
        <v>0</v>
      </c>
      <c r="J24" s="425">
        <v>0</v>
      </c>
      <c r="K24" s="425">
        <v>0</v>
      </c>
      <c r="L24" s="425">
        <v>4735</v>
      </c>
      <c r="M24" s="425">
        <v>3869</v>
      </c>
      <c r="N24" s="881">
        <v>0</v>
      </c>
      <c r="O24" s="425">
        <v>11</v>
      </c>
      <c r="P24" s="425">
        <v>0</v>
      </c>
      <c r="Q24" s="425">
        <v>0</v>
      </c>
      <c r="R24" s="425">
        <v>0</v>
      </c>
      <c r="S24" s="821">
        <v>0.7</v>
      </c>
      <c r="T24" s="696" t="s">
        <v>164</v>
      </c>
      <c r="U24" s="696" t="s">
        <v>164</v>
      </c>
    </row>
    <row r="25" spans="1:21" ht="15" customHeight="1" x14ac:dyDescent="0.35">
      <c r="A25" s="824"/>
      <c r="B25" s="711">
        <v>18</v>
      </c>
      <c r="C25" s="701" t="s">
        <v>1930</v>
      </c>
      <c r="D25" s="425">
        <v>7</v>
      </c>
      <c r="E25" s="425">
        <v>0</v>
      </c>
      <c r="F25" s="425">
        <v>0</v>
      </c>
      <c r="G25" s="425">
        <v>0</v>
      </c>
      <c r="H25" s="425">
        <v>1</v>
      </c>
      <c r="I25" s="425">
        <v>0</v>
      </c>
      <c r="J25" s="425">
        <v>0</v>
      </c>
      <c r="K25" s="425">
        <v>0</v>
      </c>
      <c r="L25" s="425">
        <v>1</v>
      </c>
      <c r="M25" s="425">
        <v>1</v>
      </c>
      <c r="N25" s="881">
        <v>0</v>
      </c>
      <c r="O25" s="425">
        <v>6</v>
      </c>
      <c r="P25" s="425">
        <v>1</v>
      </c>
      <c r="Q25" s="425">
        <v>0</v>
      </c>
      <c r="R25" s="425">
        <v>0</v>
      </c>
      <c r="S25" s="821">
        <v>2.5</v>
      </c>
      <c r="T25" s="696" t="s">
        <v>164</v>
      </c>
      <c r="U25" s="696" t="s">
        <v>164</v>
      </c>
    </row>
    <row r="26" spans="1:21" ht="15" customHeight="1" x14ac:dyDescent="0.35">
      <c r="A26" s="824"/>
      <c r="B26" s="711">
        <v>19</v>
      </c>
      <c r="C26" s="701" t="s">
        <v>1931</v>
      </c>
      <c r="D26" s="425">
        <v>0</v>
      </c>
      <c r="E26" s="425">
        <v>0</v>
      </c>
      <c r="F26" s="425">
        <v>0</v>
      </c>
      <c r="G26" s="425">
        <v>0</v>
      </c>
      <c r="H26" s="425">
        <v>0</v>
      </c>
      <c r="I26" s="425">
        <v>0</v>
      </c>
      <c r="J26" s="425">
        <v>0</v>
      </c>
      <c r="K26" s="425">
        <v>0</v>
      </c>
      <c r="L26" s="425">
        <v>0</v>
      </c>
      <c r="M26" s="425">
        <v>0</v>
      </c>
      <c r="N26" s="881">
        <v>0</v>
      </c>
      <c r="O26" s="425">
        <v>0</v>
      </c>
      <c r="P26" s="425">
        <v>0</v>
      </c>
      <c r="Q26" s="425">
        <v>0</v>
      </c>
      <c r="R26" s="425">
        <v>0</v>
      </c>
      <c r="S26" s="821">
        <v>2.9</v>
      </c>
      <c r="T26" s="696" t="s">
        <v>164</v>
      </c>
      <c r="U26" s="696" t="s">
        <v>164</v>
      </c>
    </row>
    <row r="27" spans="1:21" ht="15" customHeight="1" x14ac:dyDescent="0.35">
      <c r="A27" s="824"/>
      <c r="B27" s="711">
        <v>20</v>
      </c>
      <c r="C27" s="701" t="s">
        <v>1932</v>
      </c>
      <c r="D27" s="425">
        <v>24</v>
      </c>
      <c r="E27" s="425">
        <v>0</v>
      </c>
      <c r="F27" s="425">
        <v>0</v>
      </c>
      <c r="G27" s="425">
        <v>0</v>
      </c>
      <c r="H27" s="425">
        <v>0</v>
      </c>
      <c r="I27" s="425">
        <v>0</v>
      </c>
      <c r="J27" s="425">
        <v>0</v>
      </c>
      <c r="K27" s="425">
        <v>0</v>
      </c>
      <c r="L27" s="425">
        <v>21049</v>
      </c>
      <c r="M27" s="425">
        <v>20339</v>
      </c>
      <c r="N27" s="881">
        <v>0.68369295626261595</v>
      </c>
      <c r="O27" s="425">
        <v>24</v>
      </c>
      <c r="P27" s="425">
        <v>0</v>
      </c>
      <c r="Q27" s="425">
        <v>0</v>
      </c>
      <c r="R27" s="425">
        <v>0</v>
      </c>
      <c r="S27" s="821">
        <v>1.1000000000000001</v>
      </c>
      <c r="T27" s="696" t="s">
        <v>164</v>
      </c>
      <c r="U27" s="696" t="s">
        <v>164</v>
      </c>
    </row>
    <row r="28" spans="1:21" ht="15" customHeight="1" x14ac:dyDescent="0.35">
      <c r="A28" s="824"/>
      <c r="B28" s="711">
        <v>21</v>
      </c>
      <c r="C28" s="701" t="s">
        <v>1933</v>
      </c>
      <c r="D28" s="425">
        <v>51</v>
      </c>
      <c r="E28" s="425">
        <v>0</v>
      </c>
      <c r="F28" s="425">
        <v>0</v>
      </c>
      <c r="G28" s="425">
        <v>0</v>
      </c>
      <c r="H28" s="425">
        <v>0</v>
      </c>
      <c r="I28" s="425">
        <v>0</v>
      </c>
      <c r="J28" s="425">
        <v>0</v>
      </c>
      <c r="K28" s="425">
        <v>0</v>
      </c>
      <c r="L28" s="425">
        <v>13367</v>
      </c>
      <c r="M28" s="425">
        <v>9049</v>
      </c>
      <c r="N28" s="881">
        <v>4.5980714465857164E-2</v>
      </c>
      <c r="O28" s="425">
        <v>51</v>
      </c>
      <c r="P28" s="425">
        <v>0</v>
      </c>
      <c r="Q28" s="425">
        <v>0</v>
      </c>
      <c r="R28" s="425">
        <v>0</v>
      </c>
      <c r="S28" s="821">
        <v>1.1000000000000001</v>
      </c>
      <c r="T28" s="696" t="s">
        <v>164</v>
      </c>
      <c r="U28" s="696" t="s">
        <v>164</v>
      </c>
    </row>
    <row r="29" spans="1:21" ht="15" customHeight="1" x14ac:dyDescent="0.35">
      <c r="A29" s="824"/>
      <c r="B29" s="711">
        <v>22</v>
      </c>
      <c r="C29" s="701" t="s">
        <v>1934</v>
      </c>
      <c r="D29" s="425">
        <v>20</v>
      </c>
      <c r="E29" s="425">
        <v>0</v>
      </c>
      <c r="F29" s="425">
        <v>0</v>
      </c>
      <c r="G29" s="425">
        <v>0</v>
      </c>
      <c r="H29" s="425">
        <v>0</v>
      </c>
      <c r="I29" s="425">
        <v>0</v>
      </c>
      <c r="J29" s="425">
        <v>0</v>
      </c>
      <c r="K29" s="425">
        <v>0</v>
      </c>
      <c r="L29" s="425">
        <v>3866</v>
      </c>
      <c r="M29" s="425">
        <v>3364</v>
      </c>
      <c r="N29" s="881">
        <v>0</v>
      </c>
      <c r="O29" s="425">
        <v>20</v>
      </c>
      <c r="P29" s="425">
        <v>0</v>
      </c>
      <c r="Q29" s="425">
        <v>0</v>
      </c>
      <c r="R29" s="425">
        <v>0</v>
      </c>
      <c r="S29" s="821">
        <v>1.7</v>
      </c>
      <c r="T29" s="696" t="s">
        <v>164</v>
      </c>
      <c r="U29" s="696" t="s">
        <v>164</v>
      </c>
    </row>
    <row r="30" spans="1:21" ht="15" customHeight="1" x14ac:dyDescent="0.35">
      <c r="A30" s="824"/>
      <c r="B30" s="711">
        <v>23</v>
      </c>
      <c r="C30" s="701" t="s">
        <v>1935</v>
      </c>
      <c r="D30" s="425">
        <v>16</v>
      </c>
      <c r="E30" s="425">
        <v>0</v>
      </c>
      <c r="F30" s="425">
        <v>0</v>
      </c>
      <c r="G30" s="425">
        <v>0</v>
      </c>
      <c r="H30" s="425">
        <v>0</v>
      </c>
      <c r="I30" s="425">
        <v>0</v>
      </c>
      <c r="J30" s="425">
        <v>0</v>
      </c>
      <c r="K30" s="425">
        <v>0</v>
      </c>
      <c r="L30" s="425">
        <v>6024</v>
      </c>
      <c r="M30" s="425">
        <v>1880</v>
      </c>
      <c r="N30" s="881">
        <v>0</v>
      </c>
      <c r="O30" s="425">
        <v>16</v>
      </c>
      <c r="P30" s="425">
        <v>0</v>
      </c>
      <c r="Q30" s="425">
        <v>0</v>
      </c>
      <c r="R30" s="425">
        <v>0</v>
      </c>
      <c r="S30" s="821">
        <v>1.7</v>
      </c>
      <c r="T30" s="696" t="s">
        <v>164</v>
      </c>
      <c r="U30" s="696" t="s">
        <v>164</v>
      </c>
    </row>
    <row r="31" spans="1:21" ht="15" customHeight="1" x14ac:dyDescent="0.35">
      <c r="A31" s="824"/>
      <c r="B31" s="711">
        <v>24</v>
      </c>
      <c r="C31" s="701" t="s">
        <v>1936</v>
      </c>
      <c r="D31" s="425">
        <v>2</v>
      </c>
      <c r="E31" s="425">
        <v>0</v>
      </c>
      <c r="F31" s="425">
        <v>0</v>
      </c>
      <c r="G31" s="425">
        <v>0</v>
      </c>
      <c r="H31" s="425">
        <v>0</v>
      </c>
      <c r="I31" s="425">
        <v>0</v>
      </c>
      <c r="J31" s="425">
        <v>0</v>
      </c>
      <c r="K31" s="425">
        <v>0</v>
      </c>
      <c r="L31" s="425">
        <v>124</v>
      </c>
      <c r="M31" s="425">
        <v>67</v>
      </c>
      <c r="N31" s="881">
        <v>0</v>
      </c>
      <c r="O31" s="425">
        <v>2</v>
      </c>
      <c r="P31" s="425">
        <v>0</v>
      </c>
      <c r="Q31" s="425">
        <v>0</v>
      </c>
      <c r="R31" s="425">
        <v>0</v>
      </c>
      <c r="S31" s="821">
        <v>2.7</v>
      </c>
      <c r="T31" s="696" t="s">
        <v>164</v>
      </c>
      <c r="U31" s="696" t="s">
        <v>164</v>
      </c>
    </row>
    <row r="32" spans="1:21" ht="15" customHeight="1" x14ac:dyDescent="0.35">
      <c r="A32" s="824"/>
      <c r="B32" s="711">
        <v>25</v>
      </c>
      <c r="C32" s="701" t="s">
        <v>1937</v>
      </c>
      <c r="D32" s="425">
        <v>23</v>
      </c>
      <c r="E32" s="425">
        <v>0</v>
      </c>
      <c r="F32" s="425">
        <v>0</v>
      </c>
      <c r="G32" s="425">
        <v>1</v>
      </c>
      <c r="H32" s="425">
        <v>2</v>
      </c>
      <c r="I32" s="425">
        <v>-1</v>
      </c>
      <c r="J32" s="425">
        <v>0</v>
      </c>
      <c r="K32" s="425">
        <v>0</v>
      </c>
      <c r="L32" s="425">
        <v>1141</v>
      </c>
      <c r="M32" s="425">
        <v>1061</v>
      </c>
      <c r="N32" s="881">
        <v>0</v>
      </c>
      <c r="O32" s="425">
        <v>15</v>
      </c>
      <c r="P32" s="425">
        <v>6</v>
      </c>
      <c r="Q32" s="425">
        <v>2</v>
      </c>
      <c r="R32" s="425">
        <v>0</v>
      </c>
      <c r="S32" s="821">
        <v>2.5</v>
      </c>
      <c r="T32" s="696" t="s">
        <v>164</v>
      </c>
      <c r="U32" s="696" t="s">
        <v>164</v>
      </c>
    </row>
    <row r="33" spans="1:21" ht="15" customHeight="1" x14ac:dyDescent="0.35">
      <c r="A33" s="824"/>
      <c r="B33" s="711">
        <v>26</v>
      </c>
      <c r="C33" s="701" t="s">
        <v>1938</v>
      </c>
      <c r="D33" s="425">
        <v>4</v>
      </c>
      <c r="E33" s="425">
        <v>0</v>
      </c>
      <c r="F33" s="425">
        <v>0</v>
      </c>
      <c r="G33" s="425">
        <v>0</v>
      </c>
      <c r="H33" s="425">
        <v>0</v>
      </c>
      <c r="I33" s="425">
        <v>0</v>
      </c>
      <c r="J33" s="425">
        <v>0</v>
      </c>
      <c r="K33" s="425">
        <v>0</v>
      </c>
      <c r="L33" s="425">
        <v>0</v>
      </c>
      <c r="M33" s="425">
        <v>0</v>
      </c>
      <c r="N33" s="881">
        <v>1</v>
      </c>
      <c r="O33" s="425">
        <v>4</v>
      </c>
      <c r="P33" s="425">
        <v>0</v>
      </c>
      <c r="Q33" s="425">
        <v>0</v>
      </c>
      <c r="R33" s="425">
        <v>0</v>
      </c>
      <c r="S33" s="821">
        <v>1.1000000000000001</v>
      </c>
      <c r="T33" s="696" t="s">
        <v>164</v>
      </c>
      <c r="U33" s="696" t="s">
        <v>164</v>
      </c>
    </row>
    <row r="34" spans="1:21" ht="15" customHeight="1" x14ac:dyDescent="0.35">
      <c r="A34" s="824"/>
      <c r="B34" s="711">
        <v>27</v>
      </c>
      <c r="C34" s="701" t="s">
        <v>1939</v>
      </c>
      <c r="D34" s="425">
        <v>9</v>
      </c>
      <c r="E34" s="425">
        <v>0</v>
      </c>
      <c r="F34" s="425">
        <v>0</v>
      </c>
      <c r="G34" s="425">
        <v>0</v>
      </c>
      <c r="H34" s="425">
        <v>0</v>
      </c>
      <c r="I34" s="425">
        <v>0</v>
      </c>
      <c r="J34" s="425">
        <v>0</v>
      </c>
      <c r="K34" s="425">
        <v>0</v>
      </c>
      <c r="L34" s="425">
        <v>20</v>
      </c>
      <c r="M34" s="425">
        <v>14</v>
      </c>
      <c r="N34" s="881">
        <v>0</v>
      </c>
      <c r="O34" s="425">
        <v>3</v>
      </c>
      <c r="P34" s="425">
        <v>5</v>
      </c>
      <c r="Q34" s="425">
        <v>0</v>
      </c>
      <c r="R34" s="425">
        <v>0</v>
      </c>
      <c r="S34" s="821">
        <v>2.1</v>
      </c>
      <c r="T34" s="696" t="s">
        <v>164</v>
      </c>
      <c r="U34" s="696" t="s">
        <v>164</v>
      </c>
    </row>
    <row r="35" spans="1:21" ht="15" customHeight="1" x14ac:dyDescent="0.35">
      <c r="A35" s="824"/>
      <c r="B35" s="711">
        <v>28</v>
      </c>
      <c r="C35" s="701" t="s">
        <v>1940</v>
      </c>
      <c r="D35" s="425">
        <v>31</v>
      </c>
      <c r="E35" s="425">
        <v>0</v>
      </c>
      <c r="F35" s="425">
        <v>0</v>
      </c>
      <c r="G35" s="425">
        <v>0</v>
      </c>
      <c r="H35" s="425">
        <v>1</v>
      </c>
      <c r="I35" s="425">
        <v>0</v>
      </c>
      <c r="J35" s="425">
        <v>0</v>
      </c>
      <c r="K35" s="425">
        <v>0</v>
      </c>
      <c r="L35" s="425">
        <v>3608</v>
      </c>
      <c r="M35" s="425">
        <v>2942</v>
      </c>
      <c r="N35" s="881">
        <v>0</v>
      </c>
      <c r="O35" s="425">
        <v>30</v>
      </c>
      <c r="P35" s="425">
        <v>1</v>
      </c>
      <c r="Q35" s="425">
        <v>1</v>
      </c>
      <c r="R35" s="425">
        <v>0</v>
      </c>
      <c r="S35" s="821">
        <v>1.5</v>
      </c>
      <c r="T35" s="696" t="s">
        <v>164</v>
      </c>
      <c r="U35" s="696" t="s">
        <v>164</v>
      </c>
    </row>
    <row r="36" spans="1:21" ht="15" customHeight="1" x14ac:dyDescent="0.35">
      <c r="A36" s="824"/>
      <c r="B36" s="711">
        <v>29</v>
      </c>
      <c r="C36" s="701" t="s">
        <v>1941</v>
      </c>
      <c r="D36" s="425">
        <v>74</v>
      </c>
      <c r="E36" s="425">
        <v>0</v>
      </c>
      <c r="F36" s="425">
        <v>0</v>
      </c>
      <c r="G36" s="425">
        <v>0</v>
      </c>
      <c r="H36" s="425">
        <v>0</v>
      </c>
      <c r="I36" s="425">
        <v>0</v>
      </c>
      <c r="J36" s="425">
        <v>0</v>
      </c>
      <c r="K36" s="425">
        <v>0</v>
      </c>
      <c r="L36" s="425">
        <v>12889</v>
      </c>
      <c r="M36" s="425">
        <v>12197</v>
      </c>
      <c r="N36" s="881">
        <v>0</v>
      </c>
      <c r="O36" s="425">
        <v>74</v>
      </c>
      <c r="P36" s="425">
        <v>0</v>
      </c>
      <c r="Q36" s="425">
        <v>0</v>
      </c>
      <c r="R36" s="425">
        <v>0</v>
      </c>
      <c r="S36" s="821">
        <v>0.9</v>
      </c>
      <c r="T36" s="696" t="s">
        <v>164</v>
      </c>
      <c r="U36" s="696" t="s">
        <v>164</v>
      </c>
    </row>
    <row r="37" spans="1:21" ht="15" customHeight="1" x14ac:dyDescent="0.35">
      <c r="A37" s="824"/>
      <c r="B37" s="711">
        <v>30</v>
      </c>
      <c r="C37" s="701" t="s">
        <v>1942</v>
      </c>
      <c r="D37" s="425">
        <v>0</v>
      </c>
      <c r="E37" s="425">
        <v>0</v>
      </c>
      <c r="F37" s="425">
        <v>0</v>
      </c>
      <c r="G37" s="425">
        <v>0</v>
      </c>
      <c r="H37" s="425">
        <v>0</v>
      </c>
      <c r="I37" s="425">
        <v>0</v>
      </c>
      <c r="J37" s="425">
        <v>0</v>
      </c>
      <c r="K37" s="425">
        <v>0</v>
      </c>
      <c r="L37" s="425">
        <v>2</v>
      </c>
      <c r="M37" s="425">
        <v>1</v>
      </c>
      <c r="N37" s="881">
        <v>0</v>
      </c>
      <c r="O37" s="425">
        <v>0</v>
      </c>
      <c r="P37" s="425">
        <v>0</v>
      </c>
      <c r="Q37" s="425">
        <v>0</v>
      </c>
      <c r="R37" s="425">
        <v>0</v>
      </c>
      <c r="S37" s="821">
        <v>1.5</v>
      </c>
      <c r="T37" s="696" t="s">
        <v>164</v>
      </c>
      <c r="U37" s="696" t="s">
        <v>164</v>
      </c>
    </row>
    <row r="38" spans="1:21" ht="15" customHeight="1" x14ac:dyDescent="0.35">
      <c r="A38" s="824"/>
      <c r="B38" s="711">
        <v>31</v>
      </c>
      <c r="C38" s="701" t="s">
        <v>1943</v>
      </c>
      <c r="D38" s="425">
        <v>2</v>
      </c>
      <c r="E38" s="425">
        <v>0</v>
      </c>
      <c r="F38" s="425">
        <v>0</v>
      </c>
      <c r="G38" s="425">
        <v>0</v>
      </c>
      <c r="H38" s="425">
        <v>0</v>
      </c>
      <c r="I38" s="425">
        <v>0</v>
      </c>
      <c r="J38" s="425">
        <v>0</v>
      </c>
      <c r="K38" s="425">
        <v>0</v>
      </c>
      <c r="L38" s="425">
        <v>31</v>
      </c>
      <c r="M38" s="425">
        <v>19</v>
      </c>
      <c r="N38" s="881">
        <v>0</v>
      </c>
      <c r="O38" s="425">
        <v>2</v>
      </c>
      <c r="P38" s="425">
        <v>0</v>
      </c>
      <c r="Q38" s="425">
        <v>0</v>
      </c>
      <c r="R38" s="425">
        <v>0</v>
      </c>
      <c r="S38" s="821">
        <v>1</v>
      </c>
      <c r="T38" s="696" t="s">
        <v>164</v>
      </c>
      <c r="U38" s="696" t="s">
        <v>164</v>
      </c>
    </row>
    <row r="39" spans="1:21" ht="15" customHeight="1" x14ac:dyDescent="0.35">
      <c r="A39" s="824"/>
      <c r="B39" s="711">
        <v>32</v>
      </c>
      <c r="C39" s="701" t="s">
        <v>1944</v>
      </c>
      <c r="D39" s="425">
        <v>44</v>
      </c>
      <c r="E39" s="425">
        <v>0</v>
      </c>
      <c r="F39" s="425">
        <v>0</v>
      </c>
      <c r="G39" s="425">
        <v>0</v>
      </c>
      <c r="H39" s="425">
        <v>0</v>
      </c>
      <c r="I39" s="425">
        <v>0</v>
      </c>
      <c r="J39" s="425">
        <v>0</v>
      </c>
      <c r="K39" s="425">
        <v>0</v>
      </c>
      <c r="L39" s="425">
        <v>28820</v>
      </c>
      <c r="M39" s="425">
        <v>22896</v>
      </c>
      <c r="N39" s="881">
        <v>0.56763199595682301</v>
      </c>
      <c r="O39" s="425">
        <v>44</v>
      </c>
      <c r="P39" s="425">
        <v>0</v>
      </c>
      <c r="Q39" s="425">
        <v>0</v>
      </c>
      <c r="R39" s="425">
        <v>0</v>
      </c>
      <c r="S39" s="821">
        <v>2.2000000000000002</v>
      </c>
      <c r="T39" s="696" t="s">
        <v>164</v>
      </c>
      <c r="U39" s="696" t="s">
        <v>164</v>
      </c>
    </row>
    <row r="40" spans="1:21" ht="15" customHeight="1" x14ac:dyDescent="0.35">
      <c r="A40" s="824"/>
      <c r="B40" s="711">
        <v>33</v>
      </c>
      <c r="C40" s="701" t="s">
        <v>1945</v>
      </c>
      <c r="D40" s="425">
        <v>4</v>
      </c>
      <c r="E40" s="425">
        <v>0</v>
      </c>
      <c r="F40" s="425">
        <v>0</v>
      </c>
      <c r="G40" s="425">
        <v>0</v>
      </c>
      <c r="H40" s="425">
        <v>0</v>
      </c>
      <c r="I40" s="425">
        <v>0</v>
      </c>
      <c r="J40" s="425">
        <v>0</v>
      </c>
      <c r="K40" s="425">
        <v>0</v>
      </c>
      <c r="L40" s="425">
        <v>5</v>
      </c>
      <c r="M40" s="425">
        <v>3</v>
      </c>
      <c r="N40" s="881">
        <v>0</v>
      </c>
      <c r="O40" s="425">
        <v>4</v>
      </c>
      <c r="P40" s="425">
        <v>0</v>
      </c>
      <c r="Q40" s="425">
        <v>0</v>
      </c>
      <c r="R40" s="425">
        <v>0</v>
      </c>
      <c r="S40" s="821">
        <v>1.1000000000000001</v>
      </c>
      <c r="T40" s="696" t="s">
        <v>164</v>
      </c>
      <c r="U40" s="696" t="s">
        <v>164</v>
      </c>
    </row>
    <row r="41" spans="1:21" ht="15" customHeight="1" x14ac:dyDescent="0.35">
      <c r="A41" s="824"/>
      <c r="B41" s="711">
        <v>34</v>
      </c>
      <c r="C41" s="700" t="s">
        <v>1946</v>
      </c>
      <c r="D41" s="425">
        <v>429</v>
      </c>
      <c r="E41" s="425">
        <v>3</v>
      </c>
      <c r="F41" s="425">
        <v>6</v>
      </c>
      <c r="G41" s="425">
        <v>3</v>
      </c>
      <c r="H41" s="425">
        <v>2</v>
      </c>
      <c r="I41" s="425">
        <v>0</v>
      </c>
      <c r="J41" s="425">
        <v>0</v>
      </c>
      <c r="K41" s="425">
        <v>0</v>
      </c>
      <c r="L41" s="425">
        <v>647387</v>
      </c>
      <c r="M41" s="425">
        <v>267033</v>
      </c>
      <c r="N41" s="881">
        <v>0.41677794586751482</v>
      </c>
      <c r="O41" s="425">
        <v>346</v>
      </c>
      <c r="P41" s="425">
        <v>34</v>
      </c>
      <c r="Q41" s="425">
        <v>47</v>
      </c>
      <c r="R41" s="425">
        <v>2</v>
      </c>
      <c r="S41" s="821">
        <v>4.4000000000000004</v>
      </c>
      <c r="T41" s="696" t="s">
        <v>164</v>
      </c>
      <c r="U41" s="696" t="s">
        <v>164</v>
      </c>
    </row>
    <row r="42" spans="1:21" ht="15" customHeight="1" x14ac:dyDescent="0.35">
      <c r="A42" s="824"/>
      <c r="B42" s="711">
        <v>35</v>
      </c>
      <c r="C42" s="699" t="s">
        <v>1947</v>
      </c>
      <c r="D42" s="425">
        <v>377</v>
      </c>
      <c r="E42" s="425">
        <v>2</v>
      </c>
      <c r="F42" s="425">
        <v>6</v>
      </c>
      <c r="G42" s="425">
        <v>1</v>
      </c>
      <c r="H42" s="425">
        <v>1</v>
      </c>
      <c r="I42" s="425">
        <v>0</v>
      </c>
      <c r="J42" s="425">
        <v>0</v>
      </c>
      <c r="K42" s="425">
        <v>0</v>
      </c>
      <c r="L42" s="425">
        <v>640142</v>
      </c>
      <c r="M42" s="425">
        <v>261167</v>
      </c>
      <c r="N42" s="881">
        <v>0.57228090177646762</v>
      </c>
      <c r="O42" s="425">
        <v>338</v>
      </c>
      <c r="P42" s="425">
        <v>6</v>
      </c>
      <c r="Q42" s="425">
        <v>31</v>
      </c>
      <c r="R42" s="425">
        <v>2</v>
      </c>
      <c r="S42" s="821">
        <v>4.4000000000000004</v>
      </c>
      <c r="T42" s="696" t="s">
        <v>164</v>
      </c>
      <c r="U42" s="696" t="s">
        <v>164</v>
      </c>
    </row>
    <row r="43" spans="1:21" ht="15" customHeight="1" x14ac:dyDescent="0.35">
      <c r="A43" s="824"/>
      <c r="B43" s="711">
        <v>36</v>
      </c>
      <c r="C43" s="699" t="s">
        <v>1948</v>
      </c>
      <c r="D43" s="425">
        <v>245</v>
      </c>
      <c r="E43" s="425">
        <v>2</v>
      </c>
      <c r="F43" s="425">
        <v>0</v>
      </c>
      <c r="G43" s="425">
        <v>1</v>
      </c>
      <c r="H43" s="425">
        <v>1</v>
      </c>
      <c r="I43" s="425">
        <v>0</v>
      </c>
      <c r="J43" s="425">
        <v>0</v>
      </c>
      <c r="K43" s="425">
        <v>0</v>
      </c>
      <c r="L43" s="425">
        <v>106890</v>
      </c>
      <c r="M43" s="425">
        <v>52334</v>
      </c>
      <c r="N43" s="881">
        <v>9.2446107428183932E-2</v>
      </c>
      <c r="O43" s="425">
        <v>238</v>
      </c>
      <c r="P43" s="425">
        <v>6</v>
      </c>
      <c r="Q43" s="425">
        <v>0</v>
      </c>
      <c r="R43" s="425">
        <v>0</v>
      </c>
      <c r="S43" s="821">
        <v>4.3</v>
      </c>
      <c r="T43" s="696" t="s">
        <v>164</v>
      </c>
      <c r="U43" s="696" t="s">
        <v>164</v>
      </c>
    </row>
    <row r="44" spans="1:21" ht="15" customHeight="1" x14ac:dyDescent="0.35">
      <c r="A44" s="824"/>
      <c r="B44" s="711">
        <v>37</v>
      </c>
      <c r="C44" s="699" t="s">
        <v>1949</v>
      </c>
      <c r="D44" s="425">
        <v>2</v>
      </c>
      <c r="E44" s="425">
        <v>2</v>
      </c>
      <c r="F44" s="425">
        <v>0</v>
      </c>
      <c r="G44" s="425">
        <v>1</v>
      </c>
      <c r="H44" s="425">
        <v>1</v>
      </c>
      <c r="I44" s="425">
        <v>0</v>
      </c>
      <c r="J44" s="425">
        <v>0</v>
      </c>
      <c r="K44" s="425">
        <v>0</v>
      </c>
      <c r="L44" s="425">
        <v>7245</v>
      </c>
      <c r="M44" s="425">
        <v>5867</v>
      </c>
      <c r="N44" s="881">
        <v>0</v>
      </c>
      <c r="O44" s="425">
        <v>2</v>
      </c>
      <c r="P44" s="425">
        <v>0</v>
      </c>
      <c r="Q44" s="425">
        <v>0</v>
      </c>
      <c r="R44" s="425">
        <v>0</v>
      </c>
      <c r="S44" s="821">
        <v>1.5</v>
      </c>
      <c r="T44" s="696" t="s">
        <v>164</v>
      </c>
      <c r="U44" s="696" t="s">
        <v>164</v>
      </c>
    </row>
    <row r="45" spans="1:21" ht="15" customHeight="1" x14ac:dyDescent="0.35">
      <c r="A45" s="824"/>
      <c r="B45" s="711">
        <v>38</v>
      </c>
      <c r="C45" s="699" t="s">
        <v>1950</v>
      </c>
      <c r="D45" s="425">
        <v>50</v>
      </c>
      <c r="E45" s="425">
        <v>0</v>
      </c>
      <c r="F45" s="425">
        <v>0</v>
      </c>
      <c r="G45" s="425">
        <v>0</v>
      </c>
      <c r="H45" s="425">
        <v>0</v>
      </c>
      <c r="I45" s="425">
        <v>0</v>
      </c>
      <c r="J45" s="425">
        <v>0</v>
      </c>
      <c r="K45" s="425">
        <v>0</v>
      </c>
      <c r="L45" s="425">
        <v>0</v>
      </c>
      <c r="M45" s="425">
        <v>0</v>
      </c>
      <c r="N45" s="881">
        <v>0</v>
      </c>
      <c r="O45" s="425">
        <v>6</v>
      </c>
      <c r="P45" s="425">
        <v>28</v>
      </c>
      <c r="Q45" s="425">
        <v>16</v>
      </c>
      <c r="R45" s="425">
        <v>0</v>
      </c>
      <c r="S45" s="821">
        <v>3.3</v>
      </c>
      <c r="T45" s="696" t="s">
        <v>164</v>
      </c>
      <c r="U45" s="696" t="s">
        <v>164</v>
      </c>
    </row>
    <row r="46" spans="1:21" ht="15" customHeight="1" x14ac:dyDescent="0.35">
      <c r="A46" s="824"/>
      <c r="B46" s="711">
        <v>39</v>
      </c>
      <c r="C46" s="700" t="s">
        <v>1951</v>
      </c>
      <c r="D46" s="425">
        <v>313</v>
      </c>
      <c r="E46" s="425">
        <v>0</v>
      </c>
      <c r="F46" s="425">
        <v>0</v>
      </c>
      <c r="G46" s="425">
        <v>0</v>
      </c>
      <c r="H46" s="425">
        <v>0</v>
      </c>
      <c r="I46" s="425">
        <v>0</v>
      </c>
      <c r="J46" s="425">
        <v>0</v>
      </c>
      <c r="K46" s="425">
        <v>0</v>
      </c>
      <c r="L46" s="425">
        <v>3775</v>
      </c>
      <c r="M46" s="425">
        <v>1685</v>
      </c>
      <c r="N46" s="881">
        <v>0.73499782957351756</v>
      </c>
      <c r="O46" s="425">
        <v>92</v>
      </c>
      <c r="P46" s="425">
        <v>46</v>
      </c>
      <c r="Q46" s="425">
        <v>95</v>
      </c>
      <c r="R46" s="425">
        <v>81</v>
      </c>
      <c r="S46" s="821">
        <v>2.8</v>
      </c>
      <c r="T46" s="696" t="s">
        <v>164</v>
      </c>
      <c r="U46" s="696" t="s">
        <v>164</v>
      </c>
    </row>
    <row r="47" spans="1:21" ht="15" customHeight="1" x14ac:dyDescent="0.35">
      <c r="A47" s="824"/>
      <c r="B47" s="711">
        <v>40</v>
      </c>
      <c r="C47" s="700" t="s">
        <v>1952</v>
      </c>
      <c r="D47" s="425">
        <v>277</v>
      </c>
      <c r="E47" s="425">
        <v>0</v>
      </c>
      <c r="F47" s="425">
        <v>0</v>
      </c>
      <c r="G47" s="425">
        <v>8</v>
      </c>
      <c r="H47" s="425">
        <v>15</v>
      </c>
      <c r="I47" s="425">
        <v>-5</v>
      </c>
      <c r="J47" s="425">
        <v>0</v>
      </c>
      <c r="K47" s="425">
        <v>0</v>
      </c>
      <c r="L47" s="425">
        <v>16187</v>
      </c>
      <c r="M47" s="425">
        <v>15619</v>
      </c>
      <c r="N47" s="881">
        <v>0.78599016281062573</v>
      </c>
      <c r="O47" s="425">
        <v>191</v>
      </c>
      <c r="P47" s="425">
        <v>14</v>
      </c>
      <c r="Q47" s="425">
        <v>6</v>
      </c>
      <c r="R47" s="425">
        <v>66</v>
      </c>
      <c r="S47" s="821">
        <v>6.5</v>
      </c>
      <c r="T47" s="696" t="s">
        <v>164</v>
      </c>
      <c r="U47" s="696" t="s">
        <v>164</v>
      </c>
    </row>
    <row r="48" spans="1:21" ht="15" customHeight="1" x14ac:dyDescent="0.35">
      <c r="A48" s="824"/>
      <c r="B48" s="711">
        <v>41</v>
      </c>
      <c r="C48" s="699" t="s">
        <v>1953</v>
      </c>
      <c r="D48" s="425">
        <v>63</v>
      </c>
      <c r="E48" s="425">
        <v>0</v>
      </c>
      <c r="F48" s="425">
        <v>0</v>
      </c>
      <c r="G48" s="425">
        <v>1</v>
      </c>
      <c r="H48" s="425">
        <v>2</v>
      </c>
      <c r="I48" s="425">
        <v>-1</v>
      </c>
      <c r="J48" s="425">
        <v>0</v>
      </c>
      <c r="K48" s="425">
        <v>0</v>
      </c>
      <c r="L48" s="425">
        <v>15668</v>
      </c>
      <c r="M48" s="425">
        <v>15156</v>
      </c>
      <c r="N48" s="881">
        <v>0.85028995984978517</v>
      </c>
      <c r="O48" s="425">
        <v>49</v>
      </c>
      <c r="P48" s="425">
        <v>8</v>
      </c>
      <c r="Q48" s="425">
        <v>5</v>
      </c>
      <c r="R48" s="425">
        <v>1</v>
      </c>
      <c r="S48" s="821">
        <v>6.1</v>
      </c>
      <c r="T48" s="696" t="s">
        <v>164</v>
      </c>
      <c r="U48" s="696" t="s">
        <v>164</v>
      </c>
    </row>
    <row r="49" spans="1:21" ht="15" customHeight="1" x14ac:dyDescent="0.35">
      <c r="A49" s="824"/>
      <c r="B49" s="711">
        <v>42</v>
      </c>
      <c r="C49" s="699" t="s">
        <v>1954</v>
      </c>
      <c r="D49" s="425">
        <v>5</v>
      </c>
      <c r="E49" s="425">
        <v>0</v>
      </c>
      <c r="F49" s="425">
        <v>0</v>
      </c>
      <c r="G49" s="425">
        <v>0</v>
      </c>
      <c r="H49" s="425">
        <v>0</v>
      </c>
      <c r="I49" s="425">
        <v>0</v>
      </c>
      <c r="J49" s="425">
        <v>0</v>
      </c>
      <c r="K49" s="425">
        <v>0</v>
      </c>
      <c r="L49" s="425">
        <v>0</v>
      </c>
      <c r="M49" s="425">
        <v>0</v>
      </c>
      <c r="N49" s="881">
        <v>1</v>
      </c>
      <c r="O49" s="425">
        <v>3</v>
      </c>
      <c r="P49" s="425">
        <v>1</v>
      </c>
      <c r="Q49" s="425">
        <v>0</v>
      </c>
      <c r="R49" s="425">
        <v>0</v>
      </c>
      <c r="S49" s="821">
        <v>1.6</v>
      </c>
      <c r="T49" s="696" t="s">
        <v>164</v>
      </c>
      <c r="U49" s="696" t="s">
        <v>164</v>
      </c>
    </row>
    <row r="50" spans="1:21" ht="15" customHeight="1" x14ac:dyDescent="0.35">
      <c r="A50" s="824"/>
      <c r="B50" s="711">
        <v>43</v>
      </c>
      <c r="C50" s="699" t="s">
        <v>1955</v>
      </c>
      <c r="D50" s="425">
        <v>209</v>
      </c>
      <c r="E50" s="425">
        <v>0</v>
      </c>
      <c r="F50" s="425">
        <v>0</v>
      </c>
      <c r="G50" s="425">
        <v>7</v>
      </c>
      <c r="H50" s="425">
        <v>12</v>
      </c>
      <c r="I50" s="425">
        <v>-3</v>
      </c>
      <c r="J50" s="425">
        <v>0</v>
      </c>
      <c r="K50" s="425">
        <v>0</v>
      </c>
      <c r="L50" s="425">
        <v>519</v>
      </c>
      <c r="M50" s="425">
        <v>463</v>
      </c>
      <c r="N50" s="881">
        <v>0</v>
      </c>
      <c r="O50" s="425">
        <v>138</v>
      </c>
      <c r="P50" s="425">
        <v>5</v>
      </c>
      <c r="Q50" s="425">
        <v>1</v>
      </c>
      <c r="R50" s="425">
        <v>65</v>
      </c>
      <c r="S50" s="821">
        <v>4.8</v>
      </c>
      <c r="T50" s="696" t="s">
        <v>164</v>
      </c>
      <c r="U50" s="696" t="s">
        <v>164</v>
      </c>
    </row>
    <row r="51" spans="1:21" ht="15" customHeight="1" x14ac:dyDescent="0.35">
      <c r="A51" s="824"/>
      <c r="B51" s="711">
        <v>44</v>
      </c>
      <c r="C51" s="700" t="s">
        <v>1956</v>
      </c>
      <c r="D51" s="425">
        <v>360</v>
      </c>
      <c r="E51" s="425">
        <v>0</v>
      </c>
      <c r="F51" s="425">
        <v>0</v>
      </c>
      <c r="G51" s="425">
        <v>27</v>
      </c>
      <c r="H51" s="425">
        <v>13</v>
      </c>
      <c r="I51" s="425">
        <v>-9</v>
      </c>
      <c r="J51" s="425">
        <v>-1</v>
      </c>
      <c r="K51" s="425">
        <v>0</v>
      </c>
      <c r="L51" s="425">
        <v>26369</v>
      </c>
      <c r="M51" s="425">
        <v>20975</v>
      </c>
      <c r="N51" s="881">
        <v>0</v>
      </c>
      <c r="O51" s="425">
        <v>321</v>
      </c>
      <c r="P51" s="425">
        <v>32</v>
      </c>
      <c r="Q51" s="425">
        <v>3</v>
      </c>
      <c r="R51" s="425">
        <v>4</v>
      </c>
      <c r="S51" s="821">
        <v>2.9</v>
      </c>
      <c r="T51" s="696" t="s">
        <v>164</v>
      </c>
      <c r="U51" s="696" t="s">
        <v>164</v>
      </c>
    </row>
    <row r="52" spans="1:21" ht="15" customHeight="1" x14ac:dyDescent="0.35">
      <c r="A52" s="824"/>
      <c r="B52" s="711">
        <v>45</v>
      </c>
      <c r="C52" s="700" t="s">
        <v>1957</v>
      </c>
      <c r="D52" s="425">
        <v>176</v>
      </c>
      <c r="E52" s="425">
        <v>0</v>
      </c>
      <c r="F52" s="425">
        <v>0</v>
      </c>
      <c r="G52" s="425">
        <v>5</v>
      </c>
      <c r="H52" s="425">
        <v>6</v>
      </c>
      <c r="I52" s="425">
        <v>-3</v>
      </c>
      <c r="J52" s="425">
        <v>0</v>
      </c>
      <c r="K52" s="425">
        <v>0</v>
      </c>
      <c r="L52" s="425">
        <v>4934</v>
      </c>
      <c r="M52" s="425">
        <v>3815</v>
      </c>
      <c r="N52" s="881">
        <v>0</v>
      </c>
      <c r="O52" s="425">
        <v>113</v>
      </c>
      <c r="P52" s="425">
        <v>61</v>
      </c>
      <c r="Q52" s="425">
        <v>1</v>
      </c>
      <c r="R52" s="425">
        <v>0</v>
      </c>
      <c r="S52" s="821">
        <v>2.5</v>
      </c>
      <c r="T52" s="696" t="s">
        <v>164</v>
      </c>
      <c r="U52" s="696" t="s">
        <v>164</v>
      </c>
    </row>
    <row r="53" spans="1:21" ht="15" customHeight="1" x14ac:dyDescent="0.35">
      <c r="A53" s="824"/>
      <c r="B53" s="711">
        <v>46</v>
      </c>
      <c r="C53" s="699" t="s">
        <v>1958</v>
      </c>
      <c r="D53" s="425">
        <v>140</v>
      </c>
      <c r="E53" s="425">
        <v>0</v>
      </c>
      <c r="F53" s="425">
        <v>0</v>
      </c>
      <c r="G53" s="425">
        <v>4</v>
      </c>
      <c r="H53" s="425">
        <v>4</v>
      </c>
      <c r="I53" s="425">
        <v>-2</v>
      </c>
      <c r="J53" s="425">
        <v>0</v>
      </c>
      <c r="K53" s="425">
        <v>0</v>
      </c>
      <c r="L53" s="425">
        <v>3256</v>
      </c>
      <c r="M53" s="425">
        <v>2561</v>
      </c>
      <c r="N53" s="881">
        <v>0</v>
      </c>
      <c r="O53" s="425">
        <v>90</v>
      </c>
      <c r="P53" s="425">
        <v>49</v>
      </c>
      <c r="Q53" s="425">
        <v>1</v>
      </c>
      <c r="R53" s="425">
        <v>0</v>
      </c>
      <c r="S53" s="821">
        <v>2.5</v>
      </c>
      <c r="T53" s="696" t="s">
        <v>164</v>
      </c>
      <c r="U53" s="696" t="s">
        <v>164</v>
      </c>
    </row>
    <row r="54" spans="1:21" ht="15" customHeight="1" x14ac:dyDescent="0.35">
      <c r="A54" s="824"/>
      <c r="B54" s="711">
        <v>47</v>
      </c>
      <c r="C54" s="699" t="s">
        <v>1959</v>
      </c>
      <c r="D54" s="425">
        <v>0</v>
      </c>
      <c r="E54" s="425">
        <v>0</v>
      </c>
      <c r="F54" s="425">
        <v>0</v>
      </c>
      <c r="G54" s="425">
        <v>0</v>
      </c>
      <c r="H54" s="425">
        <v>0</v>
      </c>
      <c r="I54" s="425">
        <v>0</v>
      </c>
      <c r="J54" s="425">
        <v>0</v>
      </c>
      <c r="K54" s="425">
        <v>0</v>
      </c>
      <c r="L54" s="425">
        <v>0</v>
      </c>
      <c r="M54" s="425">
        <v>0</v>
      </c>
      <c r="N54" s="881">
        <v>0</v>
      </c>
      <c r="O54" s="425">
        <v>0</v>
      </c>
      <c r="P54" s="425">
        <v>0</v>
      </c>
      <c r="Q54" s="425">
        <v>0</v>
      </c>
      <c r="R54" s="425">
        <v>0</v>
      </c>
      <c r="S54" s="821">
        <v>1.6</v>
      </c>
      <c r="T54" s="696" t="s">
        <v>164</v>
      </c>
      <c r="U54" s="696" t="s">
        <v>164</v>
      </c>
    </row>
    <row r="55" spans="1:21" ht="15" customHeight="1" x14ac:dyDescent="0.35">
      <c r="A55" s="824"/>
      <c r="B55" s="711">
        <v>48</v>
      </c>
      <c r="C55" s="699" t="s">
        <v>1960</v>
      </c>
      <c r="D55" s="425">
        <v>0</v>
      </c>
      <c r="E55" s="425">
        <v>0</v>
      </c>
      <c r="F55" s="425">
        <v>0</v>
      </c>
      <c r="G55" s="425">
        <v>0</v>
      </c>
      <c r="H55" s="425">
        <v>0</v>
      </c>
      <c r="I55" s="425">
        <v>0</v>
      </c>
      <c r="J55" s="425">
        <v>0</v>
      </c>
      <c r="K55" s="425">
        <v>0</v>
      </c>
      <c r="L55" s="425">
        <v>124</v>
      </c>
      <c r="M55" s="425">
        <v>42</v>
      </c>
      <c r="N55" s="881">
        <v>0</v>
      </c>
      <c r="O55" s="425">
        <v>0</v>
      </c>
      <c r="P55" s="425">
        <v>0</v>
      </c>
      <c r="Q55" s="425">
        <v>0</v>
      </c>
      <c r="R55" s="425">
        <v>0</v>
      </c>
      <c r="S55" s="821">
        <v>1.1000000000000001</v>
      </c>
      <c r="T55" s="696" t="s">
        <v>164</v>
      </c>
      <c r="U55" s="696" t="s">
        <v>164</v>
      </c>
    </row>
    <row r="56" spans="1:21" ht="15" customHeight="1" x14ac:dyDescent="0.35">
      <c r="A56" s="824"/>
      <c r="B56" s="711">
        <v>49</v>
      </c>
      <c r="C56" s="699" t="s">
        <v>1961</v>
      </c>
      <c r="D56" s="425">
        <v>33</v>
      </c>
      <c r="E56" s="425">
        <v>0</v>
      </c>
      <c r="F56" s="425">
        <v>0</v>
      </c>
      <c r="G56" s="425">
        <v>1</v>
      </c>
      <c r="H56" s="425">
        <v>2</v>
      </c>
      <c r="I56" s="425">
        <v>-1</v>
      </c>
      <c r="J56" s="425">
        <v>0</v>
      </c>
      <c r="K56" s="425">
        <v>0</v>
      </c>
      <c r="L56" s="425">
        <v>1553</v>
      </c>
      <c r="M56" s="425">
        <v>1212</v>
      </c>
      <c r="N56" s="881">
        <v>0</v>
      </c>
      <c r="O56" s="425">
        <v>21</v>
      </c>
      <c r="P56" s="425">
        <v>12</v>
      </c>
      <c r="Q56" s="425">
        <v>1</v>
      </c>
      <c r="R56" s="425">
        <v>0</v>
      </c>
      <c r="S56" s="821">
        <v>2.2999999999999998</v>
      </c>
      <c r="T56" s="696" t="s">
        <v>164</v>
      </c>
      <c r="U56" s="696" t="s">
        <v>164</v>
      </c>
    </row>
    <row r="57" spans="1:21" ht="15" customHeight="1" x14ac:dyDescent="0.35">
      <c r="A57" s="824"/>
      <c r="B57" s="711">
        <v>50</v>
      </c>
      <c r="C57" s="699" t="s">
        <v>1962</v>
      </c>
      <c r="D57" s="425">
        <v>2</v>
      </c>
      <c r="E57" s="425">
        <v>0</v>
      </c>
      <c r="F57" s="425">
        <v>0</v>
      </c>
      <c r="G57" s="425">
        <v>0</v>
      </c>
      <c r="H57" s="425">
        <v>0</v>
      </c>
      <c r="I57" s="425">
        <v>0</v>
      </c>
      <c r="J57" s="425">
        <v>0</v>
      </c>
      <c r="K57" s="425">
        <v>0</v>
      </c>
      <c r="L57" s="425">
        <v>0</v>
      </c>
      <c r="M57" s="425">
        <v>0</v>
      </c>
      <c r="N57" s="881">
        <v>1</v>
      </c>
      <c r="O57" s="425">
        <v>2</v>
      </c>
      <c r="P57" s="425">
        <v>0</v>
      </c>
      <c r="Q57" s="425">
        <v>0</v>
      </c>
      <c r="R57" s="425">
        <v>0</v>
      </c>
      <c r="S57" s="821">
        <v>0.8</v>
      </c>
      <c r="T57" s="696" t="s">
        <v>164</v>
      </c>
      <c r="U57" s="696" t="s">
        <v>164</v>
      </c>
    </row>
    <row r="58" spans="1:21" ht="15" customHeight="1" x14ac:dyDescent="0.35">
      <c r="A58" s="824"/>
      <c r="B58" s="711">
        <v>51</v>
      </c>
      <c r="C58" s="703" t="s">
        <v>1963</v>
      </c>
      <c r="D58" s="425">
        <v>214</v>
      </c>
      <c r="E58" s="425">
        <v>0</v>
      </c>
      <c r="F58" s="425">
        <v>0</v>
      </c>
      <c r="G58" s="425">
        <v>7</v>
      </c>
      <c r="H58" s="425">
        <v>3</v>
      </c>
      <c r="I58" s="425">
        <v>-2</v>
      </c>
      <c r="J58" s="425">
        <v>0</v>
      </c>
      <c r="K58" s="425">
        <v>0</v>
      </c>
      <c r="L58" s="425">
        <v>207</v>
      </c>
      <c r="M58" s="425">
        <v>176</v>
      </c>
      <c r="N58" s="881">
        <v>0</v>
      </c>
      <c r="O58" s="425">
        <v>71</v>
      </c>
      <c r="P58" s="425">
        <v>137</v>
      </c>
      <c r="Q58" s="425">
        <v>5</v>
      </c>
      <c r="R58" s="425">
        <v>0</v>
      </c>
      <c r="S58" s="821">
        <v>4.0999999999999996</v>
      </c>
      <c r="T58" s="702" t="s">
        <v>164</v>
      </c>
      <c r="U58" s="702" t="s">
        <v>164</v>
      </c>
    </row>
    <row r="59" spans="1:21" ht="15" customHeight="1" x14ac:dyDescent="0.35">
      <c r="A59" s="824"/>
      <c r="B59" s="711">
        <v>52</v>
      </c>
      <c r="C59" s="700" t="s">
        <v>1964</v>
      </c>
      <c r="D59" s="425">
        <v>2509</v>
      </c>
      <c r="E59" s="425">
        <v>0</v>
      </c>
      <c r="F59" s="425">
        <v>10</v>
      </c>
      <c r="G59" s="425">
        <v>140</v>
      </c>
      <c r="H59" s="425">
        <v>2</v>
      </c>
      <c r="I59" s="425">
        <v>-7</v>
      </c>
      <c r="J59" s="425">
        <v>-2</v>
      </c>
      <c r="K59" s="425">
        <v>0</v>
      </c>
      <c r="L59" s="425">
        <v>10398</v>
      </c>
      <c r="M59" s="425">
        <v>8606</v>
      </c>
      <c r="N59" s="881">
        <v>0</v>
      </c>
      <c r="O59" s="425">
        <v>1699</v>
      </c>
      <c r="P59" s="425">
        <v>262</v>
      </c>
      <c r="Q59" s="425">
        <v>399</v>
      </c>
      <c r="R59" s="425">
        <v>148</v>
      </c>
      <c r="S59" s="821">
        <v>7</v>
      </c>
      <c r="T59" s="696" t="s">
        <v>164</v>
      </c>
      <c r="U59" s="696" t="s">
        <v>164</v>
      </c>
    </row>
    <row r="60" spans="1:21" ht="15" customHeight="1" x14ac:dyDescent="0.35">
      <c r="A60" s="824"/>
      <c r="B60" s="711">
        <v>53</v>
      </c>
      <c r="C60" s="705" t="s">
        <v>1965</v>
      </c>
      <c r="D60" s="425">
        <v>2237</v>
      </c>
      <c r="E60" s="425">
        <v>0</v>
      </c>
      <c r="F60" s="425">
        <v>0</v>
      </c>
      <c r="G60" s="425">
        <v>114</v>
      </c>
      <c r="H60" s="425">
        <v>27</v>
      </c>
      <c r="I60" s="425">
        <v>-12</v>
      </c>
      <c r="J60" s="425">
        <v>-2</v>
      </c>
      <c r="K60" s="425">
        <v>0</v>
      </c>
      <c r="L60" s="425">
        <v>157113</v>
      </c>
      <c r="M60" s="425">
        <v>97736</v>
      </c>
      <c r="N60" s="881">
        <v>0.28618999247097909</v>
      </c>
      <c r="O60" s="425">
        <v>1446</v>
      </c>
      <c r="P60" s="425">
        <v>491</v>
      </c>
      <c r="Q60" s="425">
        <v>240</v>
      </c>
      <c r="R60" s="425">
        <v>61</v>
      </c>
      <c r="S60" s="821">
        <v>4.5</v>
      </c>
      <c r="T60" s="702" t="s">
        <v>164</v>
      </c>
      <c r="U60" s="702" t="s">
        <v>164</v>
      </c>
    </row>
    <row r="61" spans="1:21" ht="15" customHeight="1" x14ac:dyDescent="0.35">
      <c r="A61" s="824"/>
      <c r="B61" s="711">
        <v>54</v>
      </c>
      <c r="C61" s="703" t="s">
        <v>1966</v>
      </c>
      <c r="D61" s="425">
        <v>573</v>
      </c>
      <c r="E61" s="425">
        <v>0</v>
      </c>
      <c r="F61" s="425">
        <v>0</v>
      </c>
      <c r="G61" s="425">
        <v>76</v>
      </c>
      <c r="H61" s="425">
        <v>0</v>
      </c>
      <c r="I61" s="425">
        <v>-1</v>
      </c>
      <c r="J61" s="425">
        <v>0</v>
      </c>
      <c r="K61" s="425">
        <v>0</v>
      </c>
      <c r="L61" s="425">
        <v>3302</v>
      </c>
      <c r="M61" s="425">
        <v>3062</v>
      </c>
      <c r="N61" s="881">
        <v>0</v>
      </c>
      <c r="O61" s="425">
        <v>567</v>
      </c>
      <c r="P61" s="425">
        <v>5</v>
      </c>
      <c r="Q61" s="425">
        <v>1</v>
      </c>
      <c r="R61" s="425">
        <v>0</v>
      </c>
      <c r="S61" s="821">
        <v>2.8</v>
      </c>
      <c r="T61" s="702" t="s">
        <v>164</v>
      </c>
      <c r="U61" s="702" t="s">
        <v>164</v>
      </c>
    </row>
    <row r="62" spans="1:21" ht="15" customHeight="1" x14ac:dyDescent="0.35">
      <c r="A62" s="824"/>
      <c r="B62" s="711">
        <v>55</v>
      </c>
      <c r="C62" s="706" t="s">
        <v>1967</v>
      </c>
      <c r="D62" s="425">
        <v>1664</v>
      </c>
      <c r="E62" s="425">
        <v>0</v>
      </c>
      <c r="F62" s="425">
        <v>0</v>
      </c>
      <c r="G62" s="425">
        <v>38</v>
      </c>
      <c r="H62" s="425">
        <v>27</v>
      </c>
      <c r="I62" s="425">
        <v>-12</v>
      </c>
      <c r="J62" s="425">
        <v>-1</v>
      </c>
      <c r="K62" s="425">
        <v>0</v>
      </c>
      <c r="L62" s="425">
        <v>153812</v>
      </c>
      <c r="M62" s="425">
        <v>94674</v>
      </c>
      <c r="N62" s="881">
        <v>0.32910480326811542</v>
      </c>
      <c r="O62" s="425">
        <v>879</v>
      </c>
      <c r="P62" s="425">
        <v>485</v>
      </c>
      <c r="Q62" s="425">
        <v>239</v>
      </c>
      <c r="R62" s="425">
        <v>61</v>
      </c>
      <c r="S62" s="821">
        <v>4.5</v>
      </c>
      <c r="T62" s="702" t="s">
        <v>164</v>
      </c>
      <c r="U62" s="702" t="s">
        <v>164</v>
      </c>
    </row>
    <row r="63" spans="1:21" s="16" customFormat="1" ht="15" customHeight="1" x14ac:dyDescent="0.35">
      <c r="A63" s="825"/>
      <c r="B63" s="826">
        <v>56</v>
      </c>
      <c r="C63" s="767" t="s">
        <v>1183</v>
      </c>
      <c r="D63" s="484">
        <v>7053</v>
      </c>
      <c r="E63" s="484">
        <v>3</v>
      </c>
      <c r="F63" s="484">
        <v>16</v>
      </c>
      <c r="G63" s="484">
        <v>307</v>
      </c>
      <c r="H63" s="484">
        <v>75</v>
      </c>
      <c r="I63" s="484">
        <v>-44</v>
      </c>
      <c r="J63" s="484">
        <v>-5</v>
      </c>
      <c r="K63" s="484">
        <v>0</v>
      </c>
      <c r="L63" s="484">
        <v>998001</v>
      </c>
      <c r="M63" s="484">
        <v>521146</v>
      </c>
      <c r="N63" s="879">
        <v>0.25709530159059946</v>
      </c>
      <c r="O63" s="484">
        <v>4791</v>
      </c>
      <c r="P63" s="484">
        <v>1100</v>
      </c>
      <c r="Q63" s="484">
        <v>800</v>
      </c>
      <c r="R63" s="484">
        <v>361</v>
      </c>
      <c r="S63" s="880">
        <v>6</v>
      </c>
      <c r="T63" s="820" t="s">
        <v>164</v>
      </c>
      <c r="U63" s="820" t="s">
        <v>164</v>
      </c>
    </row>
    <row r="64" spans="1:21" x14ac:dyDescent="0.35">
      <c r="A64" s="696" t="s">
        <v>164</v>
      </c>
      <c r="B64" s="709" t="s">
        <v>164</v>
      </c>
      <c r="C64" s="1445" t="s">
        <v>1968</v>
      </c>
      <c r="D64" s="1445"/>
      <c r="E64" s="1445"/>
      <c r="F64" s="1445"/>
      <c r="G64" s="1445"/>
      <c r="H64" s="1445"/>
      <c r="I64" s="1445"/>
      <c r="J64" s="1445"/>
      <c r="K64" s="1445"/>
      <c r="L64" s="1445"/>
      <c r="M64" s="1445"/>
      <c r="N64" s="1445"/>
      <c r="O64" s="1445"/>
      <c r="P64" s="1445"/>
      <c r="Q64" s="1445"/>
      <c r="R64" s="1445"/>
      <c r="S64" s="1445"/>
      <c r="T64" s="696" t="s">
        <v>164</v>
      </c>
      <c r="U64" s="696" t="s">
        <v>164</v>
      </c>
    </row>
    <row r="65" spans="1:21" ht="30" customHeight="1" x14ac:dyDescent="0.35">
      <c r="A65" s="696" t="s">
        <v>164</v>
      </c>
      <c r="B65" s="709" t="s">
        <v>164</v>
      </c>
      <c r="C65" s="1442" t="s">
        <v>1969</v>
      </c>
      <c r="D65" s="1442"/>
      <c r="E65" s="1442"/>
      <c r="F65" s="1442"/>
      <c r="G65" s="1442"/>
      <c r="H65" s="1442"/>
      <c r="I65" s="1442"/>
      <c r="J65" s="1442"/>
      <c r="K65" s="1442"/>
      <c r="L65" s="1442"/>
      <c r="M65" s="1442"/>
      <c r="N65" s="1442"/>
      <c r="O65" s="1442"/>
      <c r="P65" s="1442"/>
      <c r="Q65" s="696" t="s">
        <v>164</v>
      </c>
      <c r="R65" s="696" t="s">
        <v>164</v>
      </c>
      <c r="S65" s="696" t="s">
        <v>164</v>
      </c>
      <c r="T65" s="696" t="s">
        <v>164</v>
      </c>
      <c r="U65" s="696" t="s">
        <v>164</v>
      </c>
    </row>
    <row r="66" spans="1:21" x14ac:dyDescent="0.35">
      <c r="A66" s="696" t="s">
        <v>164</v>
      </c>
      <c r="B66" s="709" t="s">
        <v>164</v>
      </c>
      <c r="C66" s="696" t="s">
        <v>1970</v>
      </c>
      <c r="D66" s="707" t="s">
        <v>164</v>
      </c>
      <c r="E66" s="707" t="s">
        <v>164</v>
      </c>
      <c r="F66" s="707" t="s">
        <v>164</v>
      </c>
      <c r="G66" s="707" t="s">
        <v>164</v>
      </c>
      <c r="H66" s="707" t="s">
        <v>164</v>
      </c>
      <c r="I66" s="707" t="s">
        <v>164</v>
      </c>
      <c r="J66" s="707" t="s">
        <v>164</v>
      </c>
      <c r="K66" s="707" t="s">
        <v>164</v>
      </c>
      <c r="L66" s="696" t="s">
        <v>164</v>
      </c>
      <c r="M66" s="696" t="s">
        <v>164</v>
      </c>
      <c r="N66" s="696" t="s">
        <v>164</v>
      </c>
      <c r="O66" s="696" t="s">
        <v>164</v>
      </c>
      <c r="P66" s="696" t="s">
        <v>164</v>
      </c>
      <c r="Q66" s="696" t="s">
        <v>164</v>
      </c>
      <c r="R66" s="696" t="s">
        <v>164</v>
      </c>
      <c r="S66" s="696" t="s">
        <v>164</v>
      </c>
      <c r="T66" s="696" t="s">
        <v>164</v>
      </c>
      <c r="U66" s="696" t="s">
        <v>164</v>
      </c>
    </row>
    <row r="67" spans="1:21" x14ac:dyDescent="0.35">
      <c r="A67" s="696" t="s">
        <v>164</v>
      </c>
      <c r="B67" s="709" t="s">
        <v>164</v>
      </c>
      <c r="C67" s="696" t="s">
        <v>164</v>
      </c>
      <c r="D67" s="696" t="s">
        <v>164</v>
      </c>
      <c r="E67" s="696" t="s">
        <v>164</v>
      </c>
      <c r="F67" s="696" t="s">
        <v>164</v>
      </c>
      <c r="G67" s="696" t="s">
        <v>164</v>
      </c>
      <c r="H67" s="696" t="s">
        <v>164</v>
      </c>
      <c r="I67" s="696" t="s">
        <v>164</v>
      </c>
      <c r="J67" s="696" t="s">
        <v>164</v>
      </c>
      <c r="K67" s="696" t="s">
        <v>164</v>
      </c>
      <c r="L67" s="696" t="s">
        <v>164</v>
      </c>
      <c r="M67" s="696" t="s">
        <v>164</v>
      </c>
      <c r="N67" s="696" t="s">
        <v>164</v>
      </c>
      <c r="O67" s="696" t="s">
        <v>164</v>
      </c>
      <c r="P67" s="696" t="s">
        <v>164</v>
      </c>
      <c r="Q67" s="696" t="s">
        <v>164</v>
      </c>
      <c r="R67" s="696" t="s">
        <v>164</v>
      </c>
      <c r="S67" s="696" t="s">
        <v>164</v>
      </c>
      <c r="T67" s="696" t="s">
        <v>164</v>
      </c>
      <c r="U67" s="696" t="s">
        <v>164</v>
      </c>
    </row>
    <row r="68" spans="1:21" x14ac:dyDescent="0.35">
      <c r="A68" s="696" t="s">
        <v>164</v>
      </c>
      <c r="B68" s="709" t="s">
        <v>164</v>
      </c>
      <c r="C68" s="696" t="s">
        <v>164</v>
      </c>
      <c r="D68" s="696" t="s">
        <v>164</v>
      </c>
      <c r="E68" s="696" t="s">
        <v>164</v>
      </c>
      <c r="F68" s="696" t="s">
        <v>164</v>
      </c>
      <c r="G68" s="696" t="s">
        <v>164</v>
      </c>
      <c r="H68" s="696" t="s">
        <v>164</v>
      </c>
      <c r="I68" s="696" t="s">
        <v>164</v>
      </c>
      <c r="J68" s="696" t="s">
        <v>164</v>
      </c>
      <c r="K68" s="696" t="s">
        <v>164</v>
      </c>
      <c r="L68" s="696" t="s">
        <v>164</v>
      </c>
      <c r="M68" s="696" t="s">
        <v>164</v>
      </c>
      <c r="N68" s="696" t="s">
        <v>164</v>
      </c>
      <c r="O68" s="696" t="s">
        <v>164</v>
      </c>
      <c r="P68" s="696" t="s">
        <v>164</v>
      </c>
      <c r="Q68" s="696" t="s">
        <v>164</v>
      </c>
      <c r="R68" s="696" t="s">
        <v>164</v>
      </c>
      <c r="S68" s="696" t="s">
        <v>164</v>
      </c>
      <c r="T68" s="696" t="s">
        <v>164</v>
      </c>
      <c r="U68" s="696" t="s">
        <v>164</v>
      </c>
    </row>
    <row r="69" spans="1:21" ht="15" customHeight="1" x14ac:dyDescent="0.35">
      <c r="A69" s="696" t="s">
        <v>164</v>
      </c>
      <c r="B69" s="1439" t="s">
        <v>1971</v>
      </c>
      <c r="C69" s="1439"/>
      <c r="D69" s="1439"/>
      <c r="E69" s="1439"/>
      <c r="F69" s="1439"/>
      <c r="G69" s="1439"/>
      <c r="H69" s="1439"/>
      <c r="I69" s="1439"/>
      <c r="J69" s="1439"/>
      <c r="K69" s="1439"/>
      <c r="L69" s="1439"/>
      <c r="M69" s="1439"/>
      <c r="N69" s="1439"/>
      <c r="O69" s="1439"/>
      <c r="P69" s="1439"/>
      <c r="Q69" s="1439"/>
      <c r="R69" s="1439"/>
      <c r="S69" s="1439"/>
      <c r="T69" s="696" t="s">
        <v>164</v>
      </c>
      <c r="U69" s="696" t="s">
        <v>164</v>
      </c>
    </row>
    <row r="70" spans="1:21" x14ac:dyDescent="0.35">
      <c r="A70" s="696" t="s">
        <v>164</v>
      </c>
      <c r="B70" s="1440"/>
      <c r="C70" s="1440"/>
      <c r="D70" s="1440"/>
      <c r="E70" s="1440"/>
      <c r="F70" s="1440"/>
      <c r="G70" s="1440"/>
      <c r="H70" s="1440"/>
      <c r="I70" s="1440"/>
      <c r="J70" s="1440"/>
      <c r="K70" s="1440"/>
      <c r="L70" s="1440"/>
      <c r="M70" s="1440"/>
      <c r="N70" s="1440"/>
      <c r="O70" s="1440"/>
      <c r="P70" s="1440"/>
      <c r="Q70" s="1440"/>
      <c r="R70" s="1440"/>
      <c r="S70" s="1440"/>
      <c r="T70" s="696" t="s">
        <v>164</v>
      </c>
      <c r="U70" s="696" t="s">
        <v>164</v>
      </c>
    </row>
    <row r="71" spans="1:21" x14ac:dyDescent="0.35">
      <c r="A71" s="696" t="s">
        <v>164</v>
      </c>
      <c r="B71" s="1440"/>
      <c r="C71" s="1440"/>
      <c r="D71" s="1440"/>
      <c r="E71" s="1440"/>
      <c r="F71" s="1440"/>
      <c r="G71" s="1440"/>
      <c r="H71" s="1440"/>
      <c r="I71" s="1440"/>
      <c r="J71" s="1440"/>
      <c r="K71" s="1440"/>
      <c r="L71" s="1440"/>
      <c r="M71" s="1440"/>
      <c r="N71" s="1440"/>
      <c r="O71" s="1440"/>
      <c r="P71" s="1440"/>
      <c r="Q71" s="1440"/>
      <c r="R71" s="1440"/>
      <c r="S71" s="1440"/>
      <c r="T71" s="696" t="s">
        <v>164</v>
      </c>
      <c r="U71" s="696" t="s">
        <v>164</v>
      </c>
    </row>
    <row r="72" spans="1:21" x14ac:dyDescent="0.35">
      <c r="A72" s="696" t="s">
        <v>164</v>
      </c>
      <c r="B72" s="1440"/>
      <c r="C72" s="1440"/>
      <c r="D72" s="1440"/>
      <c r="E72" s="1440"/>
      <c r="F72" s="1440"/>
      <c r="G72" s="1440"/>
      <c r="H72" s="1440"/>
      <c r="I72" s="1440"/>
      <c r="J72" s="1440"/>
      <c r="K72" s="1440"/>
      <c r="L72" s="1440"/>
      <c r="M72" s="1440"/>
      <c r="N72" s="1440"/>
      <c r="O72" s="1440"/>
      <c r="P72" s="1440"/>
      <c r="Q72" s="1440"/>
      <c r="R72" s="1440"/>
      <c r="S72" s="1440"/>
      <c r="T72" s="696" t="s">
        <v>164</v>
      </c>
      <c r="U72" s="696" t="s">
        <v>164</v>
      </c>
    </row>
    <row r="73" spans="1:21" x14ac:dyDescent="0.35">
      <c r="A73" s="696" t="s">
        <v>164</v>
      </c>
      <c r="B73" s="1440"/>
      <c r="C73" s="1440"/>
      <c r="D73" s="1440"/>
      <c r="E73" s="1440"/>
      <c r="F73" s="1440"/>
      <c r="G73" s="1440"/>
      <c r="H73" s="1440"/>
      <c r="I73" s="1440"/>
      <c r="J73" s="1440"/>
      <c r="K73" s="1440"/>
      <c r="L73" s="1440"/>
      <c r="M73" s="1440"/>
      <c r="N73" s="1440"/>
      <c r="O73" s="1440"/>
      <c r="P73" s="1440"/>
      <c r="Q73" s="1440"/>
      <c r="R73" s="1440"/>
      <c r="S73" s="1440"/>
      <c r="T73" s="696" t="s">
        <v>164</v>
      </c>
      <c r="U73" s="696" t="s">
        <v>164</v>
      </c>
    </row>
    <row r="74" spans="1:21" x14ac:dyDescent="0.35">
      <c r="A74" s="696" t="s">
        <v>164</v>
      </c>
      <c r="B74" s="1440"/>
      <c r="C74" s="1440"/>
      <c r="D74" s="1440"/>
      <c r="E74" s="1440"/>
      <c r="F74" s="1440"/>
      <c r="G74" s="1440"/>
      <c r="H74" s="1440"/>
      <c r="I74" s="1440"/>
      <c r="J74" s="1440"/>
      <c r="K74" s="1440"/>
      <c r="L74" s="1440"/>
      <c r="M74" s="1440"/>
      <c r="N74" s="1440"/>
      <c r="O74" s="1440"/>
      <c r="P74" s="1440"/>
      <c r="Q74" s="1440"/>
      <c r="R74" s="1440"/>
      <c r="S74" s="1440"/>
      <c r="T74" s="696" t="s">
        <v>164</v>
      </c>
      <c r="U74" s="696" t="s">
        <v>164</v>
      </c>
    </row>
    <row r="75" spans="1:21" x14ac:dyDescent="0.35">
      <c r="A75" s="696" t="s">
        <v>164</v>
      </c>
      <c r="B75" s="1440"/>
      <c r="C75" s="1440"/>
      <c r="D75" s="1440"/>
      <c r="E75" s="1440"/>
      <c r="F75" s="1440"/>
      <c r="G75" s="1440"/>
      <c r="H75" s="1440"/>
      <c r="I75" s="1440"/>
      <c r="J75" s="1440"/>
      <c r="K75" s="1440"/>
      <c r="L75" s="1440"/>
      <c r="M75" s="1440"/>
      <c r="N75" s="1440"/>
      <c r="O75" s="1440"/>
      <c r="P75" s="1440"/>
      <c r="Q75" s="1440"/>
      <c r="R75" s="1440"/>
      <c r="S75" s="1440"/>
      <c r="T75" s="696" t="s">
        <v>164</v>
      </c>
      <c r="U75" s="696" t="s">
        <v>164</v>
      </c>
    </row>
    <row r="76" spans="1:21" x14ac:dyDescent="0.35">
      <c r="A76" s="696" t="s">
        <v>164</v>
      </c>
      <c r="B76" s="1440"/>
      <c r="C76" s="1440"/>
      <c r="D76" s="1440"/>
      <c r="E76" s="1440"/>
      <c r="F76" s="1440"/>
      <c r="G76" s="1440"/>
      <c r="H76" s="1440"/>
      <c r="I76" s="1440"/>
      <c r="J76" s="1440"/>
      <c r="K76" s="1440"/>
      <c r="L76" s="1440"/>
      <c r="M76" s="1440"/>
      <c r="N76" s="1440"/>
      <c r="O76" s="1440"/>
      <c r="P76" s="1440"/>
      <c r="Q76" s="1440"/>
      <c r="R76" s="1440"/>
      <c r="S76" s="1440"/>
      <c r="T76" s="696" t="s">
        <v>164</v>
      </c>
      <c r="U76" s="696" t="s">
        <v>164</v>
      </c>
    </row>
    <row r="77" spans="1:21" x14ac:dyDescent="0.35">
      <c r="A77" s="696" t="s">
        <v>164</v>
      </c>
      <c r="B77" s="1440"/>
      <c r="C77" s="1440"/>
      <c r="D77" s="1440"/>
      <c r="E77" s="1440"/>
      <c r="F77" s="1440"/>
      <c r="G77" s="1440"/>
      <c r="H77" s="1440"/>
      <c r="I77" s="1440"/>
      <c r="J77" s="1440"/>
      <c r="K77" s="1440"/>
      <c r="L77" s="1440"/>
      <c r="M77" s="1440"/>
      <c r="N77" s="1440"/>
      <c r="O77" s="1440"/>
      <c r="P77" s="1440"/>
      <c r="Q77" s="1440"/>
      <c r="R77" s="1440"/>
      <c r="S77" s="1440"/>
      <c r="T77" s="696" t="s">
        <v>164</v>
      </c>
      <c r="U77" s="696" t="s">
        <v>164</v>
      </c>
    </row>
    <row r="78" spans="1:21" ht="20.25" customHeight="1" x14ac:dyDescent="0.35">
      <c r="A78" s="696" t="s">
        <v>164</v>
      </c>
      <c r="B78" s="1441"/>
      <c r="C78" s="1441"/>
      <c r="D78" s="1441"/>
      <c r="E78" s="1441"/>
      <c r="F78" s="1441"/>
      <c r="G78" s="1441"/>
      <c r="H78" s="1441"/>
      <c r="I78" s="1441"/>
      <c r="J78" s="1441"/>
      <c r="K78" s="1441"/>
      <c r="L78" s="1441"/>
      <c r="M78" s="1441"/>
      <c r="N78" s="1441"/>
      <c r="O78" s="1441"/>
      <c r="P78" s="1441"/>
      <c r="Q78" s="1441"/>
      <c r="R78" s="1441"/>
      <c r="S78" s="1441"/>
      <c r="T78" s="696" t="s">
        <v>164</v>
      </c>
      <c r="U78" s="696" t="s">
        <v>164</v>
      </c>
    </row>
    <row r="79" spans="1:21" x14ac:dyDescent="0.35">
      <c r="A79" s="696" t="s">
        <v>164</v>
      </c>
      <c r="B79" s="709" t="s">
        <v>164</v>
      </c>
      <c r="C79" s="696" t="s">
        <v>164</v>
      </c>
      <c r="D79" s="696" t="s">
        <v>164</v>
      </c>
      <c r="E79" s="696" t="s">
        <v>164</v>
      </c>
      <c r="F79" s="696" t="s">
        <v>164</v>
      </c>
      <c r="G79" s="696" t="s">
        <v>164</v>
      </c>
      <c r="H79" s="696" t="s">
        <v>164</v>
      </c>
      <c r="I79" s="696" t="s">
        <v>164</v>
      </c>
      <c r="J79" s="696" t="s">
        <v>164</v>
      </c>
      <c r="K79" s="696" t="s">
        <v>164</v>
      </c>
      <c r="L79" s="696" t="s">
        <v>164</v>
      </c>
      <c r="M79" s="696" t="s">
        <v>164</v>
      </c>
      <c r="N79" s="696" t="s">
        <v>164</v>
      </c>
      <c r="O79" s="696" t="s">
        <v>164</v>
      </c>
      <c r="P79" s="696" t="s">
        <v>164</v>
      </c>
      <c r="Q79" s="696" t="s">
        <v>164</v>
      </c>
      <c r="R79" s="696" t="s">
        <v>164</v>
      </c>
      <c r="S79" s="696" t="s">
        <v>164</v>
      </c>
      <c r="T79" s="696" t="s">
        <v>164</v>
      </c>
      <c r="U79" s="696" t="s">
        <v>164</v>
      </c>
    </row>
    <row r="80" spans="1:21" x14ac:dyDescent="0.35">
      <c r="A80" s="696" t="s">
        <v>164</v>
      </c>
      <c r="B80" s="709" t="s">
        <v>164</v>
      </c>
      <c r="C80" s="696" t="s">
        <v>164</v>
      </c>
      <c r="D80" s="696" t="s">
        <v>164</v>
      </c>
      <c r="E80" s="696" t="s">
        <v>164</v>
      </c>
      <c r="F80" s="696" t="s">
        <v>164</v>
      </c>
      <c r="G80" s="696" t="s">
        <v>164</v>
      </c>
      <c r="H80" s="696" t="s">
        <v>164</v>
      </c>
      <c r="I80" s="696" t="s">
        <v>164</v>
      </c>
      <c r="J80" s="696" t="s">
        <v>164</v>
      </c>
      <c r="K80" s="696" t="s">
        <v>164</v>
      </c>
      <c r="L80" s="696" t="s">
        <v>164</v>
      </c>
      <c r="M80" s="696" t="s">
        <v>164</v>
      </c>
      <c r="N80" s="696" t="s">
        <v>164</v>
      </c>
      <c r="O80" s="696" t="s">
        <v>164</v>
      </c>
      <c r="P80" s="696" t="s">
        <v>164</v>
      </c>
      <c r="Q80" s="696" t="s">
        <v>164</v>
      </c>
      <c r="R80" s="696" t="s">
        <v>164</v>
      </c>
      <c r="S80" s="696" t="s">
        <v>164</v>
      </c>
      <c r="T80" s="696" t="s">
        <v>164</v>
      </c>
      <c r="U80" s="696" t="s">
        <v>164</v>
      </c>
    </row>
    <row r="81" spans="1:21" x14ac:dyDescent="0.35">
      <c r="A81" s="696" t="s">
        <v>164</v>
      </c>
      <c r="B81" s="709" t="s">
        <v>164</v>
      </c>
      <c r="C81" s="696" t="s">
        <v>164</v>
      </c>
      <c r="D81" s="696" t="s">
        <v>164</v>
      </c>
      <c r="E81" s="696" t="s">
        <v>164</v>
      </c>
      <c r="F81" s="696" t="s">
        <v>164</v>
      </c>
      <c r="G81" s="696" t="s">
        <v>164</v>
      </c>
      <c r="H81" s="696" t="s">
        <v>164</v>
      </c>
      <c r="I81" s="696" t="s">
        <v>164</v>
      </c>
      <c r="J81" s="696" t="s">
        <v>164</v>
      </c>
      <c r="K81" s="696" t="s">
        <v>164</v>
      </c>
      <c r="L81" s="696" t="s">
        <v>164</v>
      </c>
      <c r="M81" s="696" t="s">
        <v>164</v>
      </c>
      <c r="N81" s="696" t="s">
        <v>164</v>
      </c>
      <c r="O81" s="696" t="s">
        <v>164</v>
      </c>
      <c r="P81" s="696" t="s">
        <v>164</v>
      </c>
      <c r="Q81" s="696" t="s">
        <v>164</v>
      </c>
      <c r="R81" s="696" t="s">
        <v>164</v>
      </c>
      <c r="S81" s="696" t="s">
        <v>164</v>
      </c>
      <c r="T81" s="696" t="s">
        <v>164</v>
      </c>
      <c r="U81" s="696" t="s">
        <v>164</v>
      </c>
    </row>
    <row r="82" spans="1:21" x14ac:dyDescent="0.35">
      <c r="A82" s="696" t="s">
        <v>164</v>
      </c>
      <c r="B82" s="709" t="s">
        <v>164</v>
      </c>
      <c r="C82" s="696" t="s">
        <v>164</v>
      </c>
      <c r="D82" s="696" t="s">
        <v>164</v>
      </c>
      <c r="E82" s="696" t="s">
        <v>164</v>
      </c>
      <c r="F82" s="696" t="s">
        <v>164</v>
      </c>
      <c r="G82" s="696" t="s">
        <v>164</v>
      </c>
      <c r="H82" s="696" t="s">
        <v>164</v>
      </c>
      <c r="I82" s="696" t="s">
        <v>164</v>
      </c>
      <c r="J82" s="696" t="s">
        <v>164</v>
      </c>
      <c r="K82" s="696" t="s">
        <v>164</v>
      </c>
      <c r="L82" s="696" t="s">
        <v>164</v>
      </c>
      <c r="M82" s="696" t="s">
        <v>164</v>
      </c>
      <c r="N82" s="696" t="s">
        <v>164</v>
      </c>
      <c r="O82" s="696" t="s">
        <v>164</v>
      </c>
      <c r="P82" s="696" t="s">
        <v>164</v>
      </c>
      <c r="Q82" s="696" t="s">
        <v>164</v>
      </c>
      <c r="R82" s="696" t="s">
        <v>164</v>
      </c>
      <c r="S82" s="696" t="s">
        <v>164</v>
      </c>
      <c r="T82" s="696" t="s">
        <v>164</v>
      </c>
      <c r="U82" s="696" t="s">
        <v>164</v>
      </c>
    </row>
    <row r="83" spans="1:21" x14ac:dyDescent="0.35">
      <c r="A83" s="692" t="s">
        <v>164</v>
      </c>
      <c r="B83" s="708" t="s">
        <v>164</v>
      </c>
      <c r="C83" s="692" t="s">
        <v>164</v>
      </c>
      <c r="D83" s="692" t="s">
        <v>164</v>
      </c>
      <c r="E83" s="692" t="s">
        <v>164</v>
      </c>
      <c r="F83" s="692" t="s">
        <v>164</v>
      </c>
      <c r="G83" s="692" t="s">
        <v>164</v>
      </c>
      <c r="H83" s="692" t="s">
        <v>164</v>
      </c>
      <c r="I83" s="692" t="s">
        <v>164</v>
      </c>
      <c r="J83" s="692" t="s">
        <v>164</v>
      </c>
      <c r="K83" s="692" t="s">
        <v>164</v>
      </c>
      <c r="L83" s="692" t="s">
        <v>164</v>
      </c>
      <c r="M83" s="692" t="s">
        <v>164</v>
      </c>
      <c r="N83" s="692" t="s">
        <v>164</v>
      </c>
      <c r="O83" s="692" t="s">
        <v>164</v>
      </c>
      <c r="P83" s="692" t="s">
        <v>164</v>
      </c>
      <c r="Q83" s="692" t="s">
        <v>164</v>
      </c>
      <c r="R83" s="692" t="s">
        <v>164</v>
      </c>
      <c r="S83" s="692" t="s">
        <v>164</v>
      </c>
      <c r="T83" s="692" t="s">
        <v>164</v>
      </c>
      <c r="U83" s="692" t="s">
        <v>164</v>
      </c>
    </row>
    <row r="84" spans="1:21" x14ac:dyDescent="0.35">
      <c r="A84" s="692" t="s">
        <v>164</v>
      </c>
      <c r="B84" s="708" t="s">
        <v>164</v>
      </c>
      <c r="C84" s="692" t="s">
        <v>164</v>
      </c>
      <c r="D84" s="692" t="s">
        <v>164</v>
      </c>
      <c r="E84" s="692" t="s">
        <v>164</v>
      </c>
      <c r="F84" s="692" t="s">
        <v>164</v>
      </c>
      <c r="G84" s="692" t="s">
        <v>164</v>
      </c>
      <c r="H84" s="692" t="s">
        <v>164</v>
      </c>
      <c r="I84" s="692" t="s">
        <v>164</v>
      </c>
      <c r="J84" s="692" t="s">
        <v>164</v>
      </c>
      <c r="K84" s="692" t="s">
        <v>164</v>
      </c>
      <c r="L84" s="692" t="s">
        <v>164</v>
      </c>
      <c r="M84" s="692" t="s">
        <v>164</v>
      </c>
      <c r="N84" s="692" t="s">
        <v>164</v>
      </c>
      <c r="O84" s="692" t="s">
        <v>164</v>
      </c>
      <c r="P84" s="692" t="s">
        <v>164</v>
      </c>
      <c r="Q84" s="692" t="s">
        <v>164</v>
      </c>
      <c r="R84" s="692" t="s">
        <v>164</v>
      </c>
      <c r="S84" s="692" t="s">
        <v>164</v>
      </c>
      <c r="T84" s="692" t="s">
        <v>164</v>
      </c>
      <c r="U84" s="692" t="s">
        <v>164</v>
      </c>
    </row>
  </sheetData>
  <mergeCells count="12">
    <mergeCell ref="B69:S78"/>
    <mergeCell ref="C65:P65"/>
    <mergeCell ref="Q6:Q7"/>
    <mergeCell ref="R6:R7"/>
    <mergeCell ref="S6:S7"/>
    <mergeCell ref="C64:S64"/>
    <mergeCell ref="D6:H6"/>
    <mergeCell ref="I6:K6"/>
    <mergeCell ref="L6:M6"/>
    <mergeCell ref="N6:N7"/>
    <mergeCell ref="O6:O7"/>
    <mergeCell ref="P6:P7"/>
  </mergeCells>
  <pageMargins left="0.7" right="0.7" top="0.75" bottom="0.75" header="0.3" footer="0.3"/>
  <pageSetup paperSize="9" orientation="portrait" r:id="rId1"/>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4B793-E486-49AE-8155-A8366EB85325}">
  <dimension ref="A1:AN106"/>
  <sheetViews>
    <sheetView showGridLines="0" topLeftCell="D1" zoomScaleNormal="100" workbookViewId="0">
      <selection activeCell="F44" sqref="F44"/>
    </sheetView>
  </sheetViews>
  <sheetFormatPr defaultColWidth="9.1796875" defaultRowHeight="14.5" x14ac:dyDescent="0.35"/>
  <cols>
    <col min="2" max="2" width="3.81640625" style="688" customWidth="1"/>
    <col min="3" max="3" width="90.7265625" customWidth="1"/>
    <col min="6" max="6" width="12.81640625" customWidth="1"/>
    <col min="19" max="19" width="19.1796875" customWidth="1"/>
  </cols>
  <sheetData>
    <row r="1" spans="1:40" x14ac:dyDescent="0.35">
      <c r="A1" s="696" t="s">
        <v>164</v>
      </c>
      <c r="B1" s="709" t="s">
        <v>164</v>
      </c>
      <c r="C1" s="696" t="s">
        <v>164</v>
      </c>
      <c r="D1" s="696" t="s">
        <v>164</v>
      </c>
      <c r="E1" s="696" t="s">
        <v>164</v>
      </c>
      <c r="F1" s="696" t="s">
        <v>164</v>
      </c>
      <c r="G1" s="696" t="s">
        <v>164</v>
      </c>
      <c r="H1" s="696" t="s">
        <v>164</v>
      </c>
      <c r="I1" s="696" t="s">
        <v>164</v>
      </c>
      <c r="J1" s="696" t="s">
        <v>164</v>
      </c>
      <c r="K1" s="696" t="s">
        <v>164</v>
      </c>
      <c r="L1" s="696" t="s">
        <v>164</v>
      </c>
      <c r="M1" s="696" t="s">
        <v>164</v>
      </c>
      <c r="N1" s="696" t="s">
        <v>164</v>
      </c>
      <c r="O1" s="696" t="s">
        <v>164</v>
      </c>
      <c r="P1" s="696" t="s">
        <v>164</v>
      </c>
      <c r="Q1" s="696" t="s">
        <v>164</v>
      </c>
      <c r="R1" s="696" t="s">
        <v>164</v>
      </c>
      <c r="S1" s="696" t="s">
        <v>164</v>
      </c>
      <c r="T1" s="696" t="s">
        <v>164</v>
      </c>
      <c r="U1" s="696" t="s">
        <v>164</v>
      </c>
      <c r="V1" s="696" t="s">
        <v>164</v>
      </c>
      <c r="W1" s="696" t="s">
        <v>164</v>
      </c>
      <c r="X1" s="696" t="s">
        <v>164</v>
      </c>
    </row>
    <row r="2" spans="1:40" ht="18.5" x14ac:dyDescent="0.35">
      <c r="A2" s="696" t="s">
        <v>164</v>
      </c>
      <c r="B2" s="1450" t="s">
        <v>1972</v>
      </c>
      <c r="C2" s="1450"/>
      <c r="D2" s="1450"/>
      <c r="E2" s="1450"/>
      <c r="F2" s="1450"/>
      <c r="G2" s="1450"/>
      <c r="H2" s="1450"/>
      <c r="I2" s="1450"/>
      <c r="J2" s="1450"/>
      <c r="K2" s="1450"/>
      <c r="L2" s="696" t="s">
        <v>164</v>
      </c>
      <c r="M2" s="696" t="s">
        <v>164</v>
      </c>
      <c r="N2" s="696" t="s">
        <v>164</v>
      </c>
      <c r="O2" s="696" t="s">
        <v>164</v>
      </c>
      <c r="P2" s="696" t="s">
        <v>164</v>
      </c>
      <c r="Q2" s="696" t="s">
        <v>164</v>
      </c>
      <c r="R2" s="696" t="s">
        <v>164</v>
      </c>
      <c r="S2" s="696" t="s">
        <v>164</v>
      </c>
      <c r="T2" s="696" t="s">
        <v>164</v>
      </c>
      <c r="U2" s="696" t="s">
        <v>164</v>
      </c>
      <c r="V2" s="696" t="s">
        <v>164</v>
      </c>
      <c r="W2" s="696" t="s">
        <v>164</v>
      </c>
      <c r="X2" s="696" t="s">
        <v>164</v>
      </c>
    </row>
    <row r="3" spans="1:40" x14ac:dyDescent="0.35">
      <c r="A3" s="696" t="s">
        <v>164</v>
      </c>
      <c r="B3" s="11" t="str">
        <f>'OV1'!B3</f>
        <v>31.03.2026 - in EUR million</v>
      </c>
      <c r="C3" s="693"/>
      <c r="D3" s="707" t="s">
        <v>164</v>
      </c>
      <c r="E3" s="696" t="s">
        <v>164</v>
      </c>
      <c r="F3" s="696" t="s">
        <v>164</v>
      </c>
      <c r="G3" s="696" t="s">
        <v>164</v>
      </c>
      <c r="H3" s="696" t="s">
        <v>164</v>
      </c>
      <c r="I3" s="696" t="s">
        <v>164</v>
      </c>
      <c r="J3" s="696" t="s">
        <v>164</v>
      </c>
      <c r="K3" s="696" t="s">
        <v>164</v>
      </c>
      <c r="L3" s="696" t="s">
        <v>164</v>
      </c>
      <c r="M3" s="696" t="s">
        <v>164</v>
      </c>
      <c r="N3" s="696" t="s">
        <v>164</v>
      </c>
      <c r="O3" s="696" t="s">
        <v>164</v>
      </c>
      <c r="P3" s="696" t="s">
        <v>164</v>
      </c>
      <c r="Q3" s="696" t="s">
        <v>164</v>
      </c>
      <c r="R3" s="696" t="s">
        <v>164</v>
      </c>
      <c r="S3" s="696" t="s">
        <v>164</v>
      </c>
      <c r="T3" s="696" t="s">
        <v>164</v>
      </c>
      <c r="U3" s="696" t="s">
        <v>164</v>
      </c>
      <c r="V3" s="696" t="s">
        <v>164</v>
      </c>
      <c r="W3" s="696" t="s">
        <v>164</v>
      </c>
      <c r="X3" s="696" t="s">
        <v>164</v>
      </c>
    </row>
    <row r="4" spans="1:40" x14ac:dyDescent="0.35">
      <c r="A4" s="696"/>
      <c r="B4" s="709"/>
      <c r="C4" s="693"/>
      <c r="D4" s="707"/>
      <c r="E4" s="696"/>
      <c r="F4" s="696"/>
      <c r="G4" s="696"/>
      <c r="H4" s="696"/>
      <c r="I4" s="696"/>
      <c r="J4" s="696"/>
      <c r="K4" s="696"/>
      <c r="L4" s="696"/>
      <c r="M4" s="696"/>
      <c r="N4" s="696"/>
      <c r="O4" s="696"/>
      <c r="P4" s="696"/>
      <c r="Q4" s="696"/>
      <c r="R4" s="696"/>
      <c r="S4" s="696"/>
      <c r="T4" s="696"/>
      <c r="U4" s="696"/>
      <c r="V4" s="696"/>
      <c r="W4" s="696"/>
      <c r="X4" s="696"/>
    </row>
    <row r="5" spans="1:40" s="5" customFormat="1" x14ac:dyDescent="0.35">
      <c r="A5" s="712" t="s">
        <v>164</v>
      </c>
      <c r="B5" s="712" t="s">
        <v>164</v>
      </c>
      <c r="C5" s="712" t="s">
        <v>164</v>
      </c>
      <c r="D5" s="718" t="s">
        <v>34</v>
      </c>
      <c r="E5" s="713" t="s">
        <v>35</v>
      </c>
      <c r="F5" s="713" t="s">
        <v>36</v>
      </c>
      <c r="G5" s="713" t="s">
        <v>84</v>
      </c>
      <c r="H5" s="713" t="s">
        <v>85</v>
      </c>
      <c r="I5" s="713" t="s">
        <v>226</v>
      </c>
      <c r="J5" s="713" t="s">
        <v>227</v>
      </c>
      <c r="K5" s="713" t="s">
        <v>291</v>
      </c>
      <c r="L5" s="713" t="s">
        <v>707</v>
      </c>
      <c r="M5" s="713" t="s">
        <v>708</v>
      </c>
      <c r="N5" s="713" t="s">
        <v>709</v>
      </c>
      <c r="O5" s="713" t="s">
        <v>710</v>
      </c>
      <c r="P5" s="713" t="s">
        <v>711</v>
      </c>
      <c r="Q5" s="713" t="s">
        <v>942</v>
      </c>
      <c r="R5" s="713" t="s">
        <v>943</v>
      </c>
      <c r="S5" s="713" t="s">
        <v>1189</v>
      </c>
      <c r="T5" s="712" t="s">
        <v>164</v>
      </c>
      <c r="U5" s="712" t="s">
        <v>164</v>
      </c>
      <c r="V5" s="712" t="s">
        <v>164</v>
      </c>
      <c r="W5" s="712" t="s">
        <v>164</v>
      </c>
      <c r="X5" s="712" t="s">
        <v>164</v>
      </c>
    </row>
    <row r="6" spans="1:40" ht="15" customHeight="1" x14ac:dyDescent="0.35">
      <c r="A6" s="696" t="s">
        <v>164</v>
      </c>
      <c r="B6" s="709" t="s">
        <v>164</v>
      </c>
      <c r="C6" s="1460" t="s">
        <v>1973</v>
      </c>
      <c r="D6" s="1453" t="s">
        <v>1974</v>
      </c>
      <c r="E6" s="1453"/>
      <c r="F6" s="1453"/>
      <c r="G6" s="1453"/>
      <c r="H6" s="1453"/>
      <c r="I6" s="1453"/>
      <c r="J6" s="1453"/>
      <c r="K6" s="1453"/>
      <c r="L6" s="1453"/>
      <c r="M6" s="1453"/>
      <c r="N6" s="1453"/>
      <c r="O6" s="1453"/>
      <c r="P6" s="1453"/>
      <c r="Q6" s="1453"/>
      <c r="R6" s="1453"/>
      <c r="S6" s="1454"/>
      <c r="T6" s="707" t="s">
        <v>164</v>
      </c>
      <c r="U6" s="696" t="s">
        <v>164</v>
      </c>
      <c r="V6" s="696" t="s">
        <v>164</v>
      </c>
      <c r="W6" s="696" t="s">
        <v>164</v>
      </c>
      <c r="X6" s="696" t="s">
        <v>164</v>
      </c>
    </row>
    <row r="7" spans="1:40" ht="29.25" customHeight="1" x14ac:dyDescent="0.35">
      <c r="A7" s="696" t="s">
        <v>164</v>
      </c>
      <c r="B7" s="709" t="s">
        <v>164</v>
      </c>
      <c r="C7" s="1443"/>
      <c r="D7" s="715" t="s">
        <v>164</v>
      </c>
      <c r="E7" s="1455" t="s">
        <v>1975</v>
      </c>
      <c r="F7" s="1455"/>
      <c r="G7" s="1455"/>
      <c r="H7" s="1455"/>
      <c r="I7" s="1455"/>
      <c r="J7" s="1455"/>
      <c r="K7" s="1456" t="s">
        <v>1976</v>
      </c>
      <c r="L7" s="1455"/>
      <c r="M7" s="1455"/>
      <c r="N7" s="1455"/>
      <c r="O7" s="1455"/>
      <c r="P7" s="1455"/>
      <c r="Q7" s="1457"/>
      <c r="R7" s="1458" t="s">
        <v>1977</v>
      </c>
      <c r="S7" s="1459"/>
      <c r="T7" s="707" t="s">
        <v>164</v>
      </c>
      <c r="U7" s="696" t="s">
        <v>164</v>
      </c>
      <c r="V7" s="696" t="s">
        <v>164</v>
      </c>
      <c r="W7" s="696" t="s">
        <v>164</v>
      </c>
      <c r="X7" s="696" t="s">
        <v>164</v>
      </c>
    </row>
    <row r="8" spans="1:40" s="134" customFormat="1" ht="58" x14ac:dyDescent="0.35">
      <c r="A8" s="751" t="s">
        <v>164</v>
      </c>
      <c r="B8" s="752" t="s">
        <v>164</v>
      </c>
      <c r="C8" s="1461"/>
      <c r="D8" s="753" t="s">
        <v>164</v>
      </c>
      <c r="E8" s="754" t="s">
        <v>1978</v>
      </c>
      <c r="F8" s="754" t="s">
        <v>1979</v>
      </c>
      <c r="G8" s="754" t="s">
        <v>1980</v>
      </c>
      <c r="H8" s="754" t="s">
        <v>1981</v>
      </c>
      <c r="I8" s="754" t="s">
        <v>1982</v>
      </c>
      <c r="J8" s="754" t="s">
        <v>1983</v>
      </c>
      <c r="K8" s="754" t="s">
        <v>1984</v>
      </c>
      <c r="L8" s="754" t="s">
        <v>1985</v>
      </c>
      <c r="M8" s="754" t="s">
        <v>1986</v>
      </c>
      <c r="N8" s="754" t="s">
        <v>1987</v>
      </c>
      <c r="O8" s="754" t="s">
        <v>1988</v>
      </c>
      <c r="P8" s="754" t="s">
        <v>1989</v>
      </c>
      <c r="Q8" s="754" t="s">
        <v>1990</v>
      </c>
      <c r="R8" s="753" t="s">
        <v>164</v>
      </c>
      <c r="S8" s="756" t="s">
        <v>1991</v>
      </c>
      <c r="T8" s="755" t="s">
        <v>164</v>
      </c>
      <c r="U8" s="751" t="s">
        <v>164</v>
      </c>
      <c r="V8" s="751" t="s">
        <v>164</v>
      </c>
      <c r="W8" s="751" t="s">
        <v>164</v>
      </c>
      <c r="X8" s="751" t="s">
        <v>164</v>
      </c>
    </row>
    <row r="9" spans="1:40" x14ac:dyDescent="0.35">
      <c r="A9" s="696" t="s">
        <v>164</v>
      </c>
      <c r="B9" s="710">
        <v>1</v>
      </c>
      <c r="C9" s="705" t="s">
        <v>1992</v>
      </c>
      <c r="D9" s="484">
        <v>24589</v>
      </c>
      <c r="E9" s="484">
        <v>3900</v>
      </c>
      <c r="F9" s="484">
        <v>18932</v>
      </c>
      <c r="G9" s="484">
        <v>1675</v>
      </c>
      <c r="H9" s="484">
        <v>2</v>
      </c>
      <c r="I9" s="484">
        <v>0</v>
      </c>
      <c r="J9" s="484">
        <v>0</v>
      </c>
      <c r="K9" s="484">
        <v>3876</v>
      </c>
      <c r="L9" s="484">
        <v>2222</v>
      </c>
      <c r="M9" s="484">
        <v>4166</v>
      </c>
      <c r="N9" s="484">
        <v>1629</v>
      </c>
      <c r="O9" s="484">
        <v>1034</v>
      </c>
      <c r="P9" s="484">
        <v>982</v>
      </c>
      <c r="Q9" s="484">
        <v>1015</v>
      </c>
      <c r="R9" s="484">
        <v>9665</v>
      </c>
      <c r="S9" s="870">
        <v>0.99</v>
      </c>
      <c r="T9" s="707" t="s">
        <v>164</v>
      </c>
      <c r="U9" s="824"/>
      <c r="V9" s="824"/>
      <c r="W9" s="824"/>
      <c r="X9" s="824"/>
      <c r="Y9" s="824"/>
      <c r="Z9" s="824"/>
      <c r="AA9" s="824"/>
      <c r="AB9" s="824"/>
      <c r="AC9" s="824"/>
      <c r="AD9" s="824"/>
      <c r="AE9" s="824"/>
      <c r="AF9" s="824"/>
      <c r="AG9" s="824"/>
      <c r="AH9" s="824"/>
      <c r="AI9" s="824"/>
      <c r="AJ9" s="824"/>
      <c r="AK9" s="824"/>
      <c r="AL9" s="824"/>
      <c r="AM9" s="824"/>
      <c r="AN9" s="824"/>
    </row>
    <row r="10" spans="1:40" x14ac:dyDescent="0.35">
      <c r="A10" s="696" t="s">
        <v>164</v>
      </c>
      <c r="B10" s="711">
        <v>2</v>
      </c>
      <c r="C10" s="703" t="s">
        <v>1993</v>
      </c>
      <c r="D10" s="425">
        <v>605</v>
      </c>
      <c r="E10" s="425">
        <v>0</v>
      </c>
      <c r="F10" s="425">
        <v>68</v>
      </c>
      <c r="G10" s="425">
        <v>523</v>
      </c>
      <c r="H10" s="425">
        <v>0</v>
      </c>
      <c r="I10" s="425">
        <v>0</v>
      </c>
      <c r="J10" s="425">
        <v>0</v>
      </c>
      <c r="K10" s="425">
        <v>5</v>
      </c>
      <c r="L10" s="425">
        <v>7</v>
      </c>
      <c r="M10" s="425">
        <v>2</v>
      </c>
      <c r="N10" s="425">
        <v>0</v>
      </c>
      <c r="O10" s="425">
        <v>0</v>
      </c>
      <c r="P10" s="425">
        <v>0</v>
      </c>
      <c r="Q10" s="425">
        <v>0</v>
      </c>
      <c r="R10" s="425">
        <v>590</v>
      </c>
      <c r="S10" s="822">
        <v>0.98</v>
      </c>
      <c r="T10" s="707" t="s">
        <v>164</v>
      </c>
      <c r="U10" s="824"/>
      <c r="V10" s="824"/>
      <c r="W10" s="824"/>
      <c r="X10" s="824"/>
      <c r="Y10" s="824"/>
      <c r="Z10" s="824"/>
      <c r="AA10" s="824"/>
      <c r="AB10" s="824"/>
      <c r="AC10" s="824"/>
      <c r="AD10" s="824"/>
      <c r="AE10" s="824"/>
      <c r="AF10" s="824"/>
      <c r="AG10" s="824"/>
      <c r="AH10" s="824"/>
      <c r="AI10" s="824"/>
      <c r="AJ10" s="824"/>
      <c r="AK10" s="824"/>
      <c r="AL10" s="824"/>
      <c r="AM10" s="824"/>
      <c r="AN10" s="824"/>
    </row>
    <row r="11" spans="1:40" x14ac:dyDescent="0.35">
      <c r="A11" s="696" t="s">
        <v>164</v>
      </c>
      <c r="B11" s="711">
        <v>3</v>
      </c>
      <c r="C11" s="703" t="s">
        <v>1994</v>
      </c>
      <c r="D11" s="425">
        <v>23983</v>
      </c>
      <c r="E11" s="425">
        <v>3900</v>
      </c>
      <c r="F11" s="425">
        <v>18864</v>
      </c>
      <c r="G11" s="425">
        <v>1151</v>
      </c>
      <c r="H11" s="425">
        <v>2</v>
      </c>
      <c r="I11" s="425">
        <v>0</v>
      </c>
      <c r="J11" s="425">
        <v>0</v>
      </c>
      <c r="K11" s="425">
        <v>3870</v>
      </c>
      <c r="L11" s="425">
        <v>2215</v>
      </c>
      <c r="M11" s="425">
        <v>4164</v>
      </c>
      <c r="N11" s="425">
        <v>1629</v>
      </c>
      <c r="O11" s="425">
        <v>1034</v>
      </c>
      <c r="P11" s="425">
        <v>982</v>
      </c>
      <c r="Q11" s="425">
        <v>1015</v>
      </c>
      <c r="R11" s="425">
        <v>9074</v>
      </c>
      <c r="S11" s="822">
        <v>0.99</v>
      </c>
      <c r="T11" s="707" t="s">
        <v>164</v>
      </c>
      <c r="U11" s="824"/>
      <c r="V11" s="824"/>
      <c r="W11" s="824"/>
      <c r="X11" s="824"/>
      <c r="Y11" s="824"/>
      <c r="Z11" s="824"/>
      <c r="AA11" s="824"/>
      <c r="AB11" s="824"/>
      <c r="AC11" s="824"/>
      <c r="AD11" s="824"/>
      <c r="AE11" s="824"/>
      <c r="AF11" s="824"/>
      <c r="AG11" s="824"/>
      <c r="AH11" s="824"/>
      <c r="AI11" s="824"/>
      <c r="AJ11" s="824"/>
      <c r="AK11" s="824"/>
      <c r="AL11" s="824"/>
      <c r="AM11" s="824"/>
      <c r="AN11" s="824"/>
    </row>
    <row r="12" spans="1:40" x14ac:dyDescent="0.35">
      <c r="A12" s="696" t="s">
        <v>164</v>
      </c>
      <c r="B12" s="711">
        <v>4</v>
      </c>
      <c r="C12" s="703" t="s">
        <v>1995</v>
      </c>
      <c r="D12" s="425">
        <v>0</v>
      </c>
      <c r="E12" s="425">
        <v>0</v>
      </c>
      <c r="F12" s="425">
        <v>0</v>
      </c>
      <c r="G12" s="425">
        <v>0</v>
      </c>
      <c r="H12" s="425">
        <v>0</v>
      </c>
      <c r="I12" s="425">
        <v>0</v>
      </c>
      <c r="J12" s="425">
        <v>0</v>
      </c>
      <c r="K12" s="425">
        <v>0</v>
      </c>
      <c r="L12" s="425">
        <v>0</v>
      </c>
      <c r="M12" s="425">
        <v>0</v>
      </c>
      <c r="N12" s="425">
        <v>0</v>
      </c>
      <c r="O12" s="425">
        <v>0</v>
      </c>
      <c r="P12" s="425">
        <v>0</v>
      </c>
      <c r="Q12" s="425">
        <v>0</v>
      </c>
      <c r="R12" s="425">
        <v>0</v>
      </c>
      <c r="S12" s="425">
        <v>0</v>
      </c>
      <c r="T12" s="707" t="s">
        <v>164</v>
      </c>
      <c r="U12" s="824"/>
      <c r="V12" s="824"/>
      <c r="W12" s="824"/>
      <c r="X12" s="824"/>
      <c r="Y12" s="824"/>
      <c r="Z12" s="824"/>
      <c r="AA12" s="824"/>
      <c r="AB12" s="824"/>
      <c r="AC12" s="824"/>
      <c r="AD12" s="824"/>
      <c r="AE12" s="824"/>
      <c r="AF12" s="824"/>
      <c r="AG12" s="824"/>
      <c r="AH12" s="824"/>
      <c r="AI12" s="824"/>
      <c r="AJ12" s="824"/>
      <c r="AK12" s="824"/>
      <c r="AL12" s="824"/>
      <c r="AM12" s="824"/>
      <c r="AN12" s="824"/>
    </row>
    <row r="13" spans="1:40" x14ac:dyDescent="0.35">
      <c r="A13" s="696" t="s">
        <v>164</v>
      </c>
      <c r="B13" s="711">
        <v>5</v>
      </c>
      <c r="C13" s="703" t="s">
        <v>1996</v>
      </c>
      <c r="D13" s="425">
        <v>24509</v>
      </c>
      <c r="E13" s="425">
        <v>3900</v>
      </c>
      <c r="F13" s="425">
        <v>18932</v>
      </c>
      <c r="G13" s="425">
        <v>1675</v>
      </c>
      <c r="H13" s="425">
        <v>2</v>
      </c>
      <c r="I13" s="425">
        <v>0</v>
      </c>
      <c r="J13" s="425">
        <v>0</v>
      </c>
      <c r="K13" s="717"/>
      <c r="L13" s="717"/>
      <c r="M13" s="717"/>
      <c r="N13" s="717"/>
      <c r="O13" s="717"/>
      <c r="P13" s="717"/>
      <c r="Q13" s="717"/>
      <c r="R13" s="425">
        <v>9587</v>
      </c>
      <c r="S13" s="822">
        <v>1</v>
      </c>
      <c r="T13" s="707" t="s">
        <v>164</v>
      </c>
      <c r="U13" s="824"/>
      <c r="V13" s="824"/>
      <c r="W13" s="824"/>
      <c r="X13" s="824"/>
      <c r="Y13" s="824"/>
      <c r="Z13" s="824"/>
      <c r="AA13" s="824"/>
      <c r="AB13" s="824"/>
      <c r="AC13" s="824"/>
      <c r="AD13" s="824"/>
      <c r="AE13" s="824"/>
      <c r="AF13" s="824"/>
      <c r="AG13" s="824"/>
      <c r="AH13" s="824"/>
      <c r="AI13" s="824"/>
      <c r="AJ13" s="824"/>
      <c r="AK13" s="824"/>
      <c r="AL13" s="824"/>
      <c r="AM13" s="824"/>
      <c r="AN13" s="824"/>
    </row>
    <row r="14" spans="1:40" x14ac:dyDescent="0.35">
      <c r="A14" s="696" t="s">
        <v>164</v>
      </c>
      <c r="B14" s="711">
        <v>6</v>
      </c>
      <c r="C14" s="705" t="s">
        <v>1997</v>
      </c>
      <c r="D14" s="484">
        <v>1456</v>
      </c>
      <c r="E14" s="484">
        <v>0</v>
      </c>
      <c r="F14" s="484">
        <v>30</v>
      </c>
      <c r="G14" s="484">
        <v>60</v>
      </c>
      <c r="H14" s="484">
        <v>0</v>
      </c>
      <c r="I14" s="484">
        <v>0</v>
      </c>
      <c r="J14" s="484">
        <v>0</v>
      </c>
      <c r="K14" s="425">
        <v>0</v>
      </c>
      <c r="L14" s="425">
        <v>0</v>
      </c>
      <c r="M14" s="425">
        <v>0</v>
      </c>
      <c r="N14" s="425">
        <v>0</v>
      </c>
      <c r="O14" s="425">
        <v>0</v>
      </c>
      <c r="P14" s="425">
        <v>0</v>
      </c>
      <c r="Q14" s="425">
        <v>0</v>
      </c>
      <c r="R14" s="484">
        <v>1456</v>
      </c>
      <c r="S14" s="870">
        <v>0.06</v>
      </c>
      <c r="T14" s="696" t="s">
        <v>164</v>
      </c>
      <c r="U14" s="824"/>
      <c r="V14" s="824"/>
      <c r="W14" s="824"/>
      <c r="X14" s="824"/>
      <c r="Y14" s="824"/>
      <c r="Z14" s="824"/>
      <c r="AA14" s="824"/>
      <c r="AB14" s="824"/>
      <c r="AC14" s="824"/>
      <c r="AD14" s="824"/>
      <c r="AE14" s="824"/>
      <c r="AF14" s="824"/>
      <c r="AG14" s="824"/>
      <c r="AH14" s="824"/>
      <c r="AI14" s="824"/>
      <c r="AJ14" s="824"/>
      <c r="AK14" s="824"/>
      <c r="AL14" s="824"/>
      <c r="AM14" s="824"/>
      <c r="AN14" s="824"/>
    </row>
    <row r="15" spans="1:40" x14ac:dyDescent="0.35">
      <c r="A15" s="704" t="s">
        <v>164</v>
      </c>
      <c r="B15" s="711">
        <v>7</v>
      </c>
      <c r="C15" s="703" t="s">
        <v>1993</v>
      </c>
      <c r="D15" s="425">
        <v>836</v>
      </c>
      <c r="E15" s="425">
        <v>0</v>
      </c>
      <c r="F15" s="425">
        <v>9</v>
      </c>
      <c r="G15" s="425">
        <v>60</v>
      </c>
      <c r="H15" s="425">
        <v>0</v>
      </c>
      <c r="I15" s="425">
        <v>0</v>
      </c>
      <c r="J15" s="425">
        <v>0</v>
      </c>
      <c r="K15" s="425">
        <v>0</v>
      </c>
      <c r="L15" s="425">
        <v>0</v>
      </c>
      <c r="M15" s="425">
        <v>0</v>
      </c>
      <c r="N15" s="425">
        <v>0</v>
      </c>
      <c r="O15" s="425">
        <v>0</v>
      </c>
      <c r="P15" s="425">
        <v>0</v>
      </c>
      <c r="Q15" s="425">
        <v>0</v>
      </c>
      <c r="R15" s="425">
        <v>836</v>
      </c>
      <c r="S15" s="822">
        <v>0.08</v>
      </c>
      <c r="T15" s="704" t="s">
        <v>164</v>
      </c>
      <c r="U15" s="824"/>
      <c r="V15" s="824"/>
      <c r="W15" s="824"/>
      <c r="X15" s="824"/>
      <c r="Y15" s="824"/>
      <c r="Z15" s="824"/>
      <c r="AA15" s="824"/>
      <c r="AB15" s="824"/>
      <c r="AC15" s="824"/>
      <c r="AD15" s="824"/>
      <c r="AE15" s="824"/>
      <c r="AF15" s="824"/>
      <c r="AG15" s="824"/>
      <c r="AH15" s="824"/>
      <c r="AI15" s="824"/>
      <c r="AJ15" s="824"/>
      <c r="AK15" s="824"/>
      <c r="AL15" s="824"/>
      <c r="AM15" s="824"/>
      <c r="AN15" s="824"/>
    </row>
    <row r="16" spans="1:40" x14ac:dyDescent="0.35">
      <c r="A16" s="704" t="s">
        <v>164</v>
      </c>
      <c r="B16" s="711">
        <v>8</v>
      </c>
      <c r="C16" s="703" t="s">
        <v>1994</v>
      </c>
      <c r="D16" s="425">
        <v>620</v>
      </c>
      <c r="E16" s="425">
        <v>0</v>
      </c>
      <c r="F16" s="425">
        <v>20</v>
      </c>
      <c r="G16" s="425">
        <v>0</v>
      </c>
      <c r="H16" s="425">
        <v>0</v>
      </c>
      <c r="I16" s="425">
        <v>0</v>
      </c>
      <c r="J16" s="425">
        <v>0</v>
      </c>
      <c r="K16" s="425">
        <v>0</v>
      </c>
      <c r="L16" s="425">
        <v>0</v>
      </c>
      <c r="M16" s="425">
        <v>0</v>
      </c>
      <c r="N16" s="425">
        <v>0</v>
      </c>
      <c r="O16" s="425">
        <v>0</v>
      </c>
      <c r="P16" s="425">
        <v>0</v>
      </c>
      <c r="Q16" s="425">
        <v>0</v>
      </c>
      <c r="R16" s="425">
        <v>620</v>
      </c>
      <c r="S16" s="822">
        <v>0.03</v>
      </c>
      <c r="T16" s="704" t="s">
        <v>164</v>
      </c>
      <c r="U16" s="824"/>
      <c r="V16" s="824"/>
      <c r="W16" s="824"/>
      <c r="X16" s="824"/>
      <c r="Y16" s="824"/>
      <c r="Z16" s="824"/>
      <c r="AA16" s="824"/>
      <c r="AB16" s="824"/>
      <c r="AC16" s="824"/>
      <c r="AD16" s="824"/>
      <c r="AE16" s="824"/>
      <c r="AF16" s="824"/>
      <c r="AG16" s="824"/>
      <c r="AH16" s="824"/>
      <c r="AI16" s="824"/>
      <c r="AJ16" s="824"/>
      <c r="AK16" s="824"/>
      <c r="AL16" s="824"/>
      <c r="AM16" s="824"/>
      <c r="AN16" s="824"/>
    </row>
    <row r="17" spans="1:40" x14ac:dyDescent="0.35">
      <c r="A17" s="696" t="s">
        <v>164</v>
      </c>
      <c r="B17" s="711">
        <v>9</v>
      </c>
      <c r="C17" s="703" t="s">
        <v>1995</v>
      </c>
      <c r="D17" s="425">
        <v>0</v>
      </c>
      <c r="E17" s="425">
        <v>0</v>
      </c>
      <c r="F17" s="425">
        <v>0</v>
      </c>
      <c r="G17" s="425">
        <v>0</v>
      </c>
      <c r="H17" s="425">
        <v>0</v>
      </c>
      <c r="I17" s="425">
        <v>0</v>
      </c>
      <c r="J17" s="425">
        <v>0</v>
      </c>
      <c r="K17" s="425">
        <v>0</v>
      </c>
      <c r="L17" s="425">
        <v>0</v>
      </c>
      <c r="M17" s="425">
        <v>0</v>
      </c>
      <c r="N17" s="425">
        <v>0</v>
      </c>
      <c r="O17" s="425">
        <v>0</v>
      </c>
      <c r="P17" s="425">
        <v>0</v>
      </c>
      <c r="Q17" s="425">
        <v>0</v>
      </c>
      <c r="R17" s="425">
        <v>0</v>
      </c>
      <c r="S17" s="425">
        <v>0</v>
      </c>
      <c r="T17" s="707" t="s">
        <v>164</v>
      </c>
      <c r="U17" s="824"/>
      <c r="V17" s="824"/>
      <c r="W17" s="824"/>
      <c r="X17" s="824"/>
      <c r="Y17" s="824"/>
      <c r="Z17" s="824"/>
      <c r="AA17" s="824"/>
      <c r="AB17" s="824"/>
      <c r="AC17" s="824"/>
      <c r="AD17" s="824"/>
      <c r="AE17" s="824"/>
      <c r="AF17" s="824"/>
      <c r="AG17" s="824"/>
      <c r="AH17" s="824"/>
      <c r="AI17" s="824"/>
      <c r="AJ17" s="824"/>
      <c r="AK17" s="824"/>
      <c r="AL17" s="824"/>
      <c r="AM17" s="824"/>
      <c r="AN17" s="824"/>
    </row>
    <row r="18" spans="1:40" x14ac:dyDescent="0.35">
      <c r="A18" s="696" t="s">
        <v>164</v>
      </c>
      <c r="B18" s="711">
        <v>10</v>
      </c>
      <c r="C18" s="703" t="s">
        <v>1996</v>
      </c>
      <c r="D18" s="425">
        <v>90</v>
      </c>
      <c r="E18" s="425">
        <v>0</v>
      </c>
      <c r="F18" s="425">
        <v>30</v>
      </c>
      <c r="G18" s="425">
        <v>60</v>
      </c>
      <c r="H18" s="425">
        <v>0</v>
      </c>
      <c r="I18" s="425">
        <v>0</v>
      </c>
      <c r="J18" s="425">
        <v>0</v>
      </c>
      <c r="K18" s="717"/>
      <c r="L18" s="717"/>
      <c r="M18" s="717"/>
      <c r="N18" s="717"/>
      <c r="O18" s="717"/>
      <c r="P18" s="717"/>
      <c r="Q18" s="717"/>
      <c r="R18" s="425">
        <v>90</v>
      </c>
      <c r="S18" s="822">
        <v>1</v>
      </c>
      <c r="T18" s="707" t="s">
        <v>164</v>
      </c>
      <c r="U18" s="824"/>
      <c r="V18" s="824"/>
      <c r="W18" s="824"/>
      <c r="X18" s="824"/>
      <c r="Y18" s="824"/>
      <c r="Z18" s="824"/>
      <c r="AA18" s="824"/>
      <c r="AB18" s="824"/>
      <c r="AC18" s="824"/>
      <c r="AD18" s="824"/>
      <c r="AE18" s="824"/>
      <c r="AF18" s="824"/>
      <c r="AG18" s="824"/>
      <c r="AH18" s="824"/>
      <c r="AI18" s="824"/>
      <c r="AJ18" s="824"/>
      <c r="AK18" s="824"/>
      <c r="AL18" s="824"/>
      <c r="AM18" s="824"/>
      <c r="AN18" s="824"/>
    </row>
    <row r="21" spans="1:40" ht="15" customHeight="1" x14ac:dyDescent="0.35">
      <c r="B21" s="1451" t="s">
        <v>1998</v>
      </c>
      <c r="C21" s="1451"/>
      <c r="D21" s="1451"/>
      <c r="E21" s="1451"/>
      <c r="F21" s="1451"/>
      <c r="G21" s="1451"/>
      <c r="H21" s="1451"/>
      <c r="I21" s="1451"/>
      <c r="J21" s="1451"/>
      <c r="K21" s="1451"/>
      <c r="L21" s="1451"/>
      <c r="M21" s="1451"/>
      <c r="N21" s="1451"/>
      <c r="O21" s="1451"/>
      <c r="P21" s="1451"/>
      <c r="Q21" s="1451"/>
      <c r="R21" s="1451"/>
      <c r="S21" s="1451"/>
    </row>
    <row r="22" spans="1:40" x14ac:dyDescent="0.35">
      <c r="B22" s="1325"/>
      <c r="C22" s="1325"/>
      <c r="D22" s="1325"/>
      <c r="E22" s="1325"/>
      <c r="F22" s="1325"/>
      <c r="G22" s="1325"/>
      <c r="H22" s="1325"/>
      <c r="I22" s="1325"/>
      <c r="J22" s="1325"/>
      <c r="K22" s="1325"/>
      <c r="L22" s="1325"/>
      <c r="M22" s="1325"/>
      <c r="N22" s="1325"/>
      <c r="O22" s="1325"/>
      <c r="P22" s="1325"/>
      <c r="Q22" s="1325"/>
      <c r="R22" s="1325"/>
      <c r="S22" s="1325"/>
    </row>
    <row r="23" spans="1:40" x14ac:dyDescent="0.35">
      <c r="B23" s="1325"/>
      <c r="C23" s="1325"/>
      <c r="D23" s="1325"/>
      <c r="E23" s="1325"/>
      <c r="F23" s="1325"/>
      <c r="G23" s="1325"/>
      <c r="H23" s="1325"/>
      <c r="I23" s="1325"/>
      <c r="J23" s="1325"/>
      <c r="K23" s="1325"/>
      <c r="L23" s="1325"/>
      <c r="M23" s="1325"/>
      <c r="N23" s="1325"/>
      <c r="O23" s="1325"/>
      <c r="P23" s="1325"/>
      <c r="Q23" s="1325"/>
      <c r="R23" s="1325"/>
      <c r="S23" s="1325"/>
    </row>
    <row r="24" spans="1:40" x14ac:dyDescent="0.35">
      <c r="B24" s="1325"/>
      <c r="C24" s="1325"/>
      <c r="D24" s="1325"/>
      <c r="E24" s="1325"/>
      <c r="F24" s="1325"/>
      <c r="G24" s="1325"/>
      <c r="H24" s="1325"/>
      <c r="I24" s="1325"/>
      <c r="J24" s="1325"/>
      <c r="K24" s="1325"/>
      <c r="L24" s="1325"/>
      <c r="M24" s="1325"/>
      <c r="N24" s="1325"/>
      <c r="O24" s="1325"/>
      <c r="P24" s="1325"/>
      <c r="Q24" s="1325"/>
      <c r="R24" s="1325"/>
      <c r="S24" s="1325"/>
    </row>
    <row r="25" spans="1:40" x14ac:dyDescent="0.35">
      <c r="B25" s="1325"/>
      <c r="C25" s="1325"/>
      <c r="D25" s="1325"/>
      <c r="E25" s="1325"/>
      <c r="F25" s="1325"/>
      <c r="G25" s="1325"/>
      <c r="H25" s="1325"/>
      <c r="I25" s="1325"/>
      <c r="J25" s="1325"/>
      <c r="K25" s="1325"/>
      <c r="L25" s="1325"/>
      <c r="M25" s="1325"/>
      <c r="N25" s="1325"/>
      <c r="O25" s="1325"/>
      <c r="P25" s="1325"/>
      <c r="Q25" s="1325"/>
      <c r="R25" s="1325"/>
      <c r="S25" s="1325"/>
    </row>
    <row r="26" spans="1:40" x14ac:dyDescent="0.35">
      <c r="B26" s="1452"/>
      <c r="C26" s="1452"/>
      <c r="D26" s="1452"/>
      <c r="E26" s="1452"/>
      <c r="F26" s="1452"/>
      <c r="G26" s="1452"/>
      <c r="H26" s="1452"/>
      <c r="I26" s="1452"/>
      <c r="J26" s="1452"/>
      <c r="K26" s="1452"/>
      <c r="L26" s="1452"/>
      <c r="M26" s="1452"/>
      <c r="N26" s="1452"/>
      <c r="O26" s="1452"/>
      <c r="P26" s="1452"/>
      <c r="Q26" s="1452"/>
      <c r="R26" s="1452"/>
      <c r="S26" s="1452"/>
    </row>
    <row r="27" spans="1:40" x14ac:dyDescent="0.35">
      <c r="B27" s="823"/>
      <c r="C27" s="823"/>
      <c r="D27" s="823"/>
      <c r="E27" s="823"/>
      <c r="F27" s="823"/>
      <c r="G27" s="823"/>
      <c r="H27" s="823"/>
      <c r="I27" s="823"/>
      <c r="J27" s="823"/>
      <c r="K27" s="823"/>
      <c r="L27" s="823"/>
      <c r="M27" s="823"/>
      <c r="N27" s="823"/>
      <c r="O27" s="823"/>
      <c r="P27" s="823"/>
      <c r="Q27" s="823"/>
      <c r="R27" s="823"/>
      <c r="S27" s="823"/>
    </row>
    <row r="28" spans="1:40" x14ac:dyDescent="0.35">
      <c r="B28" s="823"/>
      <c r="C28" s="823"/>
      <c r="D28" s="823"/>
      <c r="E28" s="823"/>
      <c r="F28" s="823"/>
      <c r="G28" s="823"/>
      <c r="H28" s="823"/>
      <c r="I28" s="823"/>
      <c r="J28" s="823"/>
      <c r="K28" s="823"/>
      <c r="L28" s="823"/>
      <c r="M28" s="823"/>
      <c r="N28" s="823"/>
      <c r="O28" s="823"/>
      <c r="P28" s="823"/>
      <c r="Q28" s="823"/>
      <c r="R28" s="823"/>
      <c r="S28" s="823"/>
    </row>
    <row r="29" spans="1:40" x14ac:dyDescent="0.35">
      <c r="B29" s="823"/>
      <c r="C29" s="823"/>
      <c r="D29" s="823"/>
      <c r="E29" s="823"/>
      <c r="F29" s="823"/>
      <c r="G29" s="823"/>
      <c r="H29" s="823"/>
      <c r="I29" s="823"/>
      <c r="J29" s="823"/>
      <c r="K29" s="823"/>
      <c r="L29" s="823"/>
      <c r="M29" s="823"/>
      <c r="N29" s="823"/>
      <c r="O29" s="823"/>
      <c r="P29" s="823"/>
      <c r="Q29" s="823"/>
      <c r="R29" s="823"/>
      <c r="S29" s="823"/>
    </row>
    <row r="30" spans="1:40" x14ac:dyDescent="0.35">
      <c r="B30" s="823"/>
      <c r="C30" s="823"/>
      <c r="D30" s="823"/>
      <c r="E30" s="823"/>
      <c r="F30" s="823"/>
      <c r="G30" s="823"/>
      <c r="H30" s="823"/>
      <c r="I30" s="823"/>
      <c r="J30" s="823"/>
      <c r="K30" s="823"/>
      <c r="L30" s="823"/>
      <c r="M30" s="823"/>
      <c r="N30" s="823"/>
      <c r="O30" s="823"/>
      <c r="P30" s="823"/>
      <c r="Q30" s="823"/>
      <c r="R30" s="823"/>
      <c r="S30" s="823"/>
    </row>
    <row r="31" spans="1:40" x14ac:dyDescent="0.35">
      <c r="B31" s="823"/>
      <c r="C31" s="823"/>
      <c r="D31" s="823"/>
      <c r="E31" s="823"/>
      <c r="F31" s="823"/>
      <c r="G31" s="823"/>
      <c r="H31" s="823"/>
      <c r="I31" s="823"/>
      <c r="J31" s="823"/>
      <c r="K31" s="823"/>
      <c r="L31" s="823"/>
      <c r="M31" s="823"/>
      <c r="N31" s="823"/>
      <c r="O31" s="823"/>
      <c r="P31" s="823"/>
      <c r="Q31" s="823"/>
      <c r="R31" s="823"/>
      <c r="S31" s="823"/>
    </row>
    <row r="32" spans="1:40" x14ac:dyDescent="0.35">
      <c r="B32" s="823"/>
      <c r="C32" s="823"/>
      <c r="D32" s="823"/>
      <c r="E32" s="823"/>
      <c r="F32" s="823"/>
      <c r="G32" s="823"/>
      <c r="H32" s="823"/>
      <c r="I32" s="823"/>
      <c r="J32" s="823"/>
      <c r="K32" s="823"/>
      <c r="L32" s="823"/>
      <c r="M32" s="823"/>
      <c r="N32" s="823"/>
      <c r="O32" s="823"/>
      <c r="P32" s="823"/>
      <c r="Q32" s="823"/>
      <c r="R32" s="823"/>
      <c r="S32" s="823"/>
    </row>
    <row r="33" spans="2:19" x14ac:dyDescent="0.35">
      <c r="B33" s="823"/>
      <c r="C33" s="823"/>
      <c r="D33" s="823"/>
      <c r="E33" s="823"/>
      <c r="F33" s="823"/>
      <c r="G33" s="823"/>
      <c r="H33" s="823"/>
      <c r="I33" s="823"/>
      <c r="J33" s="823"/>
      <c r="K33" s="823"/>
      <c r="L33" s="823"/>
      <c r="M33" s="823"/>
      <c r="N33" s="823"/>
      <c r="O33" s="823"/>
      <c r="P33" s="823"/>
      <c r="Q33" s="823"/>
      <c r="R33" s="823"/>
      <c r="S33" s="823"/>
    </row>
    <row r="34" spans="2:19" x14ac:dyDescent="0.35">
      <c r="B34" s="823"/>
      <c r="C34" s="823"/>
      <c r="D34" s="823"/>
      <c r="E34" s="823"/>
      <c r="F34" s="823"/>
      <c r="G34" s="823"/>
      <c r="H34" s="823"/>
      <c r="I34" s="823"/>
      <c r="J34" s="823"/>
      <c r="K34" s="823"/>
      <c r="L34" s="823"/>
      <c r="M34" s="823"/>
      <c r="N34" s="823"/>
      <c r="O34" s="823"/>
      <c r="P34" s="823"/>
      <c r="Q34" s="823"/>
      <c r="R34" s="823"/>
      <c r="S34" s="823"/>
    </row>
    <row r="35" spans="2:19" x14ac:dyDescent="0.35">
      <c r="B35" s="823"/>
      <c r="C35" s="823"/>
      <c r="D35" s="823"/>
      <c r="E35" s="823"/>
      <c r="F35" s="823"/>
      <c r="G35" s="823"/>
      <c r="H35" s="823"/>
      <c r="I35" s="823"/>
      <c r="J35" s="823"/>
      <c r="K35" s="823"/>
      <c r="L35" s="823"/>
      <c r="M35" s="823"/>
      <c r="N35" s="823"/>
      <c r="O35" s="823"/>
      <c r="P35" s="823"/>
      <c r="Q35" s="823"/>
      <c r="R35" s="823"/>
      <c r="S35" s="823"/>
    </row>
    <row r="36" spans="2:19" x14ac:dyDescent="0.35">
      <c r="B36" s="823"/>
      <c r="C36" s="823"/>
      <c r="D36" s="823"/>
      <c r="E36" s="823"/>
      <c r="F36" s="823"/>
      <c r="G36" s="823"/>
      <c r="H36" s="823"/>
      <c r="I36" s="823"/>
      <c r="J36" s="823"/>
      <c r="K36" s="823"/>
      <c r="L36" s="823"/>
      <c r="M36" s="823"/>
      <c r="N36" s="823"/>
      <c r="O36" s="823"/>
      <c r="P36" s="823"/>
      <c r="Q36" s="823"/>
      <c r="R36" s="823"/>
      <c r="S36" s="823"/>
    </row>
    <row r="37" spans="2:19" x14ac:dyDescent="0.35">
      <c r="B37" s="823"/>
      <c r="C37" s="823"/>
      <c r="D37" s="823"/>
      <c r="E37" s="823"/>
      <c r="F37" s="823"/>
      <c r="G37" s="823"/>
      <c r="H37" s="823"/>
      <c r="I37" s="823"/>
      <c r="J37" s="823"/>
      <c r="K37" s="823"/>
      <c r="L37" s="823"/>
      <c r="M37" s="823"/>
      <c r="N37" s="823"/>
      <c r="O37" s="823"/>
      <c r="P37" s="823"/>
      <c r="Q37" s="823"/>
      <c r="R37" s="823"/>
      <c r="S37" s="823"/>
    </row>
    <row r="38" spans="2:19" x14ac:dyDescent="0.35">
      <c r="B38" s="823"/>
      <c r="C38" s="823"/>
      <c r="D38" s="823"/>
      <c r="E38" s="823"/>
      <c r="F38" s="823"/>
      <c r="G38" s="823"/>
      <c r="H38" s="823"/>
      <c r="I38" s="823"/>
      <c r="J38" s="823"/>
      <c r="K38" s="823"/>
      <c r="L38" s="823"/>
      <c r="M38" s="823"/>
      <c r="N38" s="823"/>
      <c r="O38" s="823"/>
      <c r="P38" s="823"/>
      <c r="Q38" s="823"/>
      <c r="R38" s="823"/>
      <c r="S38" s="823"/>
    </row>
    <row r="39" spans="2:19" x14ac:dyDescent="0.35">
      <c r="B39" s="823"/>
      <c r="C39" s="823"/>
      <c r="D39" s="823"/>
      <c r="E39" s="823"/>
      <c r="F39" s="823"/>
      <c r="G39" s="823"/>
      <c r="H39" s="823"/>
      <c r="I39" s="823"/>
      <c r="J39" s="823"/>
      <c r="K39" s="823"/>
      <c r="L39" s="823"/>
      <c r="M39" s="823"/>
      <c r="N39" s="823"/>
      <c r="O39" s="823"/>
      <c r="P39" s="823"/>
      <c r="Q39" s="823"/>
      <c r="R39" s="823"/>
      <c r="S39" s="823"/>
    </row>
    <row r="105" spans="8:8" x14ac:dyDescent="0.35">
      <c r="H105" t="s">
        <v>1999</v>
      </c>
    </row>
    <row r="106" spans="8:8" x14ac:dyDescent="0.35">
      <c r="H106" t="s">
        <v>2000</v>
      </c>
    </row>
  </sheetData>
  <mergeCells count="7">
    <mergeCell ref="B2:K2"/>
    <mergeCell ref="B21:S26"/>
    <mergeCell ref="D6:S6"/>
    <mergeCell ref="E7:J7"/>
    <mergeCell ref="K7:Q7"/>
    <mergeCell ref="R7:S7"/>
    <mergeCell ref="C6:C8"/>
  </mergeCells>
  <pageMargins left="0.7" right="0.7" top="0.75" bottom="0.75" header="0.3" footer="0.3"/>
  <pageSetup orientation="portrait" horizontalDpi="200" verticalDpi="200" r:id="rId1"/>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75AE8-6339-4819-8601-492966E9E360}">
  <dimension ref="A1:I123"/>
  <sheetViews>
    <sheetView showGridLines="0" zoomScaleNormal="100" workbookViewId="0">
      <selection activeCell="F44" sqref="F44"/>
    </sheetView>
  </sheetViews>
  <sheetFormatPr defaultColWidth="9.1796875" defaultRowHeight="14.5" x14ac:dyDescent="0.35"/>
  <cols>
    <col min="2" max="2" width="3.54296875" style="688" customWidth="1"/>
    <col min="3" max="3" width="62" customWidth="1"/>
    <col min="4" max="5" width="16" customWidth="1"/>
    <col min="6" max="9" width="20.81640625" customWidth="1"/>
  </cols>
  <sheetData>
    <row r="1" spans="1:9" x14ac:dyDescent="0.35">
      <c r="A1" s="704" t="s">
        <v>164</v>
      </c>
      <c r="B1" s="724" t="s">
        <v>164</v>
      </c>
      <c r="C1" s="704" t="s">
        <v>164</v>
      </c>
      <c r="D1" s="704" t="s">
        <v>164</v>
      </c>
      <c r="E1" s="704" t="s">
        <v>164</v>
      </c>
      <c r="F1" s="704" t="s">
        <v>164</v>
      </c>
      <c r="G1" s="704" t="s">
        <v>164</v>
      </c>
      <c r="H1" s="704" t="s">
        <v>164</v>
      </c>
      <c r="I1" s="704" t="s">
        <v>164</v>
      </c>
    </row>
    <row r="2" spans="1:9" ht="18.5" x14ac:dyDescent="0.35">
      <c r="A2" s="695" t="s">
        <v>164</v>
      </c>
      <c r="B2" s="166" t="s">
        <v>2001</v>
      </c>
      <c r="D2" s="719"/>
      <c r="E2" s="719"/>
      <c r="F2" s="695" t="s">
        <v>164</v>
      </c>
      <c r="G2" s="695" t="s">
        <v>164</v>
      </c>
      <c r="H2" s="695" t="s">
        <v>164</v>
      </c>
      <c r="I2" s="695" t="s">
        <v>164</v>
      </c>
    </row>
    <row r="3" spans="1:9" x14ac:dyDescent="0.35">
      <c r="A3" s="695"/>
      <c r="B3" s="11" t="str">
        <f>LEFT('OV1'!B3,10)</f>
        <v>31.03.2026</v>
      </c>
      <c r="C3" s="719"/>
      <c r="D3" s="719"/>
      <c r="E3" s="719"/>
      <c r="F3" s="695"/>
      <c r="G3" s="695"/>
      <c r="H3" s="695"/>
      <c r="I3" s="695"/>
    </row>
    <row r="4" spans="1:9" x14ac:dyDescent="0.35">
      <c r="A4" s="695"/>
      <c r="B4" s="725"/>
      <c r="C4" s="719"/>
      <c r="D4" s="719"/>
      <c r="E4" s="719"/>
      <c r="F4" s="695"/>
      <c r="G4" s="695"/>
      <c r="H4" s="695"/>
      <c r="I4" s="695"/>
    </row>
    <row r="5" spans="1:9" s="5" customFormat="1" x14ac:dyDescent="0.35">
      <c r="A5" s="732" t="s">
        <v>164</v>
      </c>
      <c r="B5" s="732" t="s">
        <v>164</v>
      </c>
      <c r="C5" s="733" t="s">
        <v>34</v>
      </c>
      <c r="D5" s="734" t="s">
        <v>35</v>
      </c>
      <c r="E5" s="734" t="s">
        <v>36</v>
      </c>
      <c r="F5" s="734" t="s">
        <v>84</v>
      </c>
      <c r="G5" s="734" t="s">
        <v>85</v>
      </c>
      <c r="H5" s="734" t="s">
        <v>226</v>
      </c>
      <c r="I5" s="734" t="s">
        <v>227</v>
      </c>
    </row>
    <row r="6" spans="1:9" s="3" customFormat="1" ht="43.5" x14ac:dyDescent="0.35">
      <c r="A6" s="739" t="s">
        <v>164</v>
      </c>
      <c r="B6" s="739" t="s">
        <v>164</v>
      </c>
      <c r="C6" s="740" t="s">
        <v>2002</v>
      </c>
      <c r="D6" s="741" t="s">
        <v>2003</v>
      </c>
      <c r="E6" s="741" t="s">
        <v>2004</v>
      </c>
      <c r="F6" s="741" t="s">
        <v>2005</v>
      </c>
      <c r="G6" s="741" t="s">
        <v>2006</v>
      </c>
      <c r="H6" s="741" t="s">
        <v>2007</v>
      </c>
      <c r="I6" s="741" t="s">
        <v>2008</v>
      </c>
    </row>
    <row r="7" spans="1:9" ht="15" customHeight="1" x14ac:dyDescent="0.35">
      <c r="A7" s="704" t="s">
        <v>164</v>
      </c>
      <c r="B7" s="727">
        <v>1</v>
      </c>
      <c r="C7" s="728" t="s">
        <v>2009</v>
      </c>
      <c r="D7" s="1463" t="s">
        <v>2010</v>
      </c>
      <c r="E7" s="425">
        <v>1000</v>
      </c>
      <c r="F7" s="425" t="s">
        <v>2011</v>
      </c>
      <c r="G7" s="209">
        <v>2025</v>
      </c>
      <c r="H7" s="1049">
        <v>-0.01</v>
      </c>
      <c r="I7" s="1042">
        <v>0.14000000000000001</v>
      </c>
    </row>
    <row r="8" spans="1:9" x14ac:dyDescent="0.35">
      <c r="A8" s="704" t="s">
        <v>164</v>
      </c>
      <c r="B8" s="727">
        <v>2</v>
      </c>
      <c r="C8" s="729" t="s">
        <v>2012</v>
      </c>
      <c r="D8" s="1464"/>
      <c r="E8" s="425">
        <v>0</v>
      </c>
      <c r="F8" s="425">
        <v>0</v>
      </c>
      <c r="G8" s="425">
        <v>0</v>
      </c>
      <c r="H8" s="425">
        <v>0</v>
      </c>
      <c r="I8" s="425">
        <v>0</v>
      </c>
    </row>
    <row r="9" spans="1:9" x14ac:dyDescent="0.35">
      <c r="A9" s="704" t="s">
        <v>164</v>
      </c>
      <c r="B9" s="727">
        <v>3</v>
      </c>
      <c r="C9" s="729" t="s">
        <v>2013</v>
      </c>
      <c r="D9" s="1464"/>
      <c r="E9" s="425">
        <v>0</v>
      </c>
      <c r="F9" s="425">
        <v>0</v>
      </c>
      <c r="G9" s="425">
        <v>0</v>
      </c>
      <c r="H9" s="425">
        <v>0</v>
      </c>
      <c r="I9" s="425">
        <v>0</v>
      </c>
    </row>
    <row r="10" spans="1:9" x14ac:dyDescent="0.35">
      <c r="A10" s="704" t="s">
        <v>164</v>
      </c>
      <c r="B10" s="727">
        <v>4</v>
      </c>
      <c r="C10" s="730" t="s">
        <v>2014</v>
      </c>
      <c r="D10" s="1464"/>
      <c r="E10" s="425">
        <v>0</v>
      </c>
      <c r="F10" s="425">
        <v>0</v>
      </c>
      <c r="G10" s="425">
        <v>0</v>
      </c>
      <c r="H10" s="425">
        <v>0</v>
      </c>
      <c r="I10" s="425">
        <v>0</v>
      </c>
    </row>
    <row r="11" spans="1:9" x14ac:dyDescent="0.35">
      <c r="A11" s="599"/>
      <c r="B11" s="727">
        <v>5</v>
      </c>
      <c r="C11" s="723" t="s">
        <v>2015</v>
      </c>
      <c r="D11" s="1464"/>
      <c r="E11" s="425">
        <v>0</v>
      </c>
      <c r="F11" s="425">
        <v>0</v>
      </c>
      <c r="G11" s="425">
        <v>0</v>
      </c>
      <c r="H11" s="425">
        <v>0</v>
      </c>
      <c r="I11" s="425">
        <v>0</v>
      </c>
    </row>
    <row r="12" spans="1:9" x14ac:dyDescent="0.35">
      <c r="A12" s="704" t="s">
        <v>164</v>
      </c>
      <c r="B12" s="727">
        <v>6</v>
      </c>
      <c r="C12" s="706" t="s">
        <v>2016</v>
      </c>
      <c r="D12" s="1464"/>
      <c r="E12" s="425">
        <v>0</v>
      </c>
      <c r="F12" s="425">
        <v>0</v>
      </c>
      <c r="G12" s="425">
        <v>0</v>
      </c>
      <c r="H12" s="425">
        <v>0</v>
      </c>
      <c r="I12" s="425">
        <v>0</v>
      </c>
    </row>
    <row r="13" spans="1:9" x14ac:dyDescent="0.35">
      <c r="A13" s="704" t="s">
        <v>164</v>
      </c>
      <c r="B13" s="727">
        <v>7</v>
      </c>
      <c r="C13" s="706" t="s">
        <v>2017</v>
      </c>
      <c r="D13" s="1464"/>
      <c r="E13" s="425">
        <v>0</v>
      </c>
      <c r="F13" s="425">
        <v>0</v>
      </c>
      <c r="G13" s="425">
        <v>0</v>
      </c>
      <c r="H13" s="425">
        <v>0</v>
      </c>
      <c r="I13" s="425">
        <v>0</v>
      </c>
    </row>
    <row r="14" spans="1:9" x14ac:dyDescent="0.35">
      <c r="A14" s="704" t="s">
        <v>164</v>
      </c>
      <c r="B14" s="727">
        <v>8</v>
      </c>
      <c r="C14" s="706" t="s">
        <v>2018</v>
      </c>
      <c r="D14" s="1464"/>
      <c r="E14" s="425">
        <v>0</v>
      </c>
      <c r="F14" s="425">
        <v>0</v>
      </c>
      <c r="G14" s="425">
        <v>0</v>
      </c>
      <c r="H14" s="425">
        <v>0</v>
      </c>
      <c r="I14" s="425">
        <v>0</v>
      </c>
    </row>
    <row r="15" spans="1:9" x14ac:dyDescent="0.35">
      <c r="A15" s="704" t="s">
        <v>164</v>
      </c>
      <c r="B15" s="731">
        <v>9</v>
      </c>
      <c r="C15" s="706" t="s">
        <v>2019</v>
      </c>
      <c r="D15" s="1465"/>
      <c r="E15" s="425">
        <v>0</v>
      </c>
      <c r="F15" s="425">
        <v>0</v>
      </c>
      <c r="G15" s="425">
        <v>0</v>
      </c>
      <c r="H15" s="425">
        <v>0</v>
      </c>
      <c r="I15" s="425">
        <v>0</v>
      </c>
    </row>
    <row r="16" spans="1:9" x14ac:dyDescent="0.35">
      <c r="A16" s="704" t="s">
        <v>164</v>
      </c>
      <c r="B16" s="724" t="s">
        <v>164</v>
      </c>
      <c r="C16" s="704" t="s">
        <v>2020</v>
      </c>
      <c r="D16" s="704"/>
      <c r="E16" s="704"/>
      <c r="F16" s="704" t="s">
        <v>164</v>
      </c>
      <c r="G16" s="704" t="s">
        <v>164</v>
      </c>
      <c r="H16" s="704" t="s">
        <v>164</v>
      </c>
      <c r="I16" s="704" t="s">
        <v>164</v>
      </c>
    </row>
    <row r="17" spans="1:9" x14ac:dyDescent="0.35">
      <c r="A17" s="704" t="s">
        <v>164</v>
      </c>
      <c r="B17" s="724" t="s">
        <v>164</v>
      </c>
      <c r="C17" s="704" t="s">
        <v>164</v>
      </c>
      <c r="D17" s="704" t="s">
        <v>164</v>
      </c>
      <c r="E17" s="704" t="s">
        <v>164</v>
      </c>
      <c r="F17" s="704" t="s">
        <v>164</v>
      </c>
      <c r="G17" s="704" t="s">
        <v>164</v>
      </c>
      <c r="H17" s="704" t="s">
        <v>164</v>
      </c>
      <c r="I17" s="704" t="s">
        <v>164</v>
      </c>
    </row>
    <row r="18" spans="1:9" x14ac:dyDescent="0.35">
      <c r="A18" s="704" t="s">
        <v>164</v>
      </c>
      <c r="B18" s="724" t="s">
        <v>164</v>
      </c>
      <c r="C18" s="704" t="s">
        <v>2021</v>
      </c>
      <c r="D18" s="704"/>
      <c r="E18" s="704" t="s">
        <v>164</v>
      </c>
      <c r="F18" s="704" t="s">
        <v>164</v>
      </c>
      <c r="G18" s="704" t="s">
        <v>164</v>
      </c>
      <c r="H18" s="704" t="s">
        <v>164</v>
      </c>
      <c r="I18" s="704" t="s">
        <v>164</v>
      </c>
    </row>
    <row r="19" spans="1:9" ht="68.25" customHeight="1" x14ac:dyDescent="0.35">
      <c r="A19" s="704" t="s">
        <v>164</v>
      </c>
      <c r="B19" s="724" t="s">
        <v>164</v>
      </c>
      <c r="C19" s="738" t="s">
        <v>2022</v>
      </c>
      <c r="D19" s="1466" t="s">
        <v>2023</v>
      </c>
      <c r="E19" s="1467"/>
      <c r="F19" s="1468" t="s">
        <v>2024</v>
      </c>
      <c r="G19" s="704" t="s">
        <v>164</v>
      </c>
      <c r="H19" s="704" t="s">
        <v>164</v>
      </c>
      <c r="I19" s="704" t="s">
        <v>164</v>
      </c>
    </row>
    <row r="20" spans="1:9" x14ac:dyDescent="0.35">
      <c r="A20" s="704" t="s">
        <v>164</v>
      </c>
      <c r="B20" s="724" t="s">
        <v>164</v>
      </c>
      <c r="C20" s="720" t="s">
        <v>2025</v>
      </c>
      <c r="D20" s="721" t="s">
        <v>2026</v>
      </c>
      <c r="E20" s="721" t="s">
        <v>2027</v>
      </c>
      <c r="F20" s="1462"/>
      <c r="G20" s="722" t="s">
        <v>164</v>
      </c>
      <c r="H20" s="722" t="s">
        <v>164</v>
      </c>
      <c r="I20" s="704" t="s">
        <v>164</v>
      </c>
    </row>
    <row r="21" spans="1:9" x14ac:dyDescent="0.35">
      <c r="A21" s="704" t="s">
        <v>164</v>
      </c>
      <c r="B21" s="726" t="s">
        <v>164</v>
      </c>
      <c r="C21" s="720" t="s">
        <v>2015</v>
      </c>
      <c r="D21" s="721" t="s">
        <v>2028</v>
      </c>
      <c r="E21" s="721">
        <v>301</v>
      </c>
      <c r="F21" s="1468" t="s">
        <v>2029</v>
      </c>
      <c r="G21" s="722" t="s">
        <v>164</v>
      </c>
      <c r="H21" s="722" t="s">
        <v>164</v>
      </c>
      <c r="I21" s="704" t="s">
        <v>164</v>
      </c>
    </row>
    <row r="22" spans="1:9" x14ac:dyDescent="0.35">
      <c r="A22" s="704" t="s">
        <v>164</v>
      </c>
      <c r="B22" s="726" t="s">
        <v>164</v>
      </c>
      <c r="C22" s="720" t="s">
        <v>2015</v>
      </c>
      <c r="D22" s="721" t="s">
        <v>2028</v>
      </c>
      <c r="E22" s="721">
        <v>3011</v>
      </c>
      <c r="F22" s="1462"/>
      <c r="G22" s="722" t="s">
        <v>164</v>
      </c>
      <c r="H22" s="722" t="s">
        <v>164</v>
      </c>
      <c r="I22" s="704" t="s">
        <v>164</v>
      </c>
    </row>
    <row r="23" spans="1:9" x14ac:dyDescent="0.35">
      <c r="A23" s="704" t="s">
        <v>164</v>
      </c>
      <c r="B23" s="726" t="s">
        <v>164</v>
      </c>
      <c r="C23" s="720" t="s">
        <v>2015</v>
      </c>
      <c r="D23" s="721" t="s">
        <v>2028</v>
      </c>
      <c r="E23" s="721">
        <v>3012</v>
      </c>
      <c r="F23" s="1462"/>
      <c r="G23" s="722" t="s">
        <v>164</v>
      </c>
      <c r="H23" s="722" t="s">
        <v>164</v>
      </c>
      <c r="I23" s="704" t="s">
        <v>164</v>
      </c>
    </row>
    <row r="24" spans="1:9" x14ac:dyDescent="0.35">
      <c r="A24" s="704" t="s">
        <v>164</v>
      </c>
      <c r="B24" s="726" t="s">
        <v>164</v>
      </c>
      <c r="C24" s="720" t="s">
        <v>2015</v>
      </c>
      <c r="D24" s="721" t="s">
        <v>2028</v>
      </c>
      <c r="E24" s="721">
        <v>3315</v>
      </c>
      <c r="F24" s="1462"/>
      <c r="G24" s="722" t="s">
        <v>164</v>
      </c>
      <c r="H24" s="722" t="s">
        <v>164</v>
      </c>
      <c r="I24" s="704" t="s">
        <v>164</v>
      </c>
    </row>
    <row r="25" spans="1:9" x14ac:dyDescent="0.35">
      <c r="A25" s="704" t="s">
        <v>164</v>
      </c>
      <c r="B25" s="726" t="s">
        <v>164</v>
      </c>
      <c r="C25" s="720" t="s">
        <v>2015</v>
      </c>
      <c r="D25" s="721" t="s">
        <v>2028</v>
      </c>
      <c r="E25" s="721">
        <v>50</v>
      </c>
      <c r="F25" s="1462"/>
      <c r="G25" s="722" t="s">
        <v>164</v>
      </c>
      <c r="H25" s="722" t="s">
        <v>164</v>
      </c>
      <c r="I25" s="704" t="s">
        <v>164</v>
      </c>
    </row>
    <row r="26" spans="1:9" x14ac:dyDescent="0.35">
      <c r="A26" s="704" t="s">
        <v>164</v>
      </c>
      <c r="B26" s="726" t="s">
        <v>164</v>
      </c>
      <c r="C26" s="720" t="s">
        <v>2015</v>
      </c>
      <c r="D26" s="721" t="s">
        <v>2028</v>
      </c>
      <c r="E26" s="721">
        <v>501</v>
      </c>
      <c r="F26" s="1462"/>
      <c r="G26" s="722" t="s">
        <v>164</v>
      </c>
      <c r="H26" s="722" t="s">
        <v>164</v>
      </c>
      <c r="I26" s="704" t="s">
        <v>164</v>
      </c>
    </row>
    <row r="27" spans="1:9" x14ac:dyDescent="0.35">
      <c r="A27" s="704" t="s">
        <v>164</v>
      </c>
      <c r="B27" s="726" t="s">
        <v>164</v>
      </c>
      <c r="C27" s="720" t="s">
        <v>2015</v>
      </c>
      <c r="D27" s="721" t="s">
        <v>2028</v>
      </c>
      <c r="E27" s="721">
        <v>5010</v>
      </c>
      <c r="F27" s="1462"/>
      <c r="G27" s="722" t="s">
        <v>164</v>
      </c>
      <c r="H27" s="722" t="s">
        <v>164</v>
      </c>
      <c r="I27" s="704" t="s">
        <v>164</v>
      </c>
    </row>
    <row r="28" spans="1:9" x14ac:dyDescent="0.35">
      <c r="A28" s="704" t="s">
        <v>164</v>
      </c>
      <c r="B28" s="726" t="s">
        <v>164</v>
      </c>
      <c r="C28" s="720" t="s">
        <v>2015</v>
      </c>
      <c r="D28" s="721" t="s">
        <v>2028</v>
      </c>
      <c r="E28" s="721">
        <v>502</v>
      </c>
      <c r="F28" s="1462"/>
      <c r="G28" s="722" t="s">
        <v>164</v>
      </c>
      <c r="H28" s="722" t="s">
        <v>164</v>
      </c>
      <c r="I28" s="704" t="s">
        <v>164</v>
      </c>
    </row>
    <row r="29" spans="1:9" x14ac:dyDescent="0.35">
      <c r="A29" s="704" t="s">
        <v>164</v>
      </c>
      <c r="B29" s="726" t="s">
        <v>164</v>
      </c>
      <c r="C29" s="720" t="s">
        <v>2015</v>
      </c>
      <c r="D29" s="721" t="s">
        <v>2028</v>
      </c>
      <c r="E29" s="721">
        <v>5020</v>
      </c>
      <c r="F29" s="1462"/>
      <c r="G29" s="722" t="s">
        <v>164</v>
      </c>
      <c r="H29" s="722" t="s">
        <v>164</v>
      </c>
      <c r="I29" s="704" t="s">
        <v>164</v>
      </c>
    </row>
    <row r="30" spans="1:9" x14ac:dyDescent="0.35">
      <c r="A30" s="704" t="s">
        <v>164</v>
      </c>
      <c r="B30" s="726" t="s">
        <v>164</v>
      </c>
      <c r="C30" s="720" t="s">
        <v>2015</v>
      </c>
      <c r="D30" s="721" t="s">
        <v>2028</v>
      </c>
      <c r="E30" s="721">
        <v>5222</v>
      </c>
      <c r="F30" s="1462"/>
      <c r="G30" s="722" t="s">
        <v>164</v>
      </c>
      <c r="H30" s="722" t="s">
        <v>164</v>
      </c>
      <c r="I30" s="704" t="s">
        <v>164</v>
      </c>
    </row>
    <row r="31" spans="1:9" x14ac:dyDescent="0.35">
      <c r="A31" s="704" t="s">
        <v>164</v>
      </c>
      <c r="B31" s="726" t="s">
        <v>164</v>
      </c>
      <c r="C31" s="720" t="s">
        <v>2015</v>
      </c>
      <c r="D31" s="721" t="s">
        <v>2028</v>
      </c>
      <c r="E31" s="721">
        <v>5224</v>
      </c>
      <c r="F31" s="1462"/>
      <c r="G31" s="722" t="s">
        <v>164</v>
      </c>
      <c r="H31" s="722" t="s">
        <v>164</v>
      </c>
      <c r="I31" s="704" t="s">
        <v>164</v>
      </c>
    </row>
    <row r="32" spans="1:9" x14ac:dyDescent="0.35">
      <c r="A32" s="704" t="s">
        <v>164</v>
      </c>
      <c r="B32" s="726" t="s">
        <v>164</v>
      </c>
      <c r="C32" s="720" t="s">
        <v>2015</v>
      </c>
      <c r="D32" s="721" t="s">
        <v>2028</v>
      </c>
      <c r="E32" s="721">
        <v>5229</v>
      </c>
      <c r="F32" s="736" t="s">
        <v>164</v>
      </c>
      <c r="G32" s="722" t="s">
        <v>164</v>
      </c>
      <c r="H32" s="722" t="s">
        <v>164</v>
      </c>
      <c r="I32" s="704" t="s">
        <v>164</v>
      </c>
    </row>
    <row r="33" spans="1:9" x14ac:dyDescent="0.35">
      <c r="A33" s="704" t="s">
        <v>164</v>
      </c>
      <c r="B33" s="726" t="s">
        <v>164</v>
      </c>
      <c r="C33" s="720" t="s">
        <v>2009</v>
      </c>
      <c r="D33" s="721" t="s">
        <v>2030</v>
      </c>
      <c r="E33" s="721">
        <v>27</v>
      </c>
      <c r="F33" s="1462" t="s">
        <v>2031</v>
      </c>
      <c r="G33" s="722" t="s">
        <v>164</v>
      </c>
      <c r="H33" s="704" t="s">
        <v>164</v>
      </c>
      <c r="I33" s="704" t="s">
        <v>164</v>
      </c>
    </row>
    <row r="34" spans="1:9" x14ac:dyDescent="0.35">
      <c r="A34" s="704" t="s">
        <v>164</v>
      </c>
      <c r="B34" s="726" t="s">
        <v>164</v>
      </c>
      <c r="C34" s="720" t="s">
        <v>2009</v>
      </c>
      <c r="D34" s="721" t="s">
        <v>2030</v>
      </c>
      <c r="E34" s="721">
        <v>2712</v>
      </c>
      <c r="F34" s="1462"/>
      <c r="G34" s="722" t="s">
        <v>164</v>
      </c>
      <c r="H34" s="704" t="s">
        <v>164</v>
      </c>
      <c r="I34" s="704" t="s">
        <v>164</v>
      </c>
    </row>
    <row r="35" spans="1:9" x14ac:dyDescent="0.35">
      <c r="A35" s="704" t="s">
        <v>164</v>
      </c>
      <c r="B35" s="726" t="s">
        <v>164</v>
      </c>
      <c r="C35" s="720" t="s">
        <v>2009</v>
      </c>
      <c r="D35" s="721" t="s">
        <v>2030</v>
      </c>
      <c r="E35" s="721">
        <v>3314</v>
      </c>
      <c r="F35" s="1462"/>
      <c r="G35" s="722" t="s">
        <v>164</v>
      </c>
      <c r="H35" s="704" t="s">
        <v>164</v>
      </c>
      <c r="I35" s="704" t="s">
        <v>164</v>
      </c>
    </row>
    <row r="36" spans="1:9" x14ac:dyDescent="0.35">
      <c r="A36" s="704" t="s">
        <v>164</v>
      </c>
      <c r="B36" s="726" t="s">
        <v>164</v>
      </c>
      <c r="C36" s="720" t="s">
        <v>2009</v>
      </c>
      <c r="D36" s="721" t="s">
        <v>2030</v>
      </c>
      <c r="E36" s="721">
        <v>35</v>
      </c>
      <c r="F36" s="1462"/>
      <c r="G36" s="722" t="s">
        <v>164</v>
      </c>
      <c r="H36" s="704" t="s">
        <v>164</v>
      </c>
      <c r="I36" s="704" t="s">
        <v>164</v>
      </c>
    </row>
    <row r="37" spans="1:9" x14ac:dyDescent="0.35">
      <c r="A37" s="704" t="s">
        <v>164</v>
      </c>
      <c r="B37" s="726" t="s">
        <v>164</v>
      </c>
      <c r="C37" s="720" t="s">
        <v>2009</v>
      </c>
      <c r="D37" s="721" t="s">
        <v>2030</v>
      </c>
      <c r="E37" s="721">
        <v>351</v>
      </c>
      <c r="F37" s="1462"/>
      <c r="G37" s="722" t="s">
        <v>164</v>
      </c>
      <c r="H37" s="704" t="s">
        <v>164</v>
      </c>
      <c r="I37" s="704" t="s">
        <v>164</v>
      </c>
    </row>
    <row r="38" spans="1:9" x14ac:dyDescent="0.35">
      <c r="A38" s="704" t="s">
        <v>164</v>
      </c>
      <c r="B38" s="726" t="s">
        <v>164</v>
      </c>
      <c r="C38" s="720" t="s">
        <v>2009</v>
      </c>
      <c r="D38" s="721" t="s">
        <v>2030</v>
      </c>
      <c r="E38" s="721">
        <v>3511</v>
      </c>
      <c r="F38" s="1462"/>
      <c r="G38" s="722" t="s">
        <v>164</v>
      </c>
      <c r="H38" s="704" t="s">
        <v>164</v>
      </c>
      <c r="I38" s="704" t="s">
        <v>164</v>
      </c>
    </row>
    <row r="39" spans="1:9" x14ac:dyDescent="0.35">
      <c r="A39" s="704" t="s">
        <v>164</v>
      </c>
      <c r="B39" s="726" t="s">
        <v>164</v>
      </c>
      <c r="C39" s="720" t="s">
        <v>2009</v>
      </c>
      <c r="D39" s="721" t="s">
        <v>2030</v>
      </c>
      <c r="E39" s="721">
        <v>3512</v>
      </c>
      <c r="F39" s="1462"/>
      <c r="G39" s="722" t="s">
        <v>164</v>
      </c>
      <c r="H39" s="704" t="s">
        <v>164</v>
      </c>
      <c r="I39" s="704" t="s">
        <v>164</v>
      </c>
    </row>
    <row r="40" spans="1:9" x14ac:dyDescent="0.35">
      <c r="A40" s="704" t="s">
        <v>164</v>
      </c>
      <c r="B40" s="726" t="s">
        <v>164</v>
      </c>
      <c r="C40" s="720" t="s">
        <v>2009</v>
      </c>
      <c r="D40" s="721" t="s">
        <v>2030</v>
      </c>
      <c r="E40" s="721">
        <v>3513</v>
      </c>
      <c r="F40" s="1462"/>
      <c r="G40" s="704" t="s">
        <v>164</v>
      </c>
      <c r="H40" s="704" t="s">
        <v>164</v>
      </c>
      <c r="I40" s="704" t="s">
        <v>164</v>
      </c>
    </row>
    <row r="41" spans="1:9" x14ac:dyDescent="0.35">
      <c r="A41" s="704" t="s">
        <v>164</v>
      </c>
      <c r="B41" s="726" t="s">
        <v>164</v>
      </c>
      <c r="C41" s="720" t="s">
        <v>2009</v>
      </c>
      <c r="D41" s="721" t="s">
        <v>2030</v>
      </c>
      <c r="E41" s="721">
        <v>3514</v>
      </c>
      <c r="F41" s="1462"/>
      <c r="G41" s="704" t="s">
        <v>164</v>
      </c>
      <c r="H41" s="704" t="s">
        <v>164</v>
      </c>
      <c r="I41" s="704" t="s">
        <v>164</v>
      </c>
    </row>
    <row r="42" spans="1:9" x14ac:dyDescent="0.35">
      <c r="A42" s="704" t="s">
        <v>164</v>
      </c>
      <c r="B42" s="726" t="s">
        <v>164</v>
      </c>
      <c r="C42" s="720" t="s">
        <v>2009</v>
      </c>
      <c r="D42" s="721" t="s">
        <v>2030</v>
      </c>
      <c r="E42" s="721">
        <v>4321</v>
      </c>
      <c r="F42" s="1469"/>
      <c r="G42" s="704" t="s">
        <v>164</v>
      </c>
      <c r="H42" s="704" t="s">
        <v>164</v>
      </c>
      <c r="I42" s="704" t="s">
        <v>164</v>
      </c>
    </row>
    <row r="43" spans="1:9" x14ac:dyDescent="0.35">
      <c r="A43" s="704" t="s">
        <v>164</v>
      </c>
      <c r="B43" s="726" t="s">
        <v>164</v>
      </c>
      <c r="C43" s="720" t="s">
        <v>2012</v>
      </c>
      <c r="D43" s="721" t="s">
        <v>2032</v>
      </c>
      <c r="E43" s="721">
        <v>91</v>
      </c>
      <c r="F43" s="1462" t="s">
        <v>2033</v>
      </c>
      <c r="G43" s="704" t="s">
        <v>164</v>
      </c>
      <c r="H43" s="704" t="s">
        <v>164</v>
      </c>
      <c r="I43" s="704" t="s">
        <v>164</v>
      </c>
    </row>
    <row r="44" spans="1:9" x14ac:dyDescent="0.35">
      <c r="A44" s="704" t="s">
        <v>164</v>
      </c>
      <c r="B44" s="726" t="s">
        <v>164</v>
      </c>
      <c r="C44" s="720" t="s">
        <v>2012</v>
      </c>
      <c r="D44" s="721" t="s">
        <v>2032</v>
      </c>
      <c r="E44" s="721">
        <v>910</v>
      </c>
      <c r="F44" s="1462"/>
      <c r="G44" s="704" t="s">
        <v>164</v>
      </c>
      <c r="H44" s="704" t="s">
        <v>164</v>
      </c>
      <c r="I44" s="704" t="s">
        <v>164</v>
      </c>
    </row>
    <row r="45" spans="1:9" x14ac:dyDescent="0.35">
      <c r="A45" s="704" t="s">
        <v>164</v>
      </c>
      <c r="B45" s="726" t="s">
        <v>164</v>
      </c>
      <c r="C45" s="720" t="s">
        <v>2012</v>
      </c>
      <c r="D45" s="721" t="s">
        <v>2032</v>
      </c>
      <c r="E45" s="721">
        <v>192</v>
      </c>
      <c r="F45" s="1462"/>
      <c r="G45" s="704" t="s">
        <v>164</v>
      </c>
      <c r="H45" s="704" t="s">
        <v>164</v>
      </c>
      <c r="I45" s="704" t="s">
        <v>164</v>
      </c>
    </row>
    <row r="46" spans="1:9" x14ac:dyDescent="0.35">
      <c r="A46" s="704" t="s">
        <v>164</v>
      </c>
      <c r="B46" s="726" t="s">
        <v>164</v>
      </c>
      <c r="C46" s="720" t="s">
        <v>2012</v>
      </c>
      <c r="D46" s="721" t="s">
        <v>2032</v>
      </c>
      <c r="E46" s="721">
        <v>1920</v>
      </c>
      <c r="F46" s="1462"/>
      <c r="G46" s="704" t="s">
        <v>164</v>
      </c>
      <c r="H46" s="704" t="s">
        <v>164</v>
      </c>
      <c r="I46" s="704" t="s">
        <v>164</v>
      </c>
    </row>
    <row r="47" spans="1:9" x14ac:dyDescent="0.35">
      <c r="A47" s="704" t="s">
        <v>164</v>
      </c>
      <c r="B47" s="726" t="s">
        <v>164</v>
      </c>
      <c r="C47" s="720" t="s">
        <v>2012</v>
      </c>
      <c r="D47" s="721" t="s">
        <v>2032</v>
      </c>
      <c r="E47" s="721">
        <v>2014</v>
      </c>
      <c r="F47" s="1462"/>
      <c r="G47" s="704" t="s">
        <v>164</v>
      </c>
      <c r="H47" s="704" t="s">
        <v>164</v>
      </c>
      <c r="I47" s="704" t="s">
        <v>164</v>
      </c>
    </row>
    <row r="48" spans="1:9" x14ac:dyDescent="0.35">
      <c r="A48" s="704" t="s">
        <v>164</v>
      </c>
      <c r="B48" s="726" t="s">
        <v>164</v>
      </c>
      <c r="C48" s="720" t="s">
        <v>2012</v>
      </c>
      <c r="D48" s="721" t="s">
        <v>2032</v>
      </c>
      <c r="E48" s="721">
        <v>352</v>
      </c>
      <c r="F48" s="1462"/>
      <c r="G48" s="704" t="s">
        <v>164</v>
      </c>
      <c r="H48" s="704" t="s">
        <v>164</v>
      </c>
      <c r="I48" s="704" t="s">
        <v>164</v>
      </c>
    </row>
    <row r="49" spans="1:9" x14ac:dyDescent="0.35">
      <c r="A49" s="704" t="s">
        <v>164</v>
      </c>
      <c r="B49" s="726" t="s">
        <v>164</v>
      </c>
      <c r="C49" s="720" t="s">
        <v>2012</v>
      </c>
      <c r="D49" s="721" t="s">
        <v>2032</v>
      </c>
      <c r="E49" s="721">
        <v>3521</v>
      </c>
      <c r="F49" s="1462"/>
      <c r="G49" s="704" t="s">
        <v>164</v>
      </c>
      <c r="H49" s="704" t="s">
        <v>164</v>
      </c>
      <c r="I49" s="704" t="s">
        <v>164</v>
      </c>
    </row>
    <row r="50" spans="1:9" x14ac:dyDescent="0.35">
      <c r="A50" s="704" t="s">
        <v>164</v>
      </c>
      <c r="B50" s="726" t="s">
        <v>164</v>
      </c>
      <c r="C50" s="720" t="s">
        <v>2012</v>
      </c>
      <c r="D50" s="721" t="s">
        <v>2032</v>
      </c>
      <c r="E50" s="721">
        <v>3522</v>
      </c>
      <c r="F50" s="1462"/>
      <c r="G50" s="704" t="s">
        <v>164</v>
      </c>
      <c r="H50" s="704" t="s">
        <v>164</v>
      </c>
      <c r="I50" s="704" t="s">
        <v>164</v>
      </c>
    </row>
    <row r="51" spans="1:9" x14ac:dyDescent="0.35">
      <c r="A51" s="704" t="s">
        <v>164</v>
      </c>
      <c r="B51" s="726" t="s">
        <v>164</v>
      </c>
      <c r="C51" s="720" t="s">
        <v>2012</v>
      </c>
      <c r="D51" s="721" t="s">
        <v>2032</v>
      </c>
      <c r="E51" s="721">
        <v>3523</v>
      </c>
      <c r="F51" s="1462"/>
      <c r="G51" s="704" t="s">
        <v>164</v>
      </c>
      <c r="H51" s="704" t="s">
        <v>164</v>
      </c>
      <c r="I51" s="704" t="s">
        <v>164</v>
      </c>
    </row>
    <row r="52" spans="1:9" x14ac:dyDescent="0.35">
      <c r="A52" s="704" t="s">
        <v>164</v>
      </c>
      <c r="B52" s="726" t="s">
        <v>164</v>
      </c>
      <c r="C52" s="720" t="s">
        <v>2012</v>
      </c>
      <c r="D52" s="721" t="s">
        <v>2032</v>
      </c>
      <c r="E52" s="721">
        <v>4612</v>
      </c>
      <c r="F52" s="1462"/>
      <c r="G52" s="704" t="s">
        <v>164</v>
      </c>
      <c r="H52" s="704" t="s">
        <v>164</v>
      </c>
      <c r="I52" s="704" t="s">
        <v>164</v>
      </c>
    </row>
    <row r="53" spans="1:9" x14ac:dyDescent="0.35">
      <c r="A53" s="704" t="s">
        <v>164</v>
      </c>
      <c r="B53" s="726" t="s">
        <v>164</v>
      </c>
      <c r="C53" s="720" t="s">
        <v>2012</v>
      </c>
      <c r="D53" s="721" t="s">
        <v>2032</v>
      </c>
      <c r="E53" s="721">
        <v>4671</v>
      </c>
      <c r="F53" s="1462"/>
      <c r="G53" s="704" t="s">
        <v>164</v>
      </c>
      <c r="H53" s="704" t="s">
        <v>164</v>
      </c>
      <c r="I53" s="704" t="s">
        <v>164</v>
      </c>
    </row>
    <row r="54" spans="1:9" x14ac:dyDescent="0.35">
      <c r="A54" s="704" t="s">
        <v>164</v>
      </c>
      <c r="B54" s="726" t="s">
        <v>164</v>
      </c>
      <c r="C54" s="720" t="s">
        <v>2012</v>
      </c>
      <c r="D54" s="721" t="s">
        <v>2032</v>
      </c>
      <c r="E54" s="721">
        <v>6</v>
      </c>
      <c r="F54" s="1462"/>
      <c r="G54" s="704" t="s">
        <v>164</v>
      </c>
      <c r="H54" s="704" t="s">
        <v>164</v>
      </c>
      <c r="I54" s="704" t="s">
        <v>164</v>
      </c>
    </row>
    <row r="55" spans="1:9" x14ac:dyDescent="0.35">
      <c r="A55" s="704" t="s">
        <v>164</v>
      </c>
      <c r="B55" s="726" t="s">
        <v>164</v>
      </c>
      <c r="C55" s="720" t="s">
        <v>2012</v>
      </c>
      <c r="D55" s="721" t="s">
        <v>2032</v>
      </c>
      <c r="E55" s="721">
        <v>61</v>
      </c>
      <c r="F55" s="1462"/>
      <c r="G55" s="704" t="s">
        <v>164</v>
      </c>
      <c r="H55" s="704" t="s">
        <v>164</v>
      </c>
      <c r="I55" s="704" t="s">
        <v>164</v>
      </c>
    </row>
    <row r="56" spans="1:9" x14ac:dyDescent="0.35">
      <c r="A56" s="704" t="s">
        <v>164</v>
      </c>
      <c r="B56" s="726" t="s">
        <v>164</v>
      </c>
      <c r="C56" s="720" t="s">
        <v>2012</v>
      </c>
      <c r="D56" s="721" t="s">
        <v>2032</v>
      </c>
      <c r="E56" s="721">
        <v>610</v>
      </c>
      <c r="F56" s="1462"/>
      <c r="G56" s="704" t="s">
        <v>164</v>
      </c>
      <c r="H56" s="704" t="s">
        <v>164</v>
      </c>
      <c r="I56" s="704" t="s">
        <v>164</v>
      </c>
    </row>
    <row r="57" spans="1:9" x14ac:dyDescent="0.35">
      <c r="A57" s="704" t="s">
        <v>164</v>
      </c>
      <c r="B57" s="726" t="s">
        <v>164</v>
      </c>
      <c r="C57" s="720" t="s">
        <v>2012</v>
      </c>
      <c r="D57" s="721" t="s">
        <v>2032</v>
      </c>
      <c r="E57" s="721">
        <v>62</v>
      </c>
      <c r="F57" s="1462"/>
      <c r="G57" s="704" t="s">
        <v>164</v>
      </c>
      <c r="H57" s="704" t="s">
        <v>164</v>
      </c>
      <c r="I57" s="704" t="s">
        <v>164</v>
      </c>
    </row>
    <row r="58" spans="1:9" x14ac:dyDescent="0.35">
      <c r="A58" s="704" t="s">
        <v>164</v>
      </c>
      <c r="B58" s="726" t="s">
        <v>164</v>
      </c>
      <c r="C58" s="720" t="s">
        <v>2012</v>
      </c>
      <c r="D58" s="721" t="s">
        <v>2032</v>
      </c>
      <c r="E58" s="721">
        <v>620</v>
      </c>
      <c r="F58" s="1462"/>
      <c r="G58" s="704" t="s">
        <v>164</v>
      </c>
      <c r="H58" s="704" t="s">
        <v>164</v>
      </c>
      <c r="I58" s="704" t="s">
        <v>164</v>
      </c>
    </row>
    <row r="59" spans="1:9" x14ac:dyDescent="0.35">
      <c r="A59" s="704" t="s">
        <v>164</v>
      </c>
      <c r="B59" s="726" t="s">
        <v>164</v>
      </c>
      <c r="C59" s="720" t="s">
        <v>2017</v>
      </c>
      <c r="D59" s="721" t="s">
        <v>2034</v>
      </c>
      <c r="E59" s="721">
        <v>24</v>
      </c>
      <c r="F59" s="1468" t="s">
        <v>2035</v>
      </c>
      <c r="G59" s="704" t="s">
        <v>164</v>
      </c>
      <c r="H59" s="704" t="s">
        <v>164</v>
      </c>
      <c r="I59" s="704" t="s">
        <v>164</v>
      </c>
    </row>
    <row r="60" spans="1:9" x14ac:dyDescent="0.35">
      <c r="A60" s="704" t="s">
        <v>164</v>
      </c>
      <c r="B60" s="726" t="s">
        <v>164</v>
      </c>
      <c r="C60" s="720" t="s">
        <v>2017</v>
      </c>
      <c r="D60" s="721" t="s">
        <v>2034</v>
      </c>
      <c r="E60" s="721">
        <v>241</v>
      </c>
      <c r="F60" s="1462"/>
      <c r="G60" s="704" t="s">
        <v>164</v>
      </c>
      <c r="H60" s="704" t="s">
        <v>164</v>
      </c>
      <c r="I60" s="704" t="s">
        <v>164</v>
      </c>
    </row>
    <row r="61" spans="1:9" x14ac:dyDescent="0.35">
      <c r="A61" s="704" t="s">
        <v>164</v>
      </c>
      <c r="B61" s="726" t="s">
        <v>164</v>
      </c>
      <c r="C61" s="720" t="s">
        <v>2017</v>
      </c>
      <c r="D61" s="721" t="s">
        <v>2034</v>
      </c>
      <c r="E61" s="721">
        <v>2410</v>
      </c>
      <c r="F61" s="1462"/>
      <c r="G61" s="704" t="s">
        <v>164</v>
      </c>
      <c r="H61" s="704" t="s">
        <v>164</v>
      </c>
      <c r="I61" s="704" t="s">
        <v>164</v>
      </c>
    </row>
    <row r="62" spans="1:9" x14ac:dyDescent="0.35">
      <c r="A62" s="704" t="s">
        <v>164</v>
      </c>
      <c r="B62" s="726" t="s">
        <v>164</v>
      </c>
      <c r="C62" s="720" t="s">
        <v>2017</v>
      </c>
      <c r="D62" s="721" t="s">
        <v>2034</v>
      </c>
      <c r="E62" s="721">
        <v>242</v>
      </c>
      <c r="F62" s="1462"/>
      <c r="G62" s="704" t="s">
        <v>164</v>
      </c>
      <c r="H62" s="704" t="s">
        <v>164</v>
      </c>
      <c r="I62" s="704" t="s">
        <v>164</v>
      </c>
    </row>
    <row r="63" spans="1:9" x14ac:dyDescent="0.35">
      <c r="A63" s="704" t="s">
        <v>164</v>
      </c>
      <c r="B63" s="726" t="s">
        <v>164</v>
      </c>
      <c r="C63" s="720" t="s">
        <v>2017</v>
      </c>
      <c r="D63" s="721" t="s">
        <v>2034</v>
      </c>
      <c r="E63" s="721">
        <v>2420</v>
      </c>
      <c r="F63" s="1462"/>
      <c r="G63" s="704" t="s">
        <v>164</v>
      </c>
      <c r="H63" s="704" t="s">
        <v>164</v>
      </c>
      <c r="I63" s="704" t="s">
        <v>164</v>
      </c>
    </row>
    <row r="64" spans="1:9" x14ac:dyDescent="0.35">
      <c r="A64" s="704" t="s">
        <v>164</v>
      </c>
      <c r="B64" s="726" t="s">
        <v>164</v>
      </c>
      <c r="C64" s="720" t="s">
        <v>2017</v>
      </c>
      <c r="D64" s="721" t="s">
        <v>2034</v>
      </c>
      <c r="E64" s="721">
        <v>2434</v>
      </c>
      <c r="F64" s="1462"/>
      <c r="G64" s="704" t="s">
        <v>164</v>
      </c>
      <c r="H64" s="704" t="s">
        <v>164</v>
      </c>
      <c r="I64" s="704" t="s">
        <v>164</v>
      </c>
    </row>
    <row r="65" spans="1:9" x14ac:dyDescent="0.35">
      <c r="A65" s="704" t="s">
        <v>164</v>
      </c>
      <c r="B65" s="726" t="s">
        <v>164</v>
      </c>
      <c r="C65" s="720" t="s">
        <v>2017</v>
      </c>
      <c r="D65" s="721" t="s">
        <v>2034</v>
      </c>
      <c r="E65" s="721">
        <v>244</v>
      </c>
      <c r="F65" s="1462"/>
      <c r="G65" s="704" t="s">
        <v>164</v>
      </c>
      <c r="H65" s="704" t="s">
        <v>164</v>
      </c>
      <c r="I65" s="704" t="s">
        <v>164</v>
      </c>
    </row>
    <row r="66" spans="1:9" x14ac:dyDescent="0.35">
      <c r="A66" s="704" t="s">
        <v>164</v>
      </c>
      <c r="B66" s="726" t="s">
        <v>164</v>
      </c>
      <c r="C66" s="720" t="s">
        <v>2017</v>
      </c>
      <c r="D66" s="721" t="s">
        <v>2034</v>
      </c>
      <c r="E66" s="721">
        <v>2442</v>
      </c>
      <c r="F66" s="1462"/>
      <c r="G66" s="704" t="s">
        <v>164</v>
      </c>
      <c r="H66" s="704" t="s">
        <v>164</v>
      </c>
      <c r="I66" s="704" t="s">
        <v>164</v>
      </c>
    </row>
    <row r="67" spans="1:9" x14ac:dyDescent="0.35">
      <c r="A67" s="704" t="s">
        <v>164</v>
      </c>
      <c r="B67" s="726" t="s">
        <v>164</v>
      </c>
      <c r="C67" s="720" t="s">
        <v>2017</v>
      </c>
      <c r="D67" s="721" t="s">
        <v>2034</v>
      </c>
      <c r="E67" s="721">
        <v>2444</v>
      </c>
      <c r="F67" s="1462"/>
      <c r="G67" s="704" t="s">
        <v>164</v>
      </c>
      <c r="H67" s="704" t="s">
        <v>164</v>
      </c>
      <c r="I67" s="704" t="s">
        <v>164</v>
      </c>
    </row>
    <row r="68" spans="1:9" x14ac:dyDescent="0.35">
      <c r="A68" s="704" t="s">
        <v>164</v>
      </c>
      <c r="B68" s="726" t="s">
        <v>164</v>
      </c>
      <c r="C68" s="720" t="s">
        <v>2017</v>
      </c>
      <c r="D68" s="721" t="s">
        <v>2034</v>
      </c>
      <c r="E68" s="721">
        <v>2445</v>
      </c>
      <c r="F68" s="1462"/>
      <c r="G68" s="704" t="s">
        <v>164</v>
      </c>
      <c r="H68" s="704" t="s">
        <v>164</v>
      </c>
      <c r="I68" s="704" t="s">
        <v>164</v>
      </c>
    </row>
    <row r="69" spans="1:9" x14ac:dyDescent="0.35">
      <c r="A69" s="704" t="s">
        <v>164</v>
      </c>
      <c r="B69" s="726" t="s">
        <v>164</v>
      </c>
      <c r="C69" s="720" t="s">
        <v>2017</v>
      </c>
      <c r="D69" s="721" t="s">
        <v>2034</v>
      </c>
      <c r="E69" s="721">
        <v>245</v>
      </c>
      <c r="F69" s="1462"/>
      <c r="G69" s="704" t="s">
        <v>164</v>
      </c>
      <c r="H69" s="704" t="s">
        <v>164</v>
      </c>
      <c r="I69" s="704" t="s">
        <v>164</v>
      </c>
    </row>
    <row r="70" spans="1:9" x14ac:dyDescent="0.35">
      <c r="A70" s="704" t="s">
        <v>164</v>
      </c>
      <c r="B70" s="726" t="s">
        <v>164</v>
      </c>
      <c r="C70" s="720" t="s">
        <v>2017</v>
      </c>
      <c r="D70" s="721" t="s">
        <v>2034</v>
      </c>
      <c r="E70" s="721">
        <v>2451</v>
      </c>
      <c r="F70" s="1462"/>
      <c r="G70" s="704" t="s">
        <v>164</v>
      </c>
      <c r="H70" s="704" t="s">
        <v>164</v>
      </c>
      <c r="I70" s="704" t="s">
        <v>164</v>
      </c>
    </row>
    <row r="71" spans="1:9" x14ac:dyDescent="0.35">
      <c r="A71" s="704" t="s">
        <v>164</v>
      </c>
      <c r="B71" s="726" t="s">
        <v>164</v>
      </c>
      <c r="C71" s="720" t="s">
        <v>2017</v>
      </c>
      <c r="D71" s="721" t="s">
        <v>2034</v>
      </c>
      <c r="E71" s="721">
        <v>2452</v>
      </c>
      <c r="F71" s="1462"/>
      <c r="G71" s="704" t="s">
        <v>164</v>
      </c>
      <c r="H71" s="704" t="s">
        <v>164</v>
      </c>
      <c r="I71" s="704" t="s">
        <v>164</v>
      </c>
    </row>
    <row r="72" spans="1:9" x14ac:dyDescent="0.35">
      <c r="A72" s="704" t="s">
        <v>164</v>
      </c>
      <c r="B72" s="726" t="s">
        <v>164</v>
      </c>
      <c r="C72" s="720" t="s">
        <v>2017</v>
      </c>
      <c r="D72" s="721" t="s">
        <v>2034</v>
      </c>
      <c r="E72" s="721">
        <v>25</v>
      </c>
      <c r="F72" s="1462"/>
      <c r="G72" s="704" t="s">
        <v>164</v>
      </c>
      <c r="H72" s="704" t="s">
        <v>164</v>
      </c>
      <c r="I72" s="704" t="s">
        <v>164</v>
      </c>
    </row>
    <row r="73" spans="1:9" x14ac:dyDescent="0.35">
      <c r="A73" s="704" t="s">
        <v>164</v>
      </c>
      <c r="B73" s="726" t="s">
        <v>164</v>
      </c>
      <c r="C73" s="720" t="s">
        <v>2017</v>
      </c>
      <c r="D73" s="721" t="s">
        <v>2034</v>
      </c>
      <c r="E73" s="721">
        <v>251</v>
      </c>
      <c r="F73" s="1462"/>
      <c r="G73" s="704" t="s">
        <v>164</v>
      </c>
      <c r="H73" s="704" t="s">
        <v>164</v>
      </c>
      <c r="I73" s="704" t="s">
        <v>164</v>
      </c>
    </row>
    <row r="74" spans="1:9" x14ac:dyDescent="0.35">
      <c r="A74" s="704" t="s">
        <v>164</v>
      </c>
      <c r="B74" s="726" t="s">
        <v>164</v>
      </c>
      <c r="C74" s="720" t="s">
        <v>2017</v>
      </c>
      <c r="D74" s="721" t="s">
        <v>2034</v>
      </c>
      <c r="E74" s="721">
        <v>2511</v>
      </c>
      <c r="F74" s="1462"/>
      <c r="G74" s="704" t="s">
        <v>164</v>
      </c>
      <c r="H74" s="704" t="s">
        <v>164</v>
      </c>
      <c r="I74" s="704" t="s">
        <v>164</v>
      </c>
    </row>
    <row r="75" spans="1:9" x14ac:dyDescent="0.35">
      <c r="A75" s="704" t="s">
        <v>164</v>
      </c>
      <c r="B75" s="726" t="s">
        <v>164</v>
      </c>
      <c r="C75" s="720" t="s">
        <v>2017</v>
      </c>
      <c r="D75" s="721" t="s">
        <v>2034</v>
      </c>
      <c r="E75" s="721">
        <v>4672</v>
      </c>
      <c r="F75" s="1462"/>
      <c r="G75" s="704" t="s">
        <v>164</v>
      </c>
      <c r="H75" s="704" t="s">
        <v>164</v>
      </c>
      <c r="I75" s="704" t="s">
        <v>164</v>
      </c>
    </row>
    <row r="76" spans="1:9" x14ac:dyDescent="0.35">
      <c r="A76" s="704" t="s">
        <v>164</v>
      </c>
      <c r="B76" s="726" t="s">
        <v>164</v>
      </c>
      <c r="C76" s="720" t="s">
        <v>2017</v>
      </c>
      <c r="D76" s="721" t="s">
        <v>2036</v>
      </c>
      <c r="E76" s="721">
        <v>5</v>
      </c>
      <c r="F76" s="1462"/>
      <c r="G76" s="704" t="s">
        <v>164</v>
      </c>
      <c r="H76" s="704" t="s">
        <v>164</v>
      </c>
      <c r="I76" s="704" t="s">
        <v>164</v>
      </c>
    </row>
    <row r="77" spans="1:9" x14ac:dyDescent="0.35">
      <c r="A77" s="704" t="s">
        <v>164</v>
      </c>
      <c r="B77" s="726" t="s">
        <v>164</v>
      </c>
      <c r="C77" s="720" t="s">
        <v>2017</v>
      </c>
      <c r="D77" s="721" t="s">
        <v>2036</v>
      </c>
      <c r="E77" s="721">
        <v>51</v>
      </c>
      <c r="F77" s="1462"/>
      <c r="G77" s="704" t="s">
        <v>164</v>
      </c>
      <c r="H77" s="704" t="s">
        <v>164</v>
      </c>
      <c r="I77" s="704" t="s">
        <v>164</v>
      </c>
    </row>
    <row r="78" spans="1:9" x14ac:dyDescent="0.35">
      <c r="A78" s="704" t="s">
        <v>164</v>
      </c>
      <c r="B78" s="726" t="s">
        <v>164</v>
      </c>
      <c r="C78" s="720" t="s">
        <v>2017</v>
      </c>
      <c r="D78" s="721" t="s">
        <v>2036</v>
      </c>
      <c r="E78" s="721">
        <v>510</v>
      </c>
      <c r="F78" s="1462"/>
      <c r="G78" s="704" t="s">
        <v>164</v>
      </c>
      <c r="H78" s="704" t="s">
        <v>164</v>
      </c>
      <c r="I78" s="704" t="s">
        <v>164</v>
      </c>
    </row>
    <row r="79" spans="1:9" x14ac:dyDescent="0.35">
      <c r="A79" s="704" t="s">
        <v>164</v>
      </c>
      <c r="B79" s="726" t="s">
        <v>164</v>
      </c>
      <c r="C79" s="720" t="s">
        <v>2017</v>
      </c>
      <c r="D79" s="721" t="s">
        <v>2036</v>
      </c>
      <c r="E79" s="721">
        <v>52</v>
      </c>
      <c r="F79" s="1462"/>
      <c r="G79" s="704" t="s">
        <v>164</v>
      </c>
      <c r="H79" s="704" t="s">
        <v>164</v>
      </c>
      <c r="I79" s="704" t="s">
        <v>164</v>
      </c>
    </row>
    <row r="80" spans="1:9" x14ac:dyDescent="0.35">
      <c r="A80" s="704" t="s">
        <v>164</v>
      </c>
      <c r="B80" s="726" t="s">
        <v>164</v>
      </c>
      <c r="C80" s="720" t="s">
        <v>2017</v>
      </c>
      <c r="D80" s="721" t="s">
        <v>2036</v>
      </c>
      <c r="E80" s="721">
        <v>520</v>
      </c>
      <c r="F80" s="1462"/>
      <c r="G80" s="704" t="s">
        <v>164</v>
      </c>
      <c r="H80" s="704" t="s">
        <v>164</v>
      </c>
      <c r="I80" s="704" t="s">
        <v>164</v>
      </c>
    </row>
    <row r="81" spans="1:9" x14ac:dyDescent="0.35">
      <c r="A81" s="704" t="s">
        <v>164</v>
      </c>
      <c r="B81" s="726" t="s">
        <v>164</v>
      </c>
      <c r="C81" s="720" t="s">
        <v>2017</v>
      </c>
      <c r="D81" s="721" t="s">
        <v>2034</v>
      </c>
      <c r="E81" s="721">
        <v>7</v>
      </c>
      <c r="F81" s="1462"/>
      <c r="G81" s="704" t="s">
        <v>164</v>
      </c>
      <c r="H81" s="704" t="s">
        <v>164</v>
      </c>
      <c r="I81" s="704" t="s">
        <v>164</v>
      </c>
    </row>
    <row r="82" spans="1:9" x14ac:dyDescent="0.35">
      <c r="A82" s="704" t="s">
        <v>164</v>
      </c>
      <c r="B82" s="726" t="s">
        <v>164</v>
      </c>
      <c r="C82" s="720" t="s">
        <v>2017</v>
      </c>
      <c r="D82" s="721" t="s">
        <v>2034</v>
      </c>
      <c r="E82" s="721">
        <v>72</v>
      </c>
      <c r="F82" s="1462"/>
      <c r="G82" s="704" t="s">
        <v>164</v>
      </c>
      <c r="H82" s="704" t="s">
        <v>164</v>
      </c>
      <c r="I82" s="704" t="s">
        <v>164</v>
      </c>
    </row>
    <row r="83" spans="1:9" x14ac:dyDescent="0.35">
      <c r="A83" s="704" t="s">
        <v>164</v>
      </c>
      <c r="B83" s="726" t="s">
        <v>164</v>
      </c>
      <c r="C83" s="720" t="s">
        <v>2017</v>
      </c>
      <c r="D83" s="721" t="s">
        <v>2034</v>
      </c>
      <c r="E83" s="721">
        <v>729</v>
      </c>
      <c r="F83" s="1469"/>
      <c r="G83" s="704" t="s">
        <v>164</v>
      </c>
      <c r="H83" s="704" t="s">
        <v>164</v>
      </c>
      <c r="I83" s="704" t="s">
        <v>164</v>
      </c>
    </row>
    <row r="84" spans="1:9" x14ac:dyDescent="0.35">
      <c r="A84" s="704" t="s">
        <v>164</v>
      </c>
      <c r="B84" s="726" t="s">
        <v>164</v>
      </c>
      <c r="C84" s="720" t="s">
        <v>2012</v>
      </c>
      <c r="D84" s="721" t="s">
        <v>2036</v>
      </c>
      <c r="E84" s="721">
        <v>8</v>
      </c>
      <c r="F84" s="1462" t="s">
        <v>2033</v>
      </c>
      <c r="G84" s="704" t="s">
        <v>164</v>
      </c>
      <c r="H84" s="704" t="s">
        <v>164</v>
      </c>
      <c r="I84" s="704" t="s">
        <v>164</v>
      </c>
    </row>
    <row r="85" spans="1:9" x14ac:dyDescent="0.35">
      <c r="A85" s="704" t="s">
        <v>164</v>
      </c>
      <c r="B85" s="726" t="s">
        <v>164</v>
      </c>
      <c r="C85" s="720" t="s">
        <v>2012</v>
      </c>
      <c r="D85" s="721" t="s">
        <v>2036</v>
      </c>
      <c r="E85" s="721">
        <v>9</v>
      </c>
      <c r="F85" s="1462"/>
      <c r="G85" s="704" t="s">
        <v>164</v>
      </c>
      <c r="H85" s="704" t="s">
        <v>164</v>
      </c>
      <c r="I85" s="704" t="s">
        <v>164</v>
      </c>
    </row>
    <row r="86" spans="1:9" x14ac:dyDescent="0.35">
      <c r="A86" s="704" t="s">
        <v>164</v>
      </c>
      <c r="B86" s="726" t="s">
        <v>164</v>
      </c>
      <c r="C86" s="720" t="s">
        <v>2016</v>
      </c>
      <c r="D86" s="721" t="s">
        <v>2037</v>
      </c>
      <c r="E86" s="721">
        <v>235</v>
      </c>
      <c r="F86" s="1468" t="s">
        <v>2035</v>
      </c>
      <c r="G86" s="704" t="s">
        <v>164</v>
      </c>
      <c r="H86" s="704" t="s">
        <v>164</v>
      </c>
      <c r="I86" s="704" t="s">
        <v>164</v>
      </c>
    </row>
    <row r="87" spans="1:9" x14ac:dyDescent="0.35">
      <c r="A87" s="704" t="s">
        <v>164</v>
      </c>
      <c r="B87" s="726" t="s">
        <v>164</v>
      </c>
      <c r="C87" s="720" t="s">
        <v>2016</v>
      </c>
      <c r="D87" s="721" t="s">
        <v>2037</v>
      </c>
      <c r="E87" s="721">
        <v>2351</v>
      </c>
      <c r="F87" s="1462"/>
      <c r="G87" s="704" t="s">
        <v>164</v>
      </c>
      <c r="H87" s="704" t="s">
        <v>164</v>
      </c>
      <c r="I87" s="704" t="s">
        <v>164</v>
      </c>
    </row>
    <row r="88" spans="1:9" x14ac:dyDescent="0.35">
      <c r="A88" s="704" t="s">
        <v>164</v>
      </c>
      <c r="B88" s="726" t="s">
        <v>164</v>
      </c>
      <c r="C88" s="720" t="s">
        <v>2016</v>
      </c>
      <c r="D88" s="721" t="s">
        <v>2037</v>
      </c>
      <c r="E88" s="721">
        <v>2352</v>
      </c>
      <c r="F88" s="1462"/>
      <c r="G88" s="704" t="s">
        <v>164</v>
      </c>
      <c r="H88" s="704" t="s">
        <v>164</v>
      </c>
      <c r="I88" s="704" t="s">
        <v>164</v>
      </c>
    </row>
    <row r="89" spans="1:9" x14ac:dyDescent="0.35">
      <c r="A89" s="704" t="s">
        <v>164</v>
      </c>
      <c r="B89" s="726" t="s">
        <v>164</v>
      </c>
      <c r="C89" s="720" t="s">
        <v>2016</v>
      </c>
      <c r="D89" s="721" t="s">
        <v>2037</v>
      </c>
      <c r="E89" s="721">
        <v>236</v>
      </c>
      <c r="F89" s="1462"/>
      <c r="G89" s="704" t="s">
        <v>164</v>
      </c>
      <c r="H89" s="704" t="s">
        <v>164</v>
      </c>
      <c r="I89" s="704" t="s">
        <v>164</v>
      </c>
    </row>
    <row r="90" spans="1:9" x14ac:dyDescent="0.35">
      <c r="A90" s="704" t="s">
        <v>164</v>
      </c>
      <c r="B90" s="726" t="s">
        <v>164</v>
      </c>
      <c r="C90" s="720" t="s">
        <v>2016</v>
      </c>
      <c r="D90" s="721" t="s">
        <v>2037</v>
      </c>
      <c r="E90" s="721">
        <v>2361</v>
      </c>
      <c r="F90" s="1462"/>
      <c r="G90" s="704" t="s">
        <v>164</v>
      </c>
      <c r="H90" s="704" t="s">
        <v>164</v>
      </c>
      <c r="I90" s="704" t="s">
        <v>164</v>
      </c>
    </row>
    <row r="91" spans="1:9" x14ac:dyDescent="0.35">
      <c r="A91" s="704" t="s">
        <v>164</v>
      </c>
      <c r="B91" s="726" t="s">
        <v>164</v>
      </c>
      <c r="C91" s="720" t="s">
        <v>2016</v>
      </c>
      <c r="D91" s="721" t="s">
        <v>2037</v>
      </c>
      <c r="E91" s="721">
        <v>2363</v>
      </c>
      <c r="F91" s="1462"/>
      <c r="G91" s="704" t="s">
        <v>164</v>
      </c>
      <c r="H91" s="704" t="s">
        <v>164</v>
      </c>
      <c r="I91" s="704" t="s">
        <v>164</v>
      </c>
    </row>
    <row r="92" spans="1:9" x14ac:dyDescent="0.35">
      <c r="A92" s="704" t="s">
        <v>164</v>
      </c>
      <c r="B92" s="726" t="s">
        <v>164</v>
      </c>
      <c r="C92" s="720" t="s">
        <v>2016</v>
      </c>
      <c r="D92" s="721" t="s">
        <v>2037</v>
      </c>
      <c r="E92" s="721">
        <v>2364</v>
      </c>
      <c r="F92" s="1462"/>
      <c r="G92" s="704" t="s">
        <v>164</v>
      </c>
      <c r="H92" s="704" t="s">
        <v>164</v>
      </c>
      <c r="I92" s="704" t="s">
        <v>164</v>
      </c>
    </row>
    <row r="93" spans="1:9" x14ac:dyDescent="0.35">
      <c r="A93" s="704" t="s">
        <v>164</v>
      </c>
      <c r="B93" s="726" t="s">
        <v>164</v>
      </c>
      <c r="C93" s="720" t="s">
        <v>2016</v>
      </c>
      <c r="D93" s="721" t="s">
        <v>2037</v>
      </c>
      <c r="E93" s="721">
        <v>811</v>
      </c>
      <c r="F93" s="1462"/>
      <c r="G93" s="704" t="s">
        <v>164</v>
      </c>
      <c r="H93" s="704" t="s">
        <v>164</v>
      </c>
      <c r="I93" s="704" t="s">
        <v>164</v>
      </c>
    </row>
    <row r="94" spans="1:9" x14ac:dyDescent="0.35">
      <c r="A94" s="704" t="s">
        <v>164</v>
      </c>
      <c r="B94" s="726" t="s">
        <v>164</v>
      </c>
      <c r="C94" s="720" t="s">
        <v>2016</v>
      </c>
      <c r="D94" s="721" t="s">
        <v>2037</v>
      </c>
      <c r="E94" s="721">
        <v>89</v>
      </c>
      <c r="F94" s="1469"/>
      <c r="G94" s="704" t="s">
        <v>164</v>
      </c>
      <c r="H94" s="704" t="s">
        <v>164</v>
      </c>
      <c r="I94" s="704" t="s">
        <v>164</v>
      </c>
    </row>
    <row r="95" spans="1:9" x14ac:dyDescent="0.35">
      <c r="A95" s="704" t="s">
        <v>164</v>
      </c>
      <c r="B95" s="726" t="s">
        <v>164</v>
      </c>
      <c r="C95" s="720" t="s">
        <v>2038</v>
      </c>
      <c r="D95" s="721" t="s">
        <v>2038</v>
      </c>
      <c r="E95" s="721">
        <v>3030</v>
      </c>
      <c r="F95" s="1462" t="s">
        <v>2039</v>
      </c>
      <c r="G95" s="704" t="s">
        <v>164</v>
      </c>
      <c r="H95" s="704" t="s">
        <v>164</v>
      </c>
      <c r="I95" s="704" t="s">
        <v>164</v>
      </c>
    </row>
    <row r="96" spans="1:9" x14ac:dyDescent="0.35">
      <c r="A96" s="704" t="s">
        <v>164</v>
      </c>
      <c r="B96" s="726" t="s">
        <v>164</v>
      </c>
      <c r="C96" s="720" t="s">
        <v>2038</v>
      </c>
      <c r="D96" s="721" t="s">
        <v>2038</v>
      </c>
      <c r="E96" s="721">
        <v>3316</v>
      </c>
      <c r="F96" s="1462"/>
      <c r="G96" s="704" t="s">
        <v>164</v>
      </c>
      <c r="H96" s="704" t="s">
        <v>164</v>
      </c>
      <c r="I96" s="704" t="s">
        <v>164</v>
      </c>
    </row>
    <row r="97" spans="1:9" x14ac:dyDescent="0.35">
      <c r="A97" s="704" t="s">
        <v>164</v>
      </c>
      <c r="B97" s="726" t="s">
        <v>164</v>
      </c>
      <c r="C97" s="720" t="s">
        <v>2038</v>
      </c>
      <c r="D97" s="721" t="s">
        <v>2038</v>
      </c>
      <c r="E97" s="721">
        <v>511</v>
      </c>
      <c r="F97" s="1462"/>
      <c r="G97" s="704" t="s">
        <v>164</v>
      </c>
      <c r="H97" s="704" t="s">
        <v>164</v>
      </c>
      <c r="I97" s="704" t="s">
        <v>164</v>
      </c>
    </row>
    <row r="98" spans="1:9" x14ac:dyDescent="0.35">
      <c r="A98" s="704" t="s">
        <v>164</v>
      </c>
      <c r="B98" s="726" t="s">
        <v>164</v>
      </c>
      <c r="C98" s="720" t="s">
        <v>2038</v>
      </c>
      <c r="D98" s="721" t="s">
        <v>2038</v>
      </c>
      <c r="E98" s="721">
        <v>5110</v>
      </c>
      <c r="F98" s="1462"/>
      <c r="G98" s="704" t="s">
        <v>164</v>
      </c>
      <c r="H98" s="704" t="s">
        <v>164</v>
      </c>
      <c r="I98" s="704" t="s">
        <v>164</v>
      </c>
    </row>
    <row r="99" spans="1:9" x14ac:dyDescent="0.35">
      <c r="A99" s="704" t="s">
        <v>164</v>
      </c>
      <c r="B99" s="726" t="s">
        <v>164</v>
      </c>
      <c r="C99" s="720" t="s">
        <v>2038</v>
      </c>
      <c r="D99" s="721" t="s">
        <v>2038</v>
      </c>
      <c r="E99" s="721">
        <v>512</v>
      </c>
      <c r="F99" s="1462"/>
      <c r="G99" s="704" t="s">
        <v>164</v>
      </c>
      <c r="H99" s="704" t="s">
        <v>164</v>
      </c>
      <c r="I99" s="704" t="s">
        <v>164</v>
      </c>
    </row>
    <row r="100" spans="1:9" x14ac:dyDescent="0.35">
      <c r="A100" s="704" t="s">
        <v>164</v>
      </c>
      <c r="B100" s="726" t="s">
        <v>164</v>
      </c>
      <c r="C100" s="720" t="s">
        <v>2038</v>
      </c>
      <c r="D100" s="721" t="s">
        <v>2038</v>
      </c>
      <c r="E100" s="721">
        <v>5121</v>
      </c>
      <c r="F100" s="1462"/>
      <c r="G100" s="704" t="s">
        <v>164</v>
      </c>
      <c r="H100" s="704" t="s">
        <v>164</v>
      </c>
      <c r="I100" s="704" t="s">
        <v>164</v>
      </c>
    </row>
    <row r="101" spans="1:9" x14ac:dyDescent="0.35">
      <c r="A101" s="704" t="s">
        <v>164</v>
      </c>
      <c r="B101" s="726" t="s">
        <v>164</v>
      </c>
      <c r="C101" s="720" t="s">
        <v>2038</v>
      </c>
      <c r="D101" s="721" t="s">
        <v>2038</v>
      </c>
      <c r="E101" s="721">
        <v>5223</v>
      </c>
      <c r="F101" s="1469"/>
      <c r="G101" s="704" t="s">
        <v>164</v>
      </c>
      <c r="H101" s="704" t="s">
        <v>164</v>
      </c>
      <c r="I101" s="704" t="s">
        <v>164</v>
      </c>
    </row>
    <row r="102" spans="1:9" x14ac:dyDescent="0.35">
      <c r="A102" s="704" t="s">
        <v>164</v>
      </c>
      <c r="B102" s="726" t="s">
        <v>164</v>
      </c>
      <c r="C102" s="720" t="s">
        <v>2040</v>
      </c>
      <c r="D102" s="721" t="s">
        <v>2040</v>
      </c>
      <c r="E102" s="721">
        <v>2815</v>
      </c>
      <c r="F102" s="1462" t="s">
        <v>2041</v>
      </c>
      <c r="G102" s="704" t="s">
        <v>164</v>
      </c>
      <c r="H102" s="704" t="s">
        <v>164</v>
      </c>
      <c r="I102" s="704" t="s">
        <v>164</v>
      </c>
    </row>
    <row r="103" spans="1:9" x14ac:dyDescent="0.35">
      <c r="A103" s="704" t="s">
        <v>164</v>
      </c>
      <c r="B103" s="726" t="s">
        <v>164</v>
      </c>
      <c r="C103" s="720" t="s">
        <v>2040</v>
      </c>
      <c r="D103" s="721" t="s">
        <v>2040</v>
      </c>
      <c r="E103" s="721">
        <v>29</v>
      </c>
      <c r="F103" s="1462"/>
      <c r="G103" s="704" t="s">
        <v>164</v>
      </c>
      <c r="H103" s="704" t="s">
        <v>164</v>
      </c>
      <c r="I103" s="704" t="s">
        <v>164</v>
      </c>
    </row>
    <row r="104" spans="1:9" x14ac:dyDescent="0.35">
      <c r="A104" s="704" t="s">
        <v>164</v>
      </c>
      <c r="B104" s="726" t="s">
        <v>164</v>
      </c>
      <c r="C104" s="720" t="s">
        <v>2040</v>
      </c>
      <c r="D104" s="721" t="s">
        <v>2040</v>
      </c>
      <c r="E104" s="721">
        <v>291</v>
      </c>
      <c r="F104" s="1462"/>
      <c r="G104" s="704" t="s">
        <v>164</v>
      </c>
      <c r="H104" s="704" t="s">
        <v>164</v>
      </c>
      <c r="I104" s="704" t="s">
        <v>164</v>
      </c>
    </row>
    <row r="105" spans="1:9" x14ac:dyDescent="0.35">
      <c r="A105" s="704" t="s">
        <v>164</v>
      </c>
      <c r="B105" s="726" t="s">
        <v>164</v>
      </c>
      <c r="C105" s="720" t="s">
        <v>2040</v>
      </c>
      <c r="D105" s="721" t="s">
        <v>2040</v>
      </c>
      <c r="E105" s="721">
        <v>2910</v>
      </c>
      <c r="F105" s="1462"/>
      <c r="G105" s="704" t="s">
        <v>164</v>
      </c>
      <c r="H105" s="704" t="s">
        <v>164</v>
      </c>
      <c r="I105" s="704" t="s">
        <v>164</v>
      </c>
    </row>
    <row r="106" spans="1:9" x14ac:dyDescent="0.35">
      <c r="A106" s="704" t="s">
        <v>164</v>
      </c>
      <c r="B106" s="726" t="s">
        <v>164</v>
      </c>
      <c r="C106" s="720" t="s">
        <v>2040</v>
      </c>
      <c r="D106" s="721" t="s">
        <v>2040</v>
      </c>
      <c r="E106" s="721">
        <v>292</v>
      </c>
      <c r="F106" s="1462"/>
      <c r="G106" s="704" t="s">
        <v>164</v>
      </c>
      <c r="H106" s="704" t="s">
        <v>164</v>
      </c>
      <c r="I106" s="704" t="s">
        <v>164</v>
      </c>
    </row>
    <row r="107" spans="1:9" x14ac:dyDescent="0.35">
      <c r="A107" s="704" t="s">
        <v>164</v>
      </c>
      <c r="B107" s="726" t="s">
        <v>164</v>
      </c>
      <c r="C107" s="720" t="s">
        <v>2040</v>
      </c>
      <c r="D107" s="721" t="s">
        <v>2040</v>
      </c>
      <c r="E107" s="721">
        <v>2920</v>
      </c>
      <c r="F107" s="1462"/>
      <c r="G107" s="704" t="s">
        <v>164</v>
      </c>
      <c r="H107" s="704" t="s">
        <v>164</v>
      </c>
      <c r="I107" s="704" t="s">
        <v>164</v>
      </c>
    </row>
    <row r="108" spans="1:9" x14ac:dyDescent="0.35">
      <c r="A108" s="704" t="s">
        <v>164</v>
      </c>
      <c r="B108" s="726" t="s">
        <v>164</v>
      </c>
      <c r="C108" s="720" t="s">
        <v>2040</v>
      </c>
      <c r="D108" s="721" t="s">
        <v>2040</v>
      </c>
      <c r="E108" s="721">
        <v>293</v>
      </c>
      <c r="F108" s="1462"/>
      <c r="G108" s="704" t="s">
        <v>164</v>
      </c>
      <c r="H108" s="704" t="s">
        <v>164</v>
      </c>
      <c r="I108" s="704" t="s">
        <v>164</v>
      </c>
    </row>
    <row r="109" spans="1:9" x14ac:dyDescent="0.35">
      <c r="A109" s="704" t="s">
        <v>164</v>
      </c>
      <c r="B109" s="726" t="s">
        <v>164</v>
      </c>
      <c r="C109" s="720" t="s">
        <v>2040</v>
      </c>
      <c r="D109" s="721" t="s">
        <v>2040</v>
      </c>
      <c r="E109" s="721">
        <v>2932</v>
      </c>
      <c r="F109" s="1469"/>
      <c r="G109" s="704" t="s">
        <v>164</v>
      </c>
      <c r="H109" s="704" t="s">
        <v>164</v>
      </c>
      <c r="I109" s="704" t="s">
        <v>164</v>
      </c>
    </row>
    <row r="110" spans="1:9" x14ac:dyDescent="0.35">
      <c r="A110" s="704" t="s">
        <v>164</v>
      </c>
      <c r="B110" s="724" t="s">
        <v>164</v>
      </c>
      <c r="C110" s="704" t="s">
        <v>164</v>
      </c>
      <c r="D110" s="704" t="s">
        <v>164</v>
      </c>
      <c r="E110" s="704" t="s">
        <v>164</v>
      </c>
      <c r="F110" s="737"/>
      <c r="G110" s="704" t="s">
        <v>164</v>
      </c>
      <c r="H110" s="704" t="s">
        <v>164</v>
      </c>
      <c r="I110" s="704" t="s">
        <v>164</v>
      </c>
    </row>
    <row r="111" spans="1:9" x14ac:dyDescent="0.35">
      <c r="A111" s="704" t="s">
        <v>164</v>
      </c>
      <c r="B111" s="724" t="s">
        <v>164</v>
      </c>
      <c r="C111" s="704" t="s">
        <v>164</v>
      </c>
      <c r="D111" s="704" t="s">
        <v>164</v>
      </c>
      <c r="E111" s="704" t="s">
        <v>164</v>
      </c>
      <c r="F111" s="737"/>
      <c r="G111" s="704" t="s">
        <v>164</v>
      </c>
      <c r="H111" s="704" t="s">
        <v>164</v>
      </c>
      <c r="I111" s="704" t="s">
        <v>164</v>
      </c>
    </row>
    <row r="112" spans="1:9" x14ac:dyDescent="0.35">
      <c r="A112" s="704" t="s">
        <v>164</v>
      </c>
      <c r="B112" s="724" t="s">
        <v>164</v>
      </c>
      <c r="C112" s="704" t="s">
        <v>164</v>
      </c>
      <c r="D112" s="704" t="s">
        <v>164</v>
      </c>
      <c r="E112" s="704" t="s">
        <v>164</v>
      </c>
      <c r="F112" s="737"/>
      <c r="G112" s="704" t="s">
        <v>164</v>
      </c>
      <c r="H112" s="704" t="s">
        <v>164</v>
      </c>
      <c r="I112" s="704" t="s">
        <v>164</v>
      </c>
    </row>
    <row r="113" spans="1:9" x14ac:dyDescent="0.35">
      <c r="A113" s="704" t="s">
        <v>164</v>
      </c>
      <c r="B113" s="724" t="s">
        <v>164</v>
      </c>
      <c r="C113" s="704" t="s">
        <v>164</v>
      </c>
      <c r="D113" s="704" t="s">
        <v>164</v>
      </c>
      <c r="E113" s="704" t="s">
        <v>164</v>
      </c>
      <c r="F113" s="737"/>
      <c r="G113" s="704" t="s">
        <v>164</v>
      </c>
      <c r="H113" s="704" t="s">
        <v>164</v>
      </c>
      <c r="I113" s="704" t="s">
        <v>164</v>
      </c>
    </row>
    <row r="114" spans="1:9" x14ac:dyDescent="0.35">
      <c r="F114" s="3"/>
    </row>
    <row r="115" spans="1:9" x14ac:dyDescent="0.35">
      <c r="F115" s="3"/>
    </row>
    <row r="116" spans="1:9" x14ac:dyDescent="0.35">
      <c r="F116" s="3"/>
    </row>
    <row r="117" spans="1:9" x14ac:dyDescent="0.35">
      <c r="F117" s="3"/>
    </row>
    <row r="118" spans="1:9" x14ac:dyDescent="0.35">
      <c r="F118" s="3"/>
    </row>
    <row r="119" spans="1:9" x14ac:dyDescent="0.35">
      <c r="F119" s="3"/>
    </row>
    <row r="120" spans="1:9" x14ac:dyDescent="0.35">
      <c r="F120" s="3"/>
    </row>
    <row r="121" spans="1:9" x14ac:dyDescent="0.35">
      <c r="F121" s="3"/>
    </row>
    <row r="122" spans="1:9" x14ac:dyDescent="0.35">
      <c r="F122" s="3"/>
    </row>
    <row r="123" spans="1:9" x14ac:dyDescent="0.35">
      <c r="F123" s="3"/>
    </row>
  </sheetData>
  <mergeCells count="11">
    <mergeCell ref="F59:F83"/>
    <mergeCell ref="F84:F85"/>
    <mergeCell ref="F86:F94"/>
    <mergeCell ref="F95:F101"/>
    <mergeCell ref="F102:F109"/>
    <mergeCell ref="F43:F58"/>
    <mergeCell ref="D7:D15"/>
    <mergeCell ref="D19:E19"/>
    <mergeCell ref="F19:F20"/>
    <mergeCell ref="F21:F31"/>
    <mergeCell ref="F33:F42"/>
  </mergeCells>
  <pageMargins left="0.7" right="0.7" top="0.75" bottom="0.75" header="0.3" footer="0.3"/>
  <pageSetup orientation="portrait" horizontalDpi="200" verticalDpi="200" r:id="rId1"/>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B1FFA-A8B0-49CE-9E7A-72EE18578BEB}">
  <dimension ref="A1:G17"/>
  <sheetViews>
    <sheetView showGridLines="0" zoomScaleNormal="100" workbookViewId="0">
      <selection activeCell="F44" sqref="F44"/>
    </sheetView>
  </sheetViews>
  <sheetFormatPr defaultColWidth="9.1796875" defaultRowHeight="14.5" x14ac:dyDescent="0.35"/>
  <cols>
    <col min="2" max="2" width="3.453125" customWidth="1"/>
    <col min="3" max="7" width="25.7265625" style="5" customWidth="1"/>
  </cols>
  <sheetData>
    <row r="1" spans="1:7" x14ac:dyDescent="0.35">
      <c r="A1" s="704" t="s">
        <v>164</v>
      </c>
      <c r="B1" s="704" t="s">
        <v>164</v>
      </c>
      <c r="C1" s="732" t="s">
        <v>164</v>
      </c>
      <c r="D1" s="732" t="s">
        <v>164</v>
      </c>
      <c r="E1" s="732" t="s">
        <v>164</v>
      </c>
      <c r="F1" s="732" t="s">
        <v>164</v>
      </c>
      <c r="G1" s="732" t="s">
        <v>164</v>
      </c>
    </row>
    <row r="2" spans="1:7" ht="18.5" x14ac:dyDescent="0.35">
      <c r="A2" s="704" t="s">
        <v>164</v>
      </c>
      <c r="B2" s="166" t="s">
        <v>2042</v>
      </c>
      <c r="D2" s="714"/>
      <c r="E2" s="714"/>
      <c r="F2" s="714"/>
      <c r="G2" s="714"/>
    </row>
    <row r="3" spans="1:7" ht="15.75" customHeight="1" x14ac:dyDescent="0.35">
      <c r="A3" s="704" t="s">
        <v>164</v>
      </c>
      <c r="B3" s="1431" t="str">
        <f>'OV1'!B3</f>
        <v>31.03.2026 - in EUR million</v>
      </c>
      <c r="C3" s="1431"/>
      <c r="D3" s="1431"/>
      <c r="E3" s="1431"/>
      <c r="F3" s="732" t="s">
        <v>164</v>
      </c>
      <c r="G3" s="732" t="s">
        <v>164</v>
      </c>
    </row>
    <row r="4" spans="1:7" ht="15.75" customHeight="1" x14ac:dyDescent="0.35">
      <c r="A4" s="704"/>
      <c r="B4" s="704"/>
      <c r="C4" s="732"/>
      <c r="D4" s="732"/>
      <c r="E4" s="732"/>
      <c r="F4" s="732"/>
      <c r="G4" s="732"/>
    </row>
    <row r="5" spans="1:7" s="5" customFormat="1" x14ac:dyDescent="0.35">
      <c r="A5" s="732" t="s">
        <v>164</v>
      </c>
      <c r="B5" s="732" t="s">
        <v>164</v>
      </c>
      <c r="C5" s="733" t="s">
        <v>34</v>
      </c>
      <c r="D5" s="734" t="s">
        <v>35</v>
      </c>
      <c r="E5" s="734" t="s">
        <v>36</v>
      </c>
      <c r="F5" s="757" t="s">
        <v>84</v>
      </c>
      <c r="G5" s="734" t="s">
        <v>85</v>
      </c>
    </row>
    <row r="6" spans="1:7" ht="58" x14ac:dyDescent="0.35">
      <c r="A6" s="704" t="s">
        <v>164</v>
      </c>
      <c r="B6" s="704" t="s">
        <v>164</v>
      </c>
      <c r="C6" s="740" t="s">
        <v>2043</v>
      </c>
      <c r="D6" s="741" t="s">
        <v>2044</v>
      </c>
      <c r="E6" s="741" t="s">
        <v>1908</v>
      </c>
      <c r="F6" s="760" t="s">
        <v>2045</v>
      </c>
      <c r="G6" s="761" t="s">
        <v>2046</v>
      </c>
    </row>
    <row r="7" spans="1:7" x14ac:dyDescent="0.35">
      <c r="A7" s="704" t="s">
        <v>164</v>
      </c>
      <c r="B7" s="694">
        <v>1</v>
      </c>
      <c r="C7" s="425">
        <v>2</v>
      </c>
      <c r="D7" s="425" t="s">
        <v>2047</v>
      </c>
      <c r="E7" s="425">
        <v>0</v>
      </c>
      <c r="F7" s="821">
        <v>1</v>
      </c>
      <c r="G7" s="425">
        <v>2</v>
      </c>
    </row>
    <row r="8" spans="1:7" x14ac:dyDescent="0.35">
      <c r="A8" s="704" t="s">
        <v>164</v>
      </c>
      <c r="B8" s="704" t="s">
        <v>164</v>
      </c>
      <c r="C8" s="724" t="s">
        <v>2048</v>
      </c>
      <c r="D8" s="759"/>
      <c r="E8" s="759"/>
      <c r="F8" s="735"/>
      <c r="G8" s="732" t="s">
        <v>164</v>
      </c>
    </row>
    <row r="9" spans="1:7" x14ac:dyDescent="0.35">
      <c r="C9" s="1470" t="s">
        <v>2049</v>
      </c>
      <c r="D9" s="1470"/>
      <c r="E9" s="1470"/>
      <c r="F9" s="1470"/>
    </row>
    <row r="12" spans="1:7" x14ac:dyDescent="0.35">
      <c r="B12" s="1406" t="s">
        <v>2050</v>
      </c>
      <c r="C12" s="1407"/>
      <c r="D12" s="1407"/>
      <c r="E12" s="1407"/>
      <c r="F12" s="1407"/>
      <c r="G12" s="1407"/>
    </row>
    <row r="13" spans="1:7" x14ac:dyDescent="0.35">
      <c r="B13" s="1408"/>
      <c r="C13" s="1408"/>
      <c r="D13" s="1408"/>
      <c r="E13" s="1408"/>
      <c r="F13" s="1408"/>
      <c r="G13" s="1408"/>
    </row>
    <row r="14" spans="1:7" x14ac:dyDescent="0.35">
      <c r="B14" s="1408"/>
      <c r="C14" s="1408"/>
      <c r="D14" s="1408"/>
      <c r="E14" s="1408"/>
      <c r="F14" s="1408"/>
      <c r="G14" s="1408"/>
    </row>
    <row r="15" spans="1:7" x14ac:dyDescent="0.35">
      <c r="B15" s="1408"/>
      <c r="C15" s="1408"/>
      <c r="D15" s="1408"/>
      <c r="E15" s="1408"/>
      <c r="F15" s="1408"/>
      <c r="G15" s="1408"/>
    </row>
    <row r="16" spans="1:7" x14ac:dyDescent="0.35">
      <c r="B16" s="1408"/>
      <c r="C16" s="1408"/>
      <c r="D16" s="1408"/>
      <c r="E16" s="1408"/>
      <c r="F16" s="1408"/>
      <c r="G16" s="1408"/>
    </row>
    <row r="17" spans="2:7" x14ac:dyDescent="0.35">
      <c r="B17" s="1409"/>
      <c r="C17" s="1409"/>
      <c r="D17" s="1409"/>
      <c r="E17" s="1409"/>
      <c r="F17" s="1409"/>
      <c r="G17" s="1409"/>
    </row>
  </sheetData>
  <mergeCells count="3">
    <mergeCell ref="B3:E3"/>
    <mergeCell ref="C9:F9"/>
    <mergeCell ref="B12:G17"/>
  </mergeCells>
  <pageMargins left="0.7" right="0.7" top="0.75" bottom="0.75" header="0.3" footer="0.3"/>
  <pageSetup orientation="portrait" horizontalDpi="200" verticalDpi="200" r:id="rId1"/>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AEC34-F0BB-487F-83A6-3846D39AFF40}">
  <dimension ref="A1:Y78"/>
  <sheetViews>
    <sheetView showGridLines="0" zoomScale="85" zoomScaleNormal="85" workbookViewId="0">
      <selection activeCell="F44" sqref="F44"/>
    </sheetView>
  </sheetViews>
  <sheetFormatPr defaultColWidth="9.1796875" defaultRowHeight="14.5" x14ac:dyDescent="0.35"/>
  <cols>
    <col min="2" max="2" width="3.81640625" customWidth="1"/>
    <col min="3" max="3" width="67.7265625" customWidth="1"/>
    <col min="4" max="17" width="15.7265625" customWidth="1"/>
  </cols>
  <sheetData>
    <row r="1" spans="1:25" x14ac:dyDescent="0.35">
      <c r="A1" s="704" t="s">
        <v>164</v>
      </c>
      <c r="B1" s="704" t="s">
        <v>164</v>
      </c>
      <c r="D1" s="693"/>
      <c r="E1" s="704" t="s">
        <v>164</v>
      </c>
      <c r="F1" s="704" t="s">
        <v>164</v>
      </c>
      <c r="G1" s="704" t="s">
        <v>164</v>
      </c>
      <c r="H1" s="704" t="s">
        <v>164</v>
      </c>
      <c r="I1" s="704" t="s">
        <v>164</v>
      </c>
      <c r="J1" s="704" t="s">
        <v>164</v>
      </c>
      <c r="K1" s="704" t="s">
        <v>164</v>
      </c>
      <c r="L1" s="704" t="s">
        <v>164</v>
      </c>
      <c r="M1" s="704" t="s">
        <v>164</v>
      </c>
      <c r="N1" s="704" t="s">
        <v>164</v>
      </c>
      <c r="O1" s="704" t="s">
        <v>164</v>
      </c>
      <c r="P1" s="704" t="s">
        <v>164</v>
      </c>
      <c r="Q1" s="704" t="s">
        <v>164</v>
      </c>
    </row>
    <row r="2" spans="1:25" s="763" customFormat="1" ht="18.5" x14ac:dyDescent="0.45">
      <c r="A2" s="762" t="s">
        <v>164</v>
      </c>
      <c r="B2" s="1506" t="s">
        <v>2051</v>
      </c>
      <c r="C2" s="1506"/>
      <c r="D2" s="1506"/>
      <c r="E2" s="1506"/>
      <c r="F2" s="1506"/>
      <c r="G2" s="1506"/>
      <c r="H2" s="762" t="s">
        <v>164</v>
      </c>
      <c r="I2" s="762" t="s">
        <v>164</v>
      </c>
      <c r="J2" s="762" t="s">
        <v>164</v>
      </c>
      <c r="K2" s="762" t="s">
        <v>164</v>
      </c>
      <c r="L2" s="762" t="s">
        <v>164</v>
      </c>
      <c r="M2" s="762" t="s">
        <v>164</v>
      </c>
      <c r="N2" s="762" t="s">
        <v>164</v>
      </c>
      <c r="O2" s="762" t="s">
        <v>164</v>
      </c>
      <c r="P2" s="762" t="s">
        <v>164</v>
      </c>
      <c r="Q2" s="762" t="s">
        <v>164</v>
      </c>
    </row>
    <row r="3" spans="1:25" x14ac:dyDescent="0.35">
      <c r="A3" s="704" t="s">
        <v>164</v>
      </c>
      <c r="B3" s="1431" t="str">
        <f>'OV1'!B3</f>
        <v>31.03.2026 - in EUR million</v>
      </c>
      <c r="C3" s="1431"/>
      <c r="D3" s="1431"/>
      <c r="E3" s="1431"/>
      <c r="F3" s="704" t="s">
        <v>164</v>
      </c>
      <c r="G3" s="704" t="s">
        <v>164</v>
      </c>
      <c r="H3" s="704" t="s">
        <v>164</v>
      </c>
      <c r="I3" s="704" t="s">
        <v>164</v>
      </c>
      <c r="J3" s="704" t="s">
        <v>164</v>
      </c>
      <c r="K3" s="704" t="s">
        <v>164</v>
      </c>
      <c r="L3" s="704" t="s">
        <v>164</v>
      </c>
      <c r="M3" s="704" t="s">
        <v>164</v>
      </c>
      <c r="N3" s="704" t="s">
        <v>164</v>
      </c>
      <c r="O3" s="704" t="s">
        <v>164</v>
      </c>
      <c r="P3" s="704" t="s">
        <v>164</v>
      </c>
      <c r="Q3" s="704" t="s">
        <v>164</v>
      </c>
    </row>
    <row r="4" spans="1:25" x14ac:dyDescent="0.35">
      <c r="A4" s="704"/>
      <c r="B4" s="704"/>
      <c r="C4" s="704"/>
      <c r="D4" s="704"/>
      <c r="E4" s="704"/>
      <c r="F4" s="704"/>
      <c r="G4" s="704"/>
      <c r="H4" s="704"/>
      <c r="I4" s="704"/>
      <c r="J4" s="704"/>
      <c r="K4" s="704"/>
      <c r="L4" s="704"/>
      <c r="M4" s="704"/>
      <c r="N4" s="704"/>
      <c r="O4" s="704"/>
      <c r="P4" s="704"/>
      <c r="Q4" s="704"/>
    </row>
    <row r="5" spans="1:25" s="5" customFormat="1" x14ac:dyDescent="0.35">
      <c r="A5" s="732" t="s">
        <v>164</v>
      </c>
      <c r="B5" s="1084"/>
      <c r="C5" s="1085" t="s">
        <v>34</v>
      </c>
      <c r="D5" s="1086" t="s">
        <v>35</v>
      </c>
      <c r="E5" s="1086" t="s">
        <v>36</v>
      </c>
      <c r="F5" s="1086" t="s">
        <v>84</v>
      </c>
      <c r="G5" s="1086" t="s">
        <v>85</v>
      </c>
      <c r="H5" s="1086" t="s">
        <v>226</v>
      </c>
      <c r="I5" s="1086" t="s">
        <v>227</v>
      </c>
      <c r="J5" s="1086" t="s">
        <v>291</v>
      </c>
      <c r="K5" s="1086" t="s">
        <v>707</v>
      </c>
      <c r="L5" s="1086" t="s">
        <v>708</v>
      </c>
      <c r="M5" s="1086" t="s">
        <v>709</v>
      </c>
      <c r="N5" s="1087" t="s">
        <v>710</v>
      </c>
      <c r="O5" s="1087" t="s">
        <v>711</v>
      </c>
      <c r="P5" s="1087" t="s">
        <v>942</v>
      </c>
      <c r="Q5" s="1087" t="s">
        <v>2052</v>
      </c>
    </row>
    <row r="6" spans="1:25" ht="15" customHeight="1" x14ac:dyDescent="0.35">
      <c r="A6" s="704" t="s">
        <v>164</v>
      </c>
      <c r="B6" s="1052"/>
      <c r="C6" s="1484" t="s">
        <v>2053</v>
      </c>
      <c r="D6" s="1485" t="s">
        <v>1898</v>
      </c>
      <c r="E6" s="1486"/>
      <c r="F6" s="1486"/>
      <c r="G6" s="1486"/>
      <c r="H6" s="1486"/>
      <c r="I6" s="1486"/>
      <c r="J6" s="1486"/>
      <c r="K6" s="1486"/>
      <c r="L6" s="1486"/>
      <c r="M6" s="1486"/>
      <c r="N6" s="1486"/>
      <c r="O6" s="1486"/>
      <c r="P6" s="1486"/>
      <c r="Q6" s="1487"/>
    </row>
    <row r="7" spans="1:25" ht="15" customHeight="1" x14ac:dyDescent="0.35">
      <c r="A7" s="704" t="s">
        <v>164</v>
      </c>
      <c r="B7" s="1052"/>
      <c r="C7" s="1478"/>
      <c r="D7" s="1100"/>
      <c r="E7" s="1488" t="s">
        <v>2054</v>
      </c>
      <c r="F7" s="1489"/>
      <c r="G7" s="1489"/>
      <c r="H7" s="1489"/>
      <c r="I7" s="1489"/>
      <c r="J7" s="1489"/>
      <c r="K7" s="1489"/>
      <c r="L7" s="1489"/>
      <c r="M7" s="1489"/>
      <c r="N7" s="1489"/>
      <c r="O7" s="1489"/>
      <c r="P7" s="1489"/>
      <c r="Q7" s="1490"/>
    </row>
    <row r="8" spans="1:25" ht="45" customHeight="1" x14ac:dyDescent="0.35">
      <c r="A8" s="704" t="s">
        <v>164</v>
      </c>
      <c r="B8" s="1052"/>
      <c r="C8" s="1478"/>
      <c r="D8" s="1100"/>
      <c r="E8" s="1491" t="s">
        <v>2055</v>
      </c>
      <c r="F8" s="1492"/>
      <c r="G8" s="1492"/>
      <c r="H8" s="1492"/>
      <c r="I8" s="1493"/>
      <c r="J8" s="1494" t="s">
        <v>2056</v>
      </c>
      <c r="K8" s="1494" t="s">
        <v>2057</v>
      </c>
      <c r="L8" s="1480" t="s">
        <v>2058</v>
      </c>
      <c r="M8" s="1498" t="s">
        <v>1911</v>
      </c>
      <c r="N8" s="1498" t="s">
        <v>1910</v>
      </c>
      <c r="O8" s="1501" t="s">
        <v>945</v>
      </c>
      <c r="P8" s="1502"/>
      <c r="Q8" s="1503"/>
      <c r="R8" s="5"/>
      <c r="S8" s="5"/>
      <c r="T8" s="5"/>
      <c r="U8" s="5"/>
      <c r="V8" s="5"/>
      <c r="W8" s="5"/>
      <c r="X8" s="5"/>
      <c r="Y8" s="5"/>
    </row>
    <row r="9" spans="1:25" s="3" customFormat="1" ht="77.25" customHeight="1" x14ac:dyDescent="0.35">
      <c r="A9" s="739" t="s">
        <v>164</v>
      </c>
      <c r="B9" s="1476"/>
      <c r="C9" s="1478"/>
      <c r="D9" s="1478"/>
      <c r="E9" s="1480" t="s">
        <v>2059</v>
      </c>
      <c r="F9" s="1082" t="s">
        <v>2060</v>
      </c>
      <c r="G9" s="1082" t="s">
        <v>2061</v>
      </c>
      <c r="H9" s="1480" t="s">
        <v>1905</v>
      </c>
      <c r="I9" s="1482" t="s">
        <v>1906</v>
      </c>
      <c r="J9" s="1495"/>
      <c r="K9" s="1495"/>
      <c r="L9" s="1497"/>
      <c r="M9" s="1499"/>
      <c r="N9" s="1499"/>
      <c r="O9" s="1504"/>
      <c r="P9" s="1480" t="s">
        <v>2062</v>
      </c>
      <c r="Q9" s="1480" t="s">
        <v>1910</v>
      </c>
    </row>
    <row r="10" spans="1:25" x14ac:dyDescent="0.35">
      <c r="A10" s="704" t="s">
        <v>164</v>
      </c>
      <c r="B10" s="1477"/>
      <c r="C10" s="1479"/>
      <c r="D10" s="1479"/>
      <c r="E10" s="1481"/>
      <c r="F10" s="1083" t="s">
        <v>2063</v>
      </c>
      <c r="G10" s="1083" t="s">
        <v>2064</v>
      </c>
      <c r="H10" s="1481"/>
      <c r="I10" s="1483"/>
      <c r="J10" s="1496"/>
      <c r="K10" s="1496"/>
      <c r="L10" s="1481"/>
      <c r="M10" s="1500"/>
      <c r="N10" s="1500"/>
      <c r="O10" s="1505"/>
      <c r="P10" s="1481"/>
      <c r="Q10" s="1481"/>
    </row>
    <row r="11" spans="1:25" x14ac:dyDescent="0.35">
      <c r="A11" s="704" t="s">
        <v>164</v>
      </c>
      <c r="B11" s="1053">
        <v>1</v>
      </c>
      <c r="C11" s="1054" t="s">
        <v>1914</v>
      </c>
      <c r="D11" s="425">
        <v>5</v>
      </c>
      <c r="E11" s="425">
        <v>0</v>
      </c>
      <c r="F11" s="425">
        <v>0</v>
      </c>
      <c r="G11" s="425">
        <v>0</v>
      </c>
      <c r="H11" s="425">
        <v>0</v>
      </c>
      <c r="I11" s="821">
        <v>1.3</v>
      </c>
      <c r="J11" s="425">
        <v>0</v>
      </c>
      <c r="K11" s="425">
        <v>0</v>
      </c>
      <c r="L11" s="425">
        <v>0</v>
      </c>
      <c r="M11" s="425">
        <v>0</v>
      </c>
      <c r="N11" s="425">
        <v>0</v>
      </c>
      <c r="O11" s="425">
        <v>0</v>
      </c>
      <c r="P11" s="425">
        <v>0</v>
      </c>
      <c r="Q11" s="425">
        <v>0</v>
      </c>
    </row>
    <row r="12" spans="1:25" x14ac:dyDescent="0.35">
      <c r="A12" s="704" t="s">
        <v>164</v>
      </c>
      <c r="B12" s="1055">
        <v>2</v>
      </c>
      <c r="C12" s="1054" t="s">
        <v>1915</v>
      </c>
      <c r="D12" s="425">
        <v>1</v>
      </c>
      <c r="E12" s="425">
        <v>0</v>
      </c>
      <c r="F12" s="425">
        <v>0</v>
      </c>
      <c r="G12" s="425">
        <v>0</v>
      </c>
      <c r="H12" s="425">
        <v>0</v>
      </c>
      <c r="I12" s="821">
        <v>0.2</v>
      </c>
      <c r="J12" s="425">
        <v>0</v>
      </c>
      <c r="K12" s="425">
        <v>0</v>
      </c>
      <c r="L12" s="425">
        <v>0</v>
      </c>
      <c r="M12" s="425">
        <v>0</v>
      </c>
      <c r="N12" s="425">
        <v>0</v>
      </c>
      <c r="O12" s="425">
        <v>0</v>
      </c>
      <c r="P12" s="425">
        <v>0</v>
      </c>
      <c r="Q12" s="425">
        <v>0</v>
      </c>
    </row>
    <row r="13" spans="1:25" x14ac:dyDescent="0.35">
      <c r="A13" s="704" t="s">
        <v>164</v>
      </c>
      <c r="B13" s="1055">
        <v>3</v>
      </c>
      <c r="C13" s="1054" t="s">
        <v>1921</v>
      </c>
      <c r="D13" s="425">
        <v>362</v>
      </c>
      <c r="E13" s="425">
        <v>60</v>
      </c>
      <c r="F13" s="425">
        <v>1</v>
      </c>
      <c r="G13" s="425">
        <v>1</v>
      </c>
      <c r="H13" s="425">
        <v>0</v>
      </c>
      <c r="I13" s="821">
        <v>0.5</v>
      </c>
      <c r="J13" s="425">
        <v>46</v>
      </c>
      <c r="K13" s="425">
        <v>16</v>
      </c>
      <c r="L13" s="425">
        <v>0</v>
      </c>
      <c r="M13" s="425">
        <v>0</v>
      </c>
      <c r="N13" s="425">
        <v>1</v>
      </c>
      <c r="O13" s="425">
        <v>0</v>
      </c>
      <c r="P13" s="425">
        <v>0</v>
      </c>
      <c r="Q13" s="425">
        <v>0</v>
      </c>
    </row>
    <row r="14" spans="1:25" x14ac:dyDescent="0.35">
      <c r="A14" s="704" t="s">
        <v>164</v>
      </c>
      <c r="B14" s="1055">
        <v>4</v>
      </c>
      <c r="C14" s="1054" t="s">
        <v>1946</v>
      </c>
      <c r="D14" s="425">
        <v>381</v>
      </c>
      <c r="E14" s="425">
        <v>23</v>
      </c>
      <c r="F14" s="425">
        <v>0</v>
      </c>
      <c r="G14" s="425">
        <v>0</v>
      </c>
      <c r="H14" s="425">
        <v>0</v>
      </c>
      <c r="I14" s="821">
        <v>1.7</v>
      </c>
      <c r="J14" s="425">
        <v>2</v>
      </c>
      <c r="K14" s="425">
        <v>21</v>
      </c>
      <c r="L14" s="425">
        <v>1</v>
      </c>
      <c r="M14" s="425">
        <v>1</v>
      </c>
      <c r="N14" s="425">
        <v>1</v>
      </c>
      <c r="O14" s="425">
        <v>0</v>
      </c>
      <c r="P14" s="425">
        <v>0</v>
      </c>
      <c r="Q14" s="425">
        <v>0</v>
      </c>
    </row>
    <row r="15" spans="1:25" x14ac:dyDescent="0.35">
      <c r="A15" s="704" t="s">
        <v>164</v>
      </c>
      <c r="B15" s="1055">
        <v>5</v>
      </c>
      <c r="C15" s="1054" t="s">
        <v>1951</v>
      </c>
      <c r="D15" s="425">
        <v>309</v>
      </c>
      <c r="E15" s="425">
        <v>6</v>
      </c>
      <c r="F15" s="425">
        <v>10</v>
      </c>
      <c r="G15" s="425">
        <v>21</v>
      </c>
      <c r="H15" s="425">
        <v>20</v>
      </c>
      <c r="I15" s="821">
        <v>4.9000000000000004</v>
      </c>
      <c r="J15" s="425">
        <v>35</v>
      </c>
      <c r="K15" s="425">
        <v>44</v>
      </c>
      <c r="L15" s="425">
        <v>22</v>
      </c>
      <c r="M15" s="425">
        <v>0</v>
      </c>
      <c r="N15" s="425">
        <v>0</v>
      </c>
      <c r="O15" s="425">
        <v>0</v>
      </c>
      <c r="P15" s="425">
        <v>0</v>
      </c>
      <c r="Q15" s="425">
        <v>0</v>
      </c>
    </row>
    <row r="16" spans="1:25" x14ac:dyDescent="0.35">
      <c r="A16" s="704" t="s">
        <v>164</v>
      </c>
      <c r="B16" s="1055">
        <v>6</v>
      </c>
      <c r="C16" s="1054" t="s">
        <v>1952</v>
      </c>
      <c r="D16" s="425">
        <v>131</v>
      </c>
      <c r="E16" s="425">
        <v>39</v>
      </c>
      <c r="F16" s="425">
        <v>1</v>
      </c>
      <c r="G16" s="425">
        <v>1</v>
      </c>
      <c r="H16" s="425">
        <v>0</v>
      </c>
      <c r="I16" s="821">
        <v>1.2</v>
      </c>
      <c r="J16" s="425">
        <v>8</v>
      </c>
      <c r="K16" s="425">
        <v>33</v>
      </c>
      <c r="L16" s="425">
        <v>0</v>
      </c>
      <c r="M16" s="425">
        <v>0</v>
      </c>
      <c r="N16" s="425">
        <v>1</v>
      </c>
      <c r="O16" s="425">
        <v>0</v>
      </c>
      <c r="P16" s="425">
        <v>0</v>
      </c>
      <c r="Q16" s="425">
        <v>0</v>
      </c>
    </row>
    <row r="17" spans="1:17" x14ac:dyDescent="0.35">
      <c r="A17" s="704" t="s">
        <v>164</v>
      </c>
      <c r="B17" s="1055">
        <v>7</v>
      </c>
      <c r="C17" s="1054" t="s">
        <v>1956</v>
      </c>
      <c r="D17" s="425">
        <v>299</v>
      </c>
      <c r="E17" s="425">
        <v>35</v>
      </c>
      <c r="F17" s="425">
        <v>2</v>
      </c>
      <c r="G17" s="425">
        <v>0</v>
      </c>
      <c r="H17" s="425">
        <v>0</v>
      </c>
      <c r="I17" s="821">
        <v>0.4</v>
      </c>
      <c r="J17" s="425">
        <v>22</v>
      </c>
      <c r="K17" s="425">
        <v>17</v>
      </c>
      <c r="L17" s="425">
        <v>2</v>
      </c>
      <c r="M17" s="425">
        <v>3</v>
      </c>
      <c r="N17" s="425">
        <v>1</v>
      </c>
      <c r="O17" s="425">
        <v>0</v>
      </c>
      <c r="P17" s="425">
        <v>0</v>
      </c>
      <c r="Q17" s="425">
        <v>0</v>
      </c>
    </row>
    <row r="18" spans="1:17" x14ac:dyDescent="0.35">
      <c r="A18" s="704" t="s">
        <v>164</v>
      </c>
      <c r="B18" s="1055">
        <v>8</v>
      </c>
      <c r="C18" s="1054" t="s">
        <v>1957</v>
      </c>
      <c r="D18" s="425">
        <v>131</v>
      </c>
      <c r="E18" s="425">
        <v>10</v>
      </c>
      <c r="F18" s="425">
        <v>0</v>
      </c>
      <c r="G18" s="425">
        <v>1</v>
      </c>
      <c r="H18" s="425">
        <v>0</v>
      </c>
      <c r="I18" s="821">
        <v>0.9</v>
      </c>
      <c r="J18" s="425">
        <v>10</v>
      </c>
      <c r="K18" s="425">
        <v>1</v>
      </c>
      <c r="L18" s="425">
        <v>0</v>
      </c>
      <c r="M18" s="425">
        <v>1</v>
      </c>
      <c r="N18" s="425">
        <v>0</v>
      </c>
      <c r="O18" s="425">
        <v>0</v>
      </c>
      <c r="P18" s="425">
        <v>0</v>
      </c>
      <c r="Q18" s="425">
        <v>0</v>
      </c>
    </row>
    <row r="19" spans="1:17" x14ac:dyDescent="0.35">
      <c r="A19" s="704" t="s">
        <v>164</v>
      </c>
      <c r="B19" s="1055">
        <v>9</v>
      </c>
      <c r="C19" s="1054" t="s">
        <v>1964</v>
      </c>
      <c r="D19" s="425">
        <v>866</v>
      </c>
      <c r="E19" s="425">
        <v>23</v>
      </c>
      <c r="F19" s="425">
        <v>47</v>
      </c>
      <c r="G19" s="425">
        <v>78</v>
      </c>
      <c r="H19" s="425">
        <v>9</v>
      </c>
      <c r="I19" s="821">
        <v>6</v>
      </c>
      <c r="J19" s="425">
        <v>111</v>
      </c>
      <c r="K19" s="425">
        <v>64</v>
      </c>
      <c r="L19" s="425">
        <v>18</v>
      </c>
      <c r="M19" s="425">
        <v>2</v>
      </c>
      <c r="N19" s="425">
        <v>0</v>
      </c>
      <c r="O19" s="425">
        <v>0</v>
      </c>
      <c r="P19" s="425">
        <v>0</v>
      </c>
      <c r="Q19" s="425">
        <v>0</v>
      </c>
    </row>
    <row r="20" spans="1:17" x14ac:dyDescent="0.35">
      <c r="A20" s="704" t="s">
        <v>164</v>
      </c>
      <c r="B20" s="1055">
        <v>10</v>
      </c>
      <c r="C20" s="1054" t="s">
        <v>2065</v>
      </c>
      <c r="D20" s="425">
        <v>23752</v>
      </c>
      <c r="E20" s="425">
        <v>73</v>
      </c>
      <c r="F20" s="425">
        <v>142</v>
      </c>
      <c r="G20" s="425">
        <v>427</v>
      </c>
      <c r="H20" s="425">
        <v>2021</v>
      </c>
      <c r="I20" s="821">
        <v>22.5</v>
      </c>
      <c r="J20" s="425">
        <v>1822</v>
      </c>
      <c r="K20" s="425">
        <v>908</v>
      </c>
      <c r="L20" s="425">
        <v>67</v>
      </c>
      <c r="M20" s="425">
        <v>113</v>
      </c>
      <c r="N20" s="425">
        <v>14</v>
      </c>
      <c r="O20" s="425">
        <v>-4</v>
      </c>
      <c r="P20" s="425">
        <v>-2</v>
      </c>
      <c r="Q20" s="425">
        <v>-2</v>
      </c>
    </row>
    <row r="21" spans="1:17" x14ac:dyDescent="0.35">
      <c r="A21" s="704" t="s">
        <v>164</v>
      </c>
      <c r="B21" s="1055">
        <v>11</v>
      </c>
      <c r="C21" s="1054" t="s">
        <v>2066</v>
      </c>
      <c r="D21" s="425">
        <v>240</v>
      </c>
      <c r="E21" s="425">
        <v>4</v>
      </c>
      <c r="F21" s="425">
        <v>5</v>
      </c>
      <c r="G21" s="425">
        <v>4</v>
      </c>
      <c r="H21" s="425">
        <v>0</v>
      </c>
      <c r="I21" s="821">
        <v>6.8</v>
      </c>
      <c r="J21" s="425">
        <v>4</v>
      </c>
      <c r="K21" s="425">
        <v>11</v>
      </c>
      <c r="L21" s="425">
        <v>2</v>
      </c>
      <c r="M21" s="425">
        <v>1</v>
      </c>
      <c r="N21" s="425">
        <v>0</v>
      </c>
      <c r="O21" s="425">
        <v>0</v>
      </c>
      <c r="P21" s="425">
        <v>0</v>
      </c>
      <c r="Q21" s="425">
        <v>0</v>
      </c>
    </row>
    <row r="22" spans="1:17" x14ac:dyDescent="0.35">
      <c r="A22" s="704" t="s">
        <v>164</v>
      </c>
      <c r="B22" s="1055">
        <v>12</v>
      </c>
      <c r="C22" s="1054" t="s">
        <v>2067</v>
      </c>
      <c r="D22" s="425">
        <v>0</v>
      </c>
      <c r="E22" s="425">
        <v>0</v>
      </c>
      <c r="F22" s="425">
        <v>0</v>
      </c>
      <c r="G22" s="425">
        <v>0</v>
      </c>
      <c r="H22" s="425">
        <v>0</v>
      </c>
      <c r="I22" s="425">
        <v>0</v>
      </c>
      <c r="J22" s="425">
        <v>0</v>
      </c>
      <c r="K22" s="425">
        <v>0</v>
      </c>
      <c r="L22" s="425">
        <v>0</v>
      </c>
      <c r="M22" s="425">
        <v>0</v>
      </c>
      <c r="N22" s="425">
        <v>0</v>
      </c>
      <c r="O22" s="425">
        <v>0</v>
      </c>
      <c r="P22" s="425">
        <v>0</v>
      </c>
      <c r="Q22" s="425">
        <v>0</v>
      </c>
    </row>
    <row r="23" spans="1:17" x14ac:dyDescent="0.35">
      <c r="B23" s="1055">
        <v>13</v>
      </c>
      <c r="C23" s="1054" t="s">
        <v>2068</v>
      </c>
      <c r="D23" s="425">
        <v>0</v>
      </c>
      <c r="E23" s="425">
        <v>0</v>
      </c>
      <c r="F23" s="425">
        <v>0</v>
      </c>
      <c r="G23" s="425">
        <v>0</v>
      </c>
      <c r="H23" s="425">
        <v>0</v>
      </c>
      <c r="I23" s="425">
        <v>0</v>
      </c>
      <c r="J23" s="425">
        <v>0</v>
      </c>
      <c r="K23" s="425">
        <v>0</v>
      </c>
      <c r="L23" s="425">
        <v>0</v>
      </c>
      <c r="M23" s="425">
        <v>0</v>
      </c>
      <c r="N23" s="425">
        <v>0</v>
      </c>
      <c r="O23" s="425">
        <v>0</v>
      </c>
      <c r="P23" s="425">
        <v>0</v>
      </c>
      <c r="Q23" s="425">
        <v>0</v>
      </c>
    </row>
    <row r="24" spans="1:17" x14ac:dyDescent="0.35">
      <c r="B24" s="1473"/>
      <c r="C24" s="1473"/>
      <c r="D24" s="404"/>
      <c r="E24" s="404"/>
      <c r="F24" s="404"/>
      <c r="G24" s="404"/>
      <c r="H24" s="404"/>
      <c r="I24" s="404"/>
      <c r="J24" s="404"/>
      <c r="K24" s="404"/>
      <c r="L24" s="404"/>
      <c r="M24" s="404"/>
      <c r="N24" s="404"/>
      <c r="O24" s="404"/>
      <c r="P24" s="404"/>
      <c r="Q24" s="404"/>
    </row>
    <row r="25" spans="1:17" x14ac:dyDescent="0.35">
      <c r="B25" s="1474"/>
      <c r="C25" s="1474"/>
      <c r="D25" s="404"/>
      <c r="E25" s="404"/>
      <c r="F25" s="404"/>
      <c r="G25" s="404"/>
      <c r="H25" s="404"/>
      <c r="I25" s="404"/>
      <c r="J25" s="404"/>
      <c r="K25" s="404"/>
      <c r="L25" s="404"/>
      <c r="M25" s="404"/>
      <c r="N25" s="404"/>
      <c r="O25" s="404"/>
      <c r="P25" s="404"/>
      <c r="Q25" s="404"/>
    </row>
    <row r="26" spans="1:17" ht="15" customHeight="1" x14ac:dyDescent="0.35">
      <c r="B26" s="1474"/>
      <c r="C26" s="1474"/>
      <c r="D26" s="404"/>
      <c r="E26" s="404"/>
      <c r="F26" s="404"/>
      <c r="G26" s="404"/>
      <c r="H26" s="404"/>
      <c r="I26" s="404"/>
      <c r="J26" s="404"/>
      <c r="K26" s="404"/>
      <c r="L26" s="404"/>
      <c r="M26" s="404"/>
      <c r="N26" s="404"/>
      <c r="O26" s="404"/>
      <c r="P26" s="404"/>
      <c r="Q26" s="404"/>
    </row>
    <row r="27" spans="1:17" s="5" customFormat="1" x14ac:dyDescent="0.35">
      <c r="B27" s="1084"/>
      <c r="C27" s="1085" t="s">
        <v>34</v>
      </c>
      <c r="D27" s="1086" t="s">
        <v>35</v>
      </c>
      <c r="E27" s="1086" t="s">
        <v>36</v>
      </c>
      <c r="F27" s="1086" t="s">
        <v>84</v>
      </c>
      <c r="G27" s="1086" t="s">
        <v>85</v>
      </c>
      <c r="H27" s="1086" t="s">
        <v>226</v>
      </c>
      <c r="I27" s="1086" t="s">
        <v>227</v>
      </c>
      <c r="J27" s="1086" t="s">
        <v>291</v>
      </c>
      <c r="K27" s="1086" t="s">
        <v>707</v>
      </c>
      <c r="L27" s="1086" t="s">
        <v>708</v>
      </c>
      <c r="M27" s="1086" t="s">
        <v>709</v>
      </c>
      <c r="N27" s="1087" t="s">
        <v>710</v>
      </c>
      <c r="O27" s="1087" t="s">
        <v>711</v>
      </c>
      <c r="P27" s="1087" t="s">
        <v>942</v>
      </c>
      <c r="Q27" s="1087" t="s">
        <v>2052</v>
      </c>
    </row>
    <row r="28" spans="1:17" x14ac:dyDescent="0.35">
      <c r="B28" s="1052"/>
      <c r="C28" s="1484" t="s">
        <v>2069</v>
      </c>
      <c r="D28" s="1485" t="s">
        <v>1898</v>
      </c>
      <c r="E28" s="1486"/>
      <c r="F28" s="1486"/>
      <c r="G28" s="1486"/>
      <c r="H28" s="1486"/>
      <c r="I28" s="1486"/>
      <c r="J28" s="1486"/>
      <c r="K28" s="1486"/>
      <c r="L28" s="1486"/>
      <c r="M28" s="1486"/>
      <c r="N28" s="1486"/>
      <c r="O28" s="1486"/>
      <c r="P28" s="1486"/>
      <c r="Q28" s="1487"/>
    </row>
    <row r="29" spans="1:17" ht="15" customHeight="1" x14ac:dyDescent="0.35">
      <c r="B29" s="1052"/>
      <c r="C29" s="1478"/>
      <c r="D29" s="1100"/>
      <c r="E29" s="1488" t="s">
        <v>2054</v>
      </c>
      <c r="F29" s="1489"/>
      <c r="G29" s="1489"/>
      <c r="H29" s="1489"/>
      <c r="I29" s="1489"/>
      <c r="J29" s="1489"/>
      <c r="K29" s="1489"/>
      <c r="L29" s="1489"/>
      <c r="M29" s="1489"/>
      <c r="N29" s="1489"/>
      <c r="O29" s="1489"/>
      <c r="P29" s="1489"/>
      <c r="Q29" s="1490"/>
    </row>
    <row r="30" spans="1:17" ht="75" customHeight="1" x14ac:dyDescent="0.35">
      <c r="B30" s="1052"/>
      <c r="C30" s="1478"/>
      <c r="D30" s="1100"/>
      <c r="E30" s="1491" t="s">
        <v>2055</v>
      </c>
      <c r="F30" s="1492"/>
      <c r="G30" s="1492"/>
      <c r="H30" s="1492"/>
      <c r="I30" s="1493"/>
      <c r="J30" s="1494" t="s">
        <v>2056</v>
      </c>
      <c r="K30" s="1494" t="s">
        <v>2057</v>
      </c>
      <c r="L30" s="1480" t="s">
        <v>2058</v>
      </c>
      <c r="M30" s="1498" t="s">
        <v>1911</v>
      </c>
      <c r="N30" s="1498" t="s">
        <v>1910</v>
      </c>
      <c r="O30" s="1501" t="s">
        <v>945</v>
      </c>
      <c r="P30" s="1502"/>
      <c r="Q30" s="1503"/>
    </row>
    <row r="31" spans="1:17" ht="30" customHeight="1" x14ac:dyDescent="0.35">
      <c r="B31" s="1476"/>
      <c r="C31" s="1478"/>
      <c r="D31" s="1478"/>
      <c r="E31" s="1480" t="s">
        <v>2059</v>
      </c>
      <c r="F31" s="1082" t="s">
        <v>2060</v>
      </c>
      <c r="G31" s="1082" t="s">
        <v>2061</v>
      </c>
      <c r="H31" s="1480" t="s">
        <v>1905</v>
      </c>
      <c r="I31" s="1482" t="s">
        <v>1906</v>
      </c>
      <c r="J31" s="1495"/>
      <c r="K31" s="1495"/>
      <c r="L31" s="1497"/>
      <c r="M31" s="1499"/>
      <c r="N31" s="1499"/>
      <c r="O31" s="1504"/>
      <c r="P31" s="1480" t="s">
        <v>2062</v>
      </c>
      <c r="Q31" s="1480" t="s">
        <v>1910</v>
      </c>
    </row>
    <row r="32" spans="1:17" x14ac:dyDescent="0.35">
      <c r="B32" s="1477"/>
      <c r="C32" s="1479"/>
      <c r="D32" s="1479"/>
      <c r="E32" s="1481"/>
      <c r="F32" s="1083" t="s">
        <v>2063</v>
      </c>
      <c r="G32" s="1083" t="s">
        <v>2064</v>
      </c>
      <c r="H32" s="1481"/>
      <c r="I32" s="1483"/>
      <c r="J32" s="1496"/>
      <c r="K32" s="1496"/>
      <c r="L32" s="1481"/>
      <c r="M32" s="1500"/>
      <c r="N32" s="1500"/>
      <c r="O32" s="1505"/>
      <c r="P32" s="1481"/>
      <c r="Q32" s="1481"/>
    </row>
    <row r="33" spans="2:17" x14ac:dyDescent="0.35">
      <c r="B33" s="1053">
        <v>1</v>
      </c>
      <c r="C33" s="1054" t="s">
        <v>1914</v>
      </c>
      <c r="D33" s="425">
        <v>8</v>
      </c>
      <c r="E33" s="425">
        <v>4</v>
      </c>
      <c r="F33" s="425">
        <v>4</v>
      </c>
      <c r="G33" s="425">
        <v>0</v>
      </c>
      <c r="H33" s="425">
        <v>0</v>
      </c>
      <c r="I33" s="821">
        <v>2.2000000000000002</v>
      </c>
      <c r="J33" s="425">
        <v>8</v>
      </c>
      <c r="K33" s="425">
        <v>3</v>
      </c>
      <c r="L33" s="425">
        <v>3</v>
      </c>
      <c r="M33" s="425">
        <v>0</v>
      </c>
      <c r="N33" s="425">
        <v>0</v>
      </c>
      <c r="O33" s="425">
        <v>0</v>
      </c>
      <c r="P33" s="425">
        <v>0</v>
      </c>
      <c r="Q33" s="425">
        <v>0</v>
      </c>
    </row>
    <row r="34" spans="2:17" x14ac:dyDescent="0.35">
      <c r="B34" s="1055">
        <v>2</v>
      </c>
      <c r="C34" s="1054" t="s">
        <v>1915</v>
      </c>
      <c r="D34" s="425">
        <v>0</v>
      </c>
      <c r="E34" s="425">
        <v>0</v>
      </c>
      <c r="F34" s="425">
        <v>0</v>
      </c>
      <c r="G34" s="425">
        <v>0</v>
      </c>
      <c r="H34" s="425">
        <v>0</v>
      </c>
      <c r="I34" s="821">
        <v>0</v>
      </c>
      <c r="J34" s="425">
        <v>0</v>
      </c>
      <c r="K34" s="425">
        <v>0</v>
      </c>
      <c r="L34" s="425">
        <v>0</v>
      </c>
      <c r="M34" s="425">
        <v>0</v>
      </c>
      <c r="N34" s="425">
        <v>0</v>
      </c>
      <c r="O34" s="425">
        <v>0</v>
      </c>
      <c r="P34" s="425">
        <v>0</v>
      </c>
      <c r="Q34" s="425">
        <v>0</v>
      </c>
    </row>
    <row r="35" spans="2:17" x14ac:dyDescent="0.35">
      <c r="B35" s="1055">
        <v>3</v>
      </c>
      <c r="C35" s="1054" t="s">
        <v>1921</v>
      </c>
      <c r="D35" s="425">
        <v>162</v>
      </c>
      <c r="E35" s="425">
        <v>60</v>
      </c>
      <c r="F35" s="425">
        <v>5</v>
      </c>
      <c r="G35" s="425">
        <v>0</v>
      </c>
      <c r="H35" s="425">
        <v>0</v>
      </c>
      <c r="I35" s="821">
        <v>2.6</v>
      </c>
      <c r="J35" s="425">
        <v>37</v>
      </c>
      <c r="K35" s="425">
        <v>30</v>
      </c>
      <c r="L35" s="425">
        <v>1</v>
      </c>
      <c r="M35" s="425">
        <v>0</v>
      </c>
      <c r="N35" s="425">
        <v>0</v>
      </c>
      <c r="O35" s="425">
        <v>0</v>
      </c>
      <c r="P35" s="425">
        <v>0</v>
      </c>
      <c r="Q35" s="425">
        <v>0</v>
      </c>
    </row>
    <row r="36" spans="2:17" x14ac:dyDescent="0.35">
      <c r="B36" s="1055">
        <v>4</v>
      </c>
      <c r="C36" s="1054" t="s">
        <v>1946</v>
      </c>
      <c r="D36" s="425">
        <v>48</v>
      </c>
      <c r="E36" s="425">
        <v>0</v>
      </c>
      <c r="F36" s="425">
        <v>0</v>
      </c>
      <c r="G36" s="425">
        <v>0</v>
      </c>
      <c r="H36" s="425">
        <v>0</v>
      </c>
      <c r="I36" s="821">
        <v>0</v>
      </c>
      <c r="J36" s="425">
        <v>0</v>
      </c>
      <c r="K36" s="425">
        <v>0</v>
      </c>
      <c r="L36" s="425">
        <v>0</v>
      </c>
      <c r="M36" s="425">
        <v>0</v>
      </c>
      <c r="N36" s="425">
        <v>0</v>
      </c>
      <c r="O36" s="425">
        <v>0</v>
      </c>
      <c r="P36" s="425">
        <v>0</v>
      </c>
      <c r="Q36" s="425">
        <v>0</v>
      </c>
    </row>
    <row r="37" spans="2:17" x14ac:dyDescent="0.35">
      <c r="B37" s="1055">
        <v>5</v>
      </c>
      <c r="C37" s="1054" t="s">
        <v>1951</v>
      </c>
      <c r="D37" s="425">
        <v>4</v>
      </c>
      <c r="E37" s="425">
        <v>0</v>
      </c>
      <c r="F37" s="425">
        <v>0</v>
      </c>
      <c r="G37" s="425">
        <v>0</v>
      </c>
      <c r="H37" s="425">
        <v>0</v>
      </c>
      <c r="I37" s="821">
        <v>0</v>
      </c>
      <c r="J37" s="425">
        <v>0</v>
      </c>
      <c r="K37" s="425">
        <v>0</v>
      </c>
      <c r="L37" s="425">
        <v>0</v>
      </c>
      <c r="M37" s="425">
        <v>0</v>
      </c>
      <c r="N37" s="425">
        <v>0</v>
      </c>
      <c r="O37" s="425">
        <v>0</v>
      </c>
      <c r="P37" s="425">
        <v>0</v>
      </c>
      <c r="Q37" s="425">
        <v>0</v>
      </c>
    </row>
    <row r="38" spans="2:17" x14ac:dyDescent="0.35">
      <c r="B38" s="1055">
        <v>6</v>
      </c>
      <c r="C38" s="1054" t="s">
        <v>1952</v>
      </c>
      <c r="D38" s="425">
        <v>147</v>
      </c>
      <c r="E38" s="425">
        <v>35</v>
      </c>
      <c r="F38" s="425">
        <v>3</v>
      </c>
      <c r="G38" s="425">
        <v>0</v>
      </c>
      <c r="H38" s="425">
        <v>34</v>
      </c>
      <c r="I38" s="821">
        <v>4.5</v>
      </c>
      <c r="J38" s="425">
        <v>64</v>
      </c>
      <c r="K38" s="425">
        <v>21</v>
      </c>
      <c r="L38" s="425">
        <v>13</v>
      </c>
      <c r="M38" s="425">
        <v>2</v>
      </c>
      <c r="N38" s="425">
        <v>2</v>
      </c>
      <c r="O38" s="425">
        <v>-1</v>
      </c>
      <c r="P38" s="425">
        <v>0</v>
      </c>
      <c r="Q38" s="425">
        <v>0</v>
      </c>
    </row>
    <row r="39" spans="2:17" x14ac:dyDescent="0.35">
      <c r="B39" s="1055">
        <v>7</v>
      </c>
      <c r="C39" s="1054" t="s">
        <v>1956</v>
      </c>
      <c r="D39" s="425">
        <v>61</v>
      </c>
      <c r="E39" s="425">
        <v>2</v>
      </c>
      <c r="F39" s="425">
        <v>12</v>
      </c>
      <c r="G39" s="425">
        <v>0</v>
      </c>
      <c r="H39" s="425">
        <v>3</v>
      </c>
      <c r="I39" s="821">
        <v>1.7</v>
      </c>
      <c r="J39" s="425">
        <v>17</v>
      </c>
      <c r="K39" s="425">
        <v>1</v>
      </c>
      <c r="L39" s="425">
        <v>1</v>
      </c>
      <c r="M39" s="425">
        <v>0</v>
      </c>
      <c r="N39" s="425">
        <v>0</v>
      </c>
      <c r="O39" s="425">
        <v>0</v>
      </c>
      <c r="P39" s="425">
        <v>0</v>
      </c>
      <c r="Q39" s="425">
        <v>0</v>
      </c>
    </row>
    <row r="40" spans="2:17" x14ac:dyDescent="0.35">
      <c r="B40" s="1055">
        <v>8</v>
      </c>
      <c r="C40" s="1054" t="s">
        <v>1957</v>
      </c>
      <c r="D40" s="425">
        <v>45</v>
      </c>
      <c r="E40" s="425">
        <v>1</v>
      </c>
      <c r="F40" s="425">
        <v>0</v>
      </c>
      <c r="G40" s="425">
        <v>0</v>
      </c>
      <c r="H40" s="425">
        <v>0</v>
      </c>
      <c r="I40" s="821">
        <v>1.9</v>
      </c>
      <c r="J40" s="425">
        <v>1</v>
      </c>
      <c r="K40" s="425">
        <v>0</v>
      </c>
      <c r="L40" s="425">
        <v>0</v>
      </c>
      <c r="M40" s="425">
        <v>0</v>
      </c>
      <c r="N40" s="425">
        <v>0</v>
      </c>
      <c r="O40" s="425">
        <v>0</v>
      </c>
      <c r="P40" s="425">
        <v>0</v>
      </c>
      <c r="Q40" s="425">
        <v>0</v>
      </c>
    </row>
    <row r="41" spans="2:17" x14ac:dyDescent="0.35">
      <c r="B41" s="1055">
        <v>9</v>
      </c>
      <c r="C41" s="1054" t="s">
        <v>1964</v>
      </c>
      <c r="D41" s="425">
        <v>1642</v>
      </c>
      <c r="E41" s="425">
        <v>269</v>
      </c>
      <c r="F41" s="425">
        <v>61</v>
      </c>
      <c r="G41" s="425">
        <v>3</v>
      </c>
      <c r="H41" s="425">
        <v>1</v>
      </c>
      <c r="I41" s="821">
        <v>5.3</v>
      </c>
      <c r="J41" s="425">
        <v>160</v>
      </c>
      <c r="K41" s="425">
        <v>211</v>
      </c>
      <c r="L41" s="425">
        <v>37</v>
      </c>
      <c r="M41" s="425">
        <v>10</v>
      </c>
      <c r="N41" s="425">
        <v>1</v>
      </c>
      <c r="O41" s="425">
        <v>-1</v>
      </c>
      <c r="P41" s="425">
        <v>0</v>
      </c>
      <c r="Q41" s="425">
        <v>0</v>
      </c>
    </row>
    <row r="42" spans="2:17" x14ac:dyDescent="0.35">
      <c r="B42" s="1055">
        <v>10</v>
      </c>
      <c r="C42" s="1054" t="s">
        <v>2065</v>
      </c>
      <c r="D42" s="425">
        <v>851</v>
      </c>
      <c r="E42" s="425">
        <v>78</v>
      </c>
      <c r="F42" s="425">
        <v>8</v>
      </c>
      <c r="G42" s="425">
        <v>50</v>
      </c>
      <c r="H42" s="425">
        <v>228</v>
      </c>
      <c r="I42" s="821">
        <v>13</v>
      </c>
      <c r="J42" s="425">
        <v>340</v>
      </c>
      <c r="K42" s="425">
        <v>61</v>
      </c>
      <c r="L42" s="425">
        <v>38</v>
      </c>
      <c r="M42" s="425">
        <v>7</v>
      </c>
      <c r="N42" s="425">
        <v>2</v>
      </c>
      <c r="O42" s="425">
        <v>-1</v>
      </c>
      <c r="P42" s="425">
        <v>0</v>
      </c>
      <c r="Q42" s="425">
        <v>0</v>
      </c>
    </row>
    <row r="43" spans="2:17" x14ac:dyDescent="0.35">
      <c r="B43" s="1055">
        <v>11</v>
      </c>
      <c r="C43" s="1054" t="s">
        <v>2066</v>
      </c>
      <c r="D43" s="425">
        <v>1202</v>
      </c>
      <c r="E43" s="425">
        <v>351</v>
      </c>
      <c r="F43" s="425">
        <v>112</v>
      </c>
      <c r="G43" s="425">
        <v>4</v>
      </c>
      <c r="H43" s="425">
        <v>4</v>
      </c>
      <c r="I43" s="821">
        <v>7</v>
      </c>
      <c r="J43" s="425">
        <v>465</v>
      </c>
      <c r="K43" s="425">
        <v>5</v>
      </c>
      <c r="L43" s="425">
        <v>0</v>
      </c>
      <c r="M43" s="425">
        <v>111</v>
      </c>
      <c r="N43" s="425">
        <v>1</v>
      </c>
      <c r="O43" s="425">
        <v>-2</v>
      </c>
      <c r="P43" s="425">
        <v>-1</v>
      </c>
      <c r="Q43" s="425">
        <v>0</v>
      </c>
    </row>
    <row r="44" spans="2:17" x14ac:dyDescent="0.35">
      <c r="B44" s="1055">
        <v>12</v>
      </c>
      <c r="C44" s="1054" t="s">
        <v>2067</v>
      </c>
      <c r="D44" s="425">
        <v>0</v>
      </c>
      <c r="E44" s="425">
        <v>0</v>
      </c>
      <c r="F44" s="425">
        <v>0</v>
      </c>
      <c r="G44" s="425">
        <v>0</v>
      </c>
      <c r="H44" s="425">
        <v>0</v>
      </c>
      <c r="I44" s="425">
        <v>0</v>
      </c>
      <c r="J44" s="425">
        <v>0</v>
      </c>
      <c r="K44" s="425">
        <v>0</v>
      </c>
      <c r="L44" s="425">
        <v>0</v>
      </c>
      <c r="M44" s="425">
        <v>0</v>
      </c>
      <c r="N44" s="425">
        <v>0</v>
      </c>
      <c r="O44" s="425">
        <v>0</v>
      </c>
      <c r="P44" s="425">
        <v>0</v>
      </c>
      <c r="Q44" s="425">
        <v>0</v>
      </c>
    </row>
    <row r="45" spans="2:17" x14ac:dyDescent="0.35">
      <c r="B45" s="1055">
        <v>13</v>
      </c>
      <c r="C45" s="1054" t="s">
        <v>2068</v>
      </c>
      <c r="D45" s="425">
        <v>0</v>
      </c>
      <c r="E45" s="425">
        <v>0</v>
      </c>
      <c r="F45" s="425">
        <v>0</v>
      </c>
      <c r="G45" s="425">
        <v>0</v>
      </c>
      <c r="H45" s="425">
        <v>0</v>
      </c>
      <c r="I45" s="425">
        <v>0</v>
      </c>
      <c r="J45" s="425">
        <v>0</v>
      </c>
      <c r="K45" s="425">
        <v>0</v>
      </c>
      <c r="L45" s="425">
        <v>0</v>
      </c>
      <c r="M45" s="425">
        <v>0</v>
      </c>
      <c r="N45" s="425">
        <v>0</v>
      </c>
      <c r="O45" s="425">
        <v>0</v>
      </c>
      <c r="P45" s="425">
        <v>0</v>
      </c>
      <c r="Q45" s="425">
        <v>0</v>
      </c>
    </row>
    <row r="46" spans="2:17" x14ac:dyDescent="0.35">
      <c r="B46" s="1473"/>
      <c r="C46" s="1473"/>
      <c r="D46" s="404"/>
      <c r="E46" s="404"/>
      <c r="F46" s="404"/>
      <c r="G46" s="404"/>
      <c r="H46" s="404"/>
      <c r="I46" s="404"/>
      <c r="J46" s="404"/>
      <c r="K46" s="404"/>
      <c r="L46" s="404"/>
      <c r="M46" s="404"/>
      <c r="N46" s="404"/>
      <c r="O46" s="404"/>
      <c r="P46" s="404"/>
      <c r="Q46" s="404"/>
    </row>
    <row r="47" spans="2:17" x14ac:dyDescent="0.35">
      <c r="B47" s="1474"/>
      <c r="C47" s="1474"/>
      <c r="D47" s="404"/>
      <c r="E47" s="404"/>
      <c r="F47" s="404"/>
      <c r="G47" s="404"/>
      <c r="H47" s="404"/>
      <c r="I47" s="404"/>
      <c r="J47" s="404"/>
      <c r="K47" s="404"/>
      <c r="L47" s="404"/>
      <c r="M47" s="404"/>
      <c r="N47" s="404"/>
      <c r="O47" s="404"/>
      <c r="P47" s="404"/>
      <c r="Q47" s="404"/>
    </row>
    <row r="48" spans="2:17" s="5" customFormat="1" x14ac:dyDescent="0.35">
      <c r="B48" s="1084"/>
      <c r="C48" s="1085" t="s">
        <v>34</v>
      </c>
      <c r="D48" s="1086" t="s">
        <v>35</v>
      </c>
      <c r="E48" s="1086" t="s">
        <v>36</v>
      </c>
      <c r="F48" s="1086" t="s">
        <v>84</v>
      </c>
      <c r="G48" s="1086" t="s">
        <v>85</v>
      </c>
      <c r="H48" s="1086" t="s">
        <v>226</v>
      </c>
      <c r="I48" s="1086" t="s">
        <v>227</v>
      </c>
      <c r="J48" s="1086" t="s">
        <v>291</v>
      </c>
      <c r="K48" s="1086" t="s">
        <v>707</v>
      </c>
      <c r="L48" s="1086" t="s">
        <v>708</v>
      </c>
      <c r="M48" s="1086" t="s">
        <v>709</v>
      </c>
      <c r="N48" s="1087" t="s">
        <v>710</v>
      </c>
      <c r="O48" s="1087" t="s">
        <v>711</v>
      </c>
      <c r="P48" s="1087" t="s">
        <v>942</v>
      </c>
      <c r="Q48" s="1087" t="s">
        <v>2052</v>
      </c>
    </row>
    <row r="49" spans="2:17" x14ac:dyDescent="0.35">
      <c r="B49" s="1052"/>
      <c r="C49" s="1484" t="s">
        <v>2070</v>
      </c>
      <c r="D49" s="1485" t="s">
        <v>1898</v>
      </c>
      <c r="E49" s="1486"/>
      <c r="F49" s="1486"/>
      <c r="G49" s="1486"/>
      <c r="H49" s="1486"/>
      <c r="I49" s="1486"/>
      <c r="J49" s="1486"/>
      <c r="K49" s="1486"/>
      <c r="L49" s="1486"/>
      <c r="M49" s="1486"/>
      <c r="N49" s="1486"/>
      <c r="O49" s="1486"/>
      <c r="P49" s="1486"/>
      <c r="Q49" s="1487"/>
    </row>
    <row r="50" spans="2:17" ht="15" customHeight="1" x14ac:dyDescent="0.35">
      <c r="B50" s="1052"/>
      <c r="C50" s="1478"/>
      <c r="D50" s="1100"/>
      <c r="E50" s="1488" t="s">
        <v>2054</v>
      </c>
      <c r="F50" s="1489"/>
      <c r="G50" s="1489"/>
      <c r="H50" s="1489"/>
      <c r="I50" s="1489"/>
      <c r="J50" s="1489"/>
      <c r="K50" s="1489"/>
      <c r="L50" s="1489"/>
      <c r="M50" s="1489"/>
      <c r="N50" s="1489"/>
      <c r="O50" s="1489"/>
      <c r="P50" s="1489"/>
      <c r="Q50" s="1490"/>
    </row>
    <row r="51" spans="2:17" ht="75" customHeight="1" x14ac:dyDescent="0.35">
      <c r="B51" s="1052"/>
      <c r="C51" s="1478"/>
      <c r="D51" s="1100"/>
      <c r="E51" s="1491" t="s">
        <v>2055</v>
      </c>
      <c r="F51" s="1492"/>
      <c r="G51" s="1492"/>
      <c r="H51" s="1492"/>
      <c r="I51" s="1493"/>
      <c r="J51" s="1494" t="s">
        <v>2056</v>
      </c>
      <c r="K51" s="1494" t="s">
        <v>2057</v>
      </c>
      <c r="L51" s="1480" t="s">
        <v>2058</v>
      </c>
      <c r="M51" s="1498" t="s">
        <v>1911</v>
      </c>
      <c r="N51" s="1498" t="s">
        <v>1910</v>
      </c>
      <c r="O51" s="1501" t="s">
        <v>945</v>
      </c>
      <c r="P51" s="1502"/>
      <c r="Q51" s="1503"/>
    </row>
    <row r="52" spans="2:17" ht="30" customHeight="1" x14ac:dyDescent="0.35">
      <c r="B52" s="1476"/>
      <c r="C52" s="1478"/>
      <c r="D52" s="1478"/>
      <c r="E52" s="1480" t="s">
        <v>2059</v>
      </c>
      <c r="F52" s="1082" t="s">
        <v>2060</v>
      </c>
      <c r="G52" s="1082" t="s">
        <v>2061</v>
      </c>
      <c r="H52" s="1480" t="s">
        <v>1905</v>
      </c>
      <c r="I52" s="1482" t="s">
        <v>1906</v>
      </c>
      <c r="J52" s="1495"/>
      <c r="K52" s="1495"/>
      <c r="L52" s="1497"/>
      <c r="M52" s="1499"/>
      <c r="N52" s="1499"/>
      <c r="O52" s="1504"/>
      <c r="P52" s="1480" t="s">
        <v>2062</v>
      </c>
      <c r="Q52" s="1480" t="s">
        <v>1910</v>
      </c>
    </row>
    <row r="53" spans="2:17" x14ac:dyDescent="0.35">
      <c r="B53" s="1477"/>
      <c r="C53" s="1479"/>
      <c r="D53" s="1479"/>
      <c r="E53" s="1481"/>
      <c r="F53" s="1083" t="s">
        <v>2063</v>
      </c>
      <c r="G53" s="1083" t="s">
        <v>2064</v>
      </c>
      <c r="H53" s="1481"/>
      <c r="I53" s="1483"/>
      <c r="J53" s="1496"/>
      <c r="K53" s="1496"/>
      <c r="L53" s="1481"/>
      <c r="M53" s="1500"/>
      <c r="N53" s="1500"/>
      <c r="O53" s="1505"/>
      <c r="P53" s="1481"/>
      <c r="Q53" s="1481"/>
    </row>
    <row r="54" spans="2:17" x14ac:dyDescent="0.35">
      <c r="B54" s="1053">
        <v>1</v>
      </c>
      <c r="C54" s="1054" t="s">
        <v>1914</v>
      </c>
      <c r="D54" s="425">
        <v>14</v>
      </c>
      <c r="E54" s="425">
        <v>5</v>
      </c>
      <c r="F54" s="425">
        <v>4</v>
      </c>
      <c r="G54" s="425">
        <v>0</v>
      </c>
      <c r="H54" s="425">
        <v>0</v>
      </c>
      <c r="I54" s="821">
        <v>1.6</v>
      </c>
      <c r="J54" s="425">
        <v>9</v>
      </c>
      <c r="K54" s="425">
        <v>3</v>
      </c>
      <c r="L54" s="425">
        <v>3</v>
      </c>
      <c r="M54" s="425">
        <v>0</v>
      </c>
      <c r="N54" s="425">
        <v>0</v>
      </c>
      <c r="O54" s="425">
        <v>0</v>
      </c>
      <c r="P54" s="425">
        <v>0</v>
      </c>
      <c r="Q54" s="425">
        <v>0</v>
      </c>
    </row>
    <row r="55" spans="2:17" x14ac:dyDescent="0.35">
      <c r="B55" s="1055">
        <v>2</v>
      </c>
      <c r="C55" s="1054" t="s">
        <v>1915</v>
      </c>
      <c r="D55" s="425">
        <v>1</v>
      </c>
      <c r="E55" s="425">
        <v>0</v>
      </c>
      <c r="F55" s="425">
        <v>0</v>
      </c>
      <c r="G55" s="425">
        <v>0</v>
      </c>
      <c r="H55" s="425">
        <v>0</v>
      </c>
      <c r="I55" s="821">
        <v>0.2</v>
      </c>
      <c r="J55" s="425">
        <v>0</v>
      </c>
      <c r="K55" s="425">
        <v>0</v>
      </c>
      <c r="L55" s="425">
        <v>0</v>
      </c>
      <c r="M55" s="425">
        <v>0</v>
      </c>
      <c r="N55" s="425">
        <v>0</v>
      </c>
      <c r="O55" s="425">
        <v>0</v>
      </c>
      <c r="P55" s="425">
        <v>0</v>
      </c>
      <c r="Q55" s="425">
        <v>0</v>
      </c>
    </row>
    <row r="56" spans="2:17" x14ac:dyDescent="0.35">
      <c r="B56" s="1055">
        <v>3</v>
      </c>
      <c r="C56" s="1054" t="s">
        <v>1921</v>
      </c>
      <c r="D56" s="425">
        <v>523</v>
      </c>
      <c r="E56" s="425">
        <v>120</v>
      </c>
      <c r="F56" s="425">
        <v>6</v>
      </c>
      <c r="G56" s="425">
        <v>1</v>
      </c>
      <c r="H56" s="425">
        <v>0</v>
      </c>
      <c r="I56" s="821">
        <v>0.5</v>
      </c>
      <c r="J56" s="425">
        <v>83</v>
      </c>
      <c r="K56" s="425">
        <v>46</v>
      </c>
      <c r="L56" s="425">
        <v>1</v>
      </c>
      <c r="M56" s="425">
        <v>0</v>
      </c>
      <c r="N56" s="425">
        <v>1</v>
      </c>
      <c r="O56" s="425">
        <v>0</v>
      </c>
      <c r="P56" s="425">
        <v>0</v>
      </c>
      <c r="Q56" s="425">
        <v>0</v>
      </c>
    </row>
    <row r="57" spans="2:17" x14ac:dyDescent="0.35">
      <c r="B57" s="1055">
        <v>4</v>
      </c>
      <c r="C57" s="1054" t="s">
        <v>1946</v>
      </c>
      <c r="D57" s="425">
        <v>429</v>
      </c>
      <c r="E57" s="425">
        <v>23</v>
      </c>
      <c r="F57" s="425">
        <v>0</v>
      </c>
      <c r="G57" s="425">
        <v>0</v>
      </c>
      <c r="H57" s="425">
        <v>0</v>
      </c>
      <c r="I57" s="821">
        <v>1.6</v>
      </c>
      <c r="J57" s="425">
        <v>3</v>
      </c>
      <c r="K57" s="425">
        <v>21</v>
      </c>
      <c r="L57" s="425">
        <v>1</v>
      </c>
      <c r="M57" s="425">
        <v>1</v>
      </c>
      <c r="N57" s="425">
        <v>2</v>
      </c>
      <c r="O57" s="425">
        <v>0</v>
      </c>
      <c r="P57" s="425">
        <v>0</v>
      </c>
      <c r="Q57" s="425">
        <v>0</v>
      </c>
    </row>
    <row r="58" spans="2:17" x14ac:dyDescent="0.35">
      <c r="B58" s="1055">
        <v>5</v>
      </c>
      <c r="C58" s="1054" t="s">
        <v>1951</v>
      </c>
      <c r="D58" s="425">
        <v>313</v>
      </c>
      <c r="E58" s="425">
        <v>6</v>
      </c>
      <c r="F58" s="425">
        <v>10</v>
      </c>
      <c r="G58" s="425">
        <v>21</v>
      </c>
      <c r="H58" s="425">
        <v>20</v>
      </c>
      <c r="I58" s="821">
        <v>4.9000000000000004</v>
      </c>
      <c r="J58" s="425">
        <v>35</v>
      </c>
      <c r="K58" s="425">
        <v>44</v>
      </c>
      <c r="L58" s="425">
        <v>22</v>
      </c>
      <c r="M58" s="425">
        <v>0</v>
      </c>
      <c r="N58" s="425">
        <v>0</v>
      </c>
      <c r="O58" s="425">
        <v>0</v>
      </c>
      <c r="P58" s="425">
        <v>0</v>
      </c>
      <c r="Q58" s="425">
        <v>0</v>
      </c>
    </row>
    <row r="59" spans="2:17" x14ac:dyDescent="0.35">
      <c r="B59" s="1055">
        <v>6</v>
      </c>
      <c r="C59" s="1054" t="s">
        <v>1952</v>
      </c>
      <c r="D59" s="425">
        <v>277</v>
      </c>
      <c r="E59" s="425">
        <v>74</v>
      </c>
      <c r="F59" s="425">
        <v>4</v>
      </c>
      <c r="G59" s="425">
        <v>1</v>
      </c>
      <c r="H59" s="425">
        <v>34</v>
      </c>
      <c r="I59" s="821">
        <v>2.2000000000000002</v>
      </c>
      <c r="J59" s="425">
        <v>72</v>
      </c>
      <c r="K59" s="425">
        <v>54</v>
      </c>
      <c r="L59" s="425">
        <v>13</v>
      </c>
      <c r="M59" s="425">
        <v>3</v>
      </c>
      <c r="N59" s="425">
        <v>2</v>
      </c>
      <c r="O59" s="425">
        <v>-1</v>
      </c>
      <c r="P59" s="425">
        <v>0</v>
      </c>
      <c r="Q59" s="425">
        <v>0</v>
      </c>
    </row>
    <row r="60" spans="2:17" x14ac:dyDescent="0.35">
      <c r="B60" s="1055">
        <v>7</v>
      </c>
      <c r="C60" s="1054" t="s">
        <v>1956</v>
      </c>
      <c r="D60" s="425">
        <v>360</v>
      </c>
      <c r="E60" s="425">
        <v>37</v>
      </c>
      <c r="F60" s="425">
        <v>14</v>
      </c>
      <c r="G60" s="425">
        <v>0</v>
      </c>
      <c r="H60" s="425">
        <v>3</v>
      </c>
      <c r="I60" s="821">
        <v>0.5</v>
      </c>
      <c r="J60" s="425">
        <v>39</v>
      </c>
      <c r="K60" s="425">
        <v>18</v>
      </c>
      <c r="L60" s="425">
        <v>3</v>
      </c>
      <c r="M60" s="425">
        <v>3</v>
      </c>
      <c r="N60" s="425">
        <v>1</v>
      </c>
      <c r="O60" s="425">
        <v>-1</v>
      </c>
      <c r="P60" s="425">
        <v>0</v>
      </c>
      <c r="Q60" s="425">
        <v>0</v>
      </c>
    </row>
    <row r="61" spans="2:17" x14ac:dyDescent="0.35">
      <c r="B61" s="1055">
        <v>8</v>
      </c>
      <c r="C61" s="1054" t="s">
        <v>1957</v>
      </c>
      <c r="D61" s="425">
        <v>176</v>
      </c>
      <c r="E61" s="425">
        <v>11</v>
      </c>
      <c r="F61" s="425">
        <v>0</v>
      </c>
      <c r="G61" s="425">
        <v>1</v>
      </c>
      <c r="H61" s="425">
        <v>0</v>
      </c>
      <c r="I61" s="821">
        <v>0.9</v>
      </c>
      <c r="J61" s="425">
        <v>10</v>
      </c>
      <c r="K61" s="425">
        <v>1</v>
      </c>
      <c r="L61" s="425">
        <v>0</v>
      </c>
      <c r="M61" s="425">
        <v>1</v>
      </c>
      <c r="N61" s="425">
        <v>0</v>
      </c>
      <c r="O61" s="425">
        <v>0</v>
      </c>
      <c r="P61" s="425">
        <v>0</v>
      </c>
      <c r="Q61" s="425">
        <v>0</v>
      </c>
    </row>
    <row r="62" spans="2:17" x14ac:dyDescent="0.35">
      <c r="B62" s="1055">
        <v>9</v>
      </c>
      <c r="C62" s="1054" t="s">
        <v>1964</v>
      </c>
      <c r="D62" s="425">
        <v>2509</v>
      </c>
      <c r="E62" s="425">
        <v>292</v>
      </c>
      <c r="F62" s="425">
        <v>108</v>
      </c>
      <c r="G62" s="425">
        <v>81</v>
      </c>
      <c r="H62" s="425">
        <v>10</v>
      </c>
      <c r="I62" s="821">
        <v>5.9</v>
      </c>
      <c r="J62" s="425">
        <v>271</v>
      </c>
      <c r="K62" s="425">
        <v>275</v>
      </c>
      <c r="L62" s="425">
        <v>55</v>
      </c>
      <c r="M62" s="425">
        <v>11</v>
      </c>
      <c r="N62" s="425">
        <v>1</v>
      </c>
      <c r="O62" s="425">
        <v>-2</v>
      </c>
      <c r="P62" s="425">
        <v>0</v>
      </c>
      <c r="Q62" s="425">
        <v>0</v>
      </c>
    </row>
    <row r="63" spans="2:17" x14ac:dyDescent="0.35">
      <c r="B63" s="1055">
        <v>10</v>
      </c>
      <c r="C63" s="1054" t="s">
        <v>2065</v>
      </c>
      <c r="D63" s="425">
        <v>24603</v>
      </c>
      <c r="E63" s="425">
        <v>150</v>
      </c>
      <c r="F63" s="425">
        <v>149</v>
      </c>
      <c r="G63" s="425">
        <v>477</v>
      </c>
      <c r="H63" s="425">
        <v>2249</v>
      </c>
      <c r="I63" s="821">
        <v>22.4</v>
      </c>
      <c r="J63" s="425">
        <v>2162</v>
      </c>
      <c r="K63" s="425">
        <v>970</v>
      </c>
      <c r="L63" s="425">
        <v>106</v>
      </c>
      <c r="M63" s="425">
        <v>120</v>
      </c>
      <c r="N63" s="425">
        <v>16</v>
      </c>
      <c r="O63" s="425">
        <v>-5</v>
      </c>
      <c r="P63" s="425">
        <v>-2</v>
      </c>
      <c r="Q63" s="425">
        <v>-2</v>
      </c>
    </row>
    <row r="64" spans="2:17" x14ac:dyDescent="0.35">
      <c r="B64" s="1055">
        <v>11</v>
      </c>
      <c r="C64" s="1054" t="s">
        <v>2066</v>
      </c>
      <c r="D64" s="425">
        <v>1442</v>
      </c>
      <c r="E64" s="425">
        <v>356</v>
      </c>
      <c r="F64" s="425">
        <v>117</v>
      </c>
      <c r="G64" s="425">
        <v>7</v>
      </c>
      <c r="H64" s="425">
        <v>4</v>
      </c>
      <c r="I64" s="821">
        <v>6.3</v>
      </c>
      <c r="J64" s="425">
        <v>469</v>
      </c>
      <c r="K64" s="425">
        <v>16</v>
      </c>
      <c r="L64" s="425">
        <v>2</v>
      </c>
      <c r="M64" s="425">
        <v>112</v>
      </c>
      <c r="N64" s="425">
        <v>1</v>
      </c>
      <c r="O64" s="425">
        <v>-2</v>
      </c>
      <c r="P64" s="425">
        <v>-1</v>
      </c>
      <c r="Q64" s="425">
        <v>0</v>
      </c>
    </row>
    <row r="65" spans="2:17" x14ac:dyDescent="0.35">
      <c r="B65" s="1055">
        <v>12</v>
      </c>
      <c r="C65" s="1054" t="s">
        <v>2067</v>
      </c>
      <c r="D65" s="425">
        <v>0</v>
      </c>
      <c r="E65" s="425">
        <v>0</v>
      </c>
      <c r="F65" s="425">
        <v>0</v>
      </c>
      <c r="G65" s="425">
        <v>0</v>
      </c>
      <c r="H65" s="425">
        <v>0</v>
      </c>
      <c r="I65" s="425">
        <v>0</v>
      </c>
      <c r="J65" s="425">
        <v>0</v>
      </c>
      <c r="K65" s="425">
        <v>0</v>
      </c>
      <c r="L65" s="425">
        <v>0</v>
      </c>
      <c r="M65" s="425">
        <v>0</v>
      </c>
      <c r="N65" s="425">
        <v>0</v>
      </c>
      <c r="O65" s="425">
        <v>0</v>
      </c>
      <c r="P65" s="425">
        <v>0</v>
      </c>
      <c r="Q65" s="425">
        <v>0</v>
      </c>
    </row>
    <row r="66" spans="2:17" x14ac:dyDescent="0.35">
      <c r="B66" s="1055">
        <v>13</v>
      </c>
      <c r="C66" s="1054" t="s">
        <v>2068</v>
      </c>
      <c r="D66" s="425">
        <v>0</v>
      </c>
      <c r="E66" s="425">
        <v>0</v>
      </c>
      <c r="F66" s="425">
        <v>0</v>
      </c>
      <c r="G66" s="425">
        <v>0</v>
      </c>
      <c r="H66" s="425">
        <v>0</v>
      </c>
      <c r="I66" s="425">
        <v>0</v>
      </c>
      <c r="J66" s="425">
        <v>0</v>
      </c>
      <c r="K66" s="425">
        <v>0</v>
      </c>
      <c r="L66" s="425">
        <v>0</v>
      </c>
      <c r="M66" s="425">
        <v>0</v>
      </c>
      <c r="N66" s="425">
        <v>0</v>
      </c>
      <c r="O66" s="425">
        <v>0</v>
      </c>
      <c r="P66" s="425">
        <v>0</v>
      </c>
      <c r="Q66" s="425">
        <v>0</v>
      </c>
    </row>
    <row r="67" spans="2:17" x14ac:dyDescent="0.35">
      <c r="B67" s="1473"/>
      <c r="C67" s="1473"/>
      <c r="D67" s="404"/>
      <c r="E67" s="404"/>
      <c r="F67" s="404"/>
      <c r="G67" s="404"/>
      <c r="H67" s="404"/>
      <c r="I67" s="404"/>
      <c r="J67" s="404"/>
      <c r="K67" s="404"/>
      <c r="L67" s="404"/>
      <c r="M67" s="404"/>
      <c r="N67" s="404"/>
      <c r="O67" s="404"/>
      <c r="P67" s="404"/>
      <c r="Q67" s="404"/>
    </row>
    <row r="68" spans="2:17" x14ac:dyDescent="0.35">
      <c r="B68" s="1474"/>
      <c r="C68" s="1474"/>
      <c r="D68" s="404"/>
      <c r="E68" s="404"/>
      <c r="F68" s="404"/>
      <c r="G68" s="404"/>
      <c r="H68" s="404"/>
      <c r="I68" s="404"/>
      <c r="J68" s="404"/>
      <c r="K68" s="404"/>
      <c r="L68" s="404"/>
      <c r="M68" s="404"/>
      <c r="N68" s="404"/>
      <c r="O68" s="404"/>
      <c r="P68" s="404"/>
      <c r="Q68" s="404"/>
    </row>
    <row r="69" spans="2:17" x14ac:dyDescent="0.35">
      <c r="B69" s="1474"/>
      <c r="C69" s="1474"/>
      <c r="D69" s="404"/>
      <c r="E69" s="404"/>
      <c r="F69" s="404"/>
      <c r="G69" s="404"/>
      <c r="H69" s="404"/>
      <c r="I69" s="404"/>
      <c r="J69" s="404"/>
      <c r="K69" s="404"/>
      <c r="L69" s="404"/>
      <c r="M69" s="404"/>
      <c r="N69" s="404"/>
      <c r="O69" s="404"/>
      <c r="P69" s="404"/>
      <c r="Q69" s="404"/>
    </row>
    <row r="70" spans="2:17" ht="15" customHeight="1" x14ac:dyDescent="0.35">
      <c r="B70" s="404"/>
      <c r="C70" s="1475" t="s">
        <v>2071</v>
      </c>
      <c r="D70" s="1475"/>
      <c r="E70" s="1475"/>
      <c r="F70" s="1475"/>
      <c r="G70" s="1475"/>
      <c r="H70" s="1475"/>
      <c r="I70" s="1475"/>
      <c r="J70" s="1475"/>
      <c r="K70" s="1475"/>
      <c r="L70" s="1475"/>
      <c r="M70" s="1475"/>
      <c r="N70" s="1475"/>
      <c r="O70" s="1475"/>
      <c r="P70" s="1475"/>
      <c r="Q70" s="1475"/>
    </row>
    <row r="71" spans="2:17" ht="30" customHeight="1" x14ac:dyDescent="0.35">
      <c r="B71" s="404"/>
      <c r="C71" s="1471" t="s">
        <v>2072</v>
      </c>
      <c r="D71" s="1471"/>
      <c r="E71" s="1471"/>
      <c r="F71" s="1471"/>
      <c r="G71" s="1471"/>
      <c r="H71" s="1471"/>
      <c r="I71" s="1471"/>
      <c r="J71" s="1471"/>
      <c r="K71" s="1471"/>
      <c r="L71" s="1471"/>
      <c r="M71" s="1471"/>
      <c r="N71" s="1471"/>
      <c r="O71" s="1471"/>
      <c r="P71" s="1471"/>
      <c r="Q71" s="1471"/>
    </row>
    <row r="72" spans="2:17" ht="45" customHeight="1" x14ac:dyDescent="0.35">
      <c r="B72" s="404"/>
      <c r="C72" s="1471" t="s">
        <v>2073</v>
      </c>
      <c r="D72" s="1471"/>
      <c r="E72" s="1471"/>
      <c r="F72" s="1471"/>
      <c r="G72" s="1471"/>
      <c r="H72" s="1471"/>
      <c r="I72" s="1471"/>
      <c r="J72" s="1471"/>
      <c r="K72" s="1471"/>
      <c r="L72" s="1471"/>
      <c r="M72" s="1471"/>
      <c r="N72" s="1471"/>
      <c r="O72" s="1471"/>
      <c r="P72" s="1471"/>
      <c r="Q72" s="1471"/>
    </row>
    <row r="73" spans="2:17" ht="30" customHeight="1" x14ac:dyDescent="0.35">
      <c r="B73" s="404"/>
      <c r="C73" s="1472" t="s">
        <v>2074</v>
      </c>
      <c r="D73" s="1472"/>
      <c r="E73" s="1472"/>
      <c r="F73" s="1472"/>
      <c r="G73" s="1472"/>
      <c r="H73" s="1472"/>
      <c r="I73" s="1472"/>
      <c r="J73" s="1472"/>
      <c r="K73" s="1472"/>
      <c r="L73" s="1472"/>
      <c r="M73" s="1472"/>
      <c r="N73" s="1472"/>
      <c r="O73" s="1472"/>
      <c r="P73" s="1472"/>
      <c r="Q73" s="1472"/>
    </row>
    <row r="74" spans="2:17" x14ac:dyDescent="0.35">
      <c r="B74" s="404"/>
      <c r="C74" s="1471"/>
      <c r="D74" s="1471"/>
      <c r="E74" s="1471"/>
      <c r="F74" s="1471"/>
      <c r="G74" s="1471"/>
      <c r="H74" s="1471"/>
      <c r="I74" s="1471"/>
      <c r="J74" s="1471"/>
      <c r="K74" s="1471"/>
      <c r="L74" s="1471"/>
      <c r="M74" s="1471"/>
      <c r="N74" s="1471"/>
      <c r="O74" s="1471"/>
      <c r="P74" s="1471"/>
      <c r="Q74" s="1471"/>
    </row>
    <row r="75" spans="2:17" x14ac:dyDescent="0.35">
      <c r="B75" s="404"/>
      <c r="C75" s="1471"/>
      <c r="D75" s="1471"/>
      <c r="E75" s="1471"/>
      <c r="F75" s="1471"/>
      <c r="G75" s="1471"/>
      <c r="H75" s="1471"/>
      <c r="I75" s="1471"/>
      <c r="J75" s="1471"/>
      <c r="K75" s="1471"/>
      <c r="L75" s="1471"/>
      <c r="M75" s="1471"/>
      <c r="N75" s="1471"/>
      <c r="O75" s="1471"/>
      <c r="P75" s="1471"/>
      <c r="Q75" s="1471"/>
    </row>
    <row r="76" spans="2:17" x14ac:dyDescent="0.35">
      <c r="B76" s="404"/>
      <c r="C76" s="1471"/>
      <c r="D76" s="1471"/>
      <c r="E76" s="1471"/>
      <c r="F76" s="1471"/>
      <c r="G76" s="1471"/>
      <c r="H76" s="1471"/>
      <c r="I76" s="1471"/>
      <c r="J76" s="1471"/>
      <c r="K76" s="1471"/>
      <c r="L76" s="1471"/>
      <c r="M76" s="1471"/>
      <c r="N76" s="1471"/>
      <c r="O76" s="1471"/>
      <c r="P76" s="1471"/>
      <c r="Q76" s="1471"/>
    </row>
    <row r="77" spans="2:17" x14ac:dyDescent="0.35">
      <c r="B77" s="404"/>
      <c r="C77" s="1471"/>
      <c r="D77" s="1471"/>
      <c r="E77" s="1471"/>
      <c r="F77" s="1471"/>
      <c r="G77" s="1471"/>
      <c r="H77" s="1471"/>
      <c r="I77" s="1471"/>
      <c r="J77" s="1471"/>
      <c r="K77" s="1471"/>
      <c r="L77" s="1471"/>
      <c r="M77" s="1471"/>
      <c r="N77" s="1471"/>
      <c r="O77" s="1471"/>
      <c r="P77" s="1471"/>
      <c r="Q77" s="1471"/>
    </row>
    <row r="78" spans="2:17" x14ac:dyDescent="0.35">
      <c r="B78" s="404"/>
      <c r="C78" s="1471"/>
      <c r="D78" s="1471"/>
      <c r="E78" s="1471"/>
      <c r="F78" s="1471"/>
      <c r="G78" s="1471"/>
      <c r="H78" s="1471"/>
      <c r="I78" s="1471"/>
      <c r="J78" s="1471"/>
      <c r="K78" s="1471"/>
      <c r="L78" s="1471"/>
      <c r="M78" s="1471"/>
      <c r="N78" s="1471"/>
      <c r="O78" s="1471"/>
      <c r="P78" s="1471"/>
      <c r="Q78" s="1471"/>
    </row>
  </sheetData>
  <mergeCells count="73">
    <mergeCell ref="B3:E3"/>
    <mergeCell ref="B2:G2"/>
    <mergeCell ref="D6:Q6"/>
    <mergeCell ref="E7:Q7"/>
    <mergeCell ref="E8:I8"/>
    <mergeCell ref="O8:Q8"/>
    <mergeCell ref="C6:C10"/>
    <mergeCell ref="J8:J10"/>
    <mergeCell ref="K8:K10"/>
    <mergeCell ref="B24:C24"/>
    <mergeCell ref="B25:C25"/>
    <mergeCell ref="L8:L10"/>
    <mergeCell ref="M8:M10"/>
    <mergeCell ref="N8:N10"/>
    <mergeCell ref="B9:B10"/>
    <mergeCell ref="D9:D10"/>
    <mergeCell ref="E9:E10"/>
    <mergeCell ref="H9:H10"/>
    <mergeCell ref="I9:I10"/>
    <mergeCell ref="H31:H32"/>
    <mergeCell ref="I31:I32"/>
    <mergeCell ref="O9:O10"/>
    <mergeCell ref="P9:P10"/>
    <mergeCell ref="Q9:Q10"/>
    <mergeCell ref="B46:C46"/>
    <mergeCell ref="B47:C47"/>
    <mergeCell ref="B26:C26"/>
    <mergeCell ref="C28:C32"/>
    <mergeCell ref="D28:Q28"/>
    <mergeCell ref="E29:Q29"/>
    <mergeCell ref="E30:I30"/>
    <mergeCell ref="J30:J32"/>
    <mergeCell ref="K30:K32"/>
    <mergeCell ref="L30:L32"/>
    <mergeCell ref="M30:M32"/>
    <mergeCell ref="N30:N32"/>
    <mergeCell ref="O30:Q30"/>
    <mergeCell ref="B31:B32"/>
    <mergeCell ref="D31:D32"/>
    <mergeCell ref="E31:E32"/>
    <mergeCell ref="P52:P53"/>
    <mergeCell ref="Q52:Q53"/>
    <mergeCell ref="O31:O32"/>
    <mergeCell ref="P31:P32"/>
    <mergeCell ref="Q31:Q32"/>
    <mergeCell ref="B52:B53"/>
    <mergeCell ref="D52:D53"/>
    <mergeCell ref="E52:E53"/>
    <mergeCell ref="H52:H53"/>
    <mergeCell ref="I52:I53"/>
    <mergeCell ref="C49:C53"/>
    <mergeCell ref="D49:Q49"/>
    <mergeCell ref="E50:Q50"/>
    <mergeCell ref="E51:I51"/>
    <mergeCell ref="J51:J53"/>
    <mergeCell ref="K51:K53"/>
    <mergeCell ref="L51:L53"/>
    <mergeCell ref="M51:M53"/>
    <mergeCell ref="N51:N53"/>
    <mergeCell ref="O51:Q51"/>
    <mergeCell ref="O52:O53"/>
    <mergeCell ref="B67:C67"/>
    <mergeCell ref="B68:C68"/>
    <mergeCell ref="B69:C69"/>
    <mergeCell ref="C70:Q70"/>
    <mergeCell ref="C71:Q71"/>
    <mergeCell ref="C76:Q76"/>
    <mergeCell ref="C77:Q77"/>
    <mergeCell ref="C78:Q78"/>
    <mergeCell ref="C72:Q72"/>
    <mergeCell ref="C73:Q73"/>
    <mergeCell ref="C74:Q74"/>
    <mergeCell ref="C75:Q75"/>
  </mergeCells>
  <pageMargins left="0.7" right="0.7" top="0.75" bottom="0.75" header="0.3" footer="0.3"/>
  <pageSetup orientation="portrait" horizontalDpi="200" verticalDpi="200" r:id="rId1"/>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FF637-44FC-43B9-8474-23792325FF71}">
  <dimension ref="A1:J9"/>
  <sheetViews>
    <sheetView showGridLines="0" workbookViewId="0">
      <selection activeCell="F44" sqref="F44"/>
    </sheetView>
  </sheetViews>
  <sheetFormatPr defaultColWidth="9.1796875" defaultRowHeight="14.5" x14ac:dyDescent="0.35"/>
  <cols>
    <col min="2" max="2" width="15.54296875" customWidth="1"/>
    <col min="3" max="4" width="37.1796875" customWidth="1"/>
    <col min="5" max="5" width="50.81640625" customWidth="1"/>
    <col min="6" max="6" width="37.1796875" customWidth="1"/>
  </cols>
  <sheetData>
    <row r="1" spans="1:10" x14ac:dyDescent="0.35">
      <c r="A1" s="704" t="s">
        <v>164</v>
      </c>
      <c r="B1" s="704" t="s">
        <v>164</v>
      </c>
      <c r="C1" s="704" t="s">
        <v>164</v>
      </c>
      <c r="D1" s="704" t="s">
        <v>164</v>
      </c>
      <c r="E1" s="704" t="s">
        <v>164</v>
      </c>
      <c r="F1" s="704" t="s">
        <v>164</v>
      </c>
    </row>
    <row r="2" spans="1:10" ht="18.5" x14ac:dyDescent="0.45">
      <c r="A2" s="704" t="s">
        <v>164</v>
      </c>
      <c r="B2" s="768" t="s">
        <v>2075</v>
      </c>
      <c r="C2" s="768"/>
      <c r="D2" s="768"/>
      <c r="E2" s="768"/>
      <c r="F2" s="768"/>
      <c r="G2" s="768"/>
      <c r="H2" s="768"/>
      <c r="I2" s="768"/>
      <c r="J2" s="768"/>
    </row>
    <row r="3" spans="1:10" x14ac:dyDescent="0.35">
      <c r="A3" s="704" t="s">
        <v>164</v>
      </c>
      <c r="B3" s="1431" t="str">
        <f>'OV1'!B3</f>
        <v>31.03.2026 - in EUR million</v>
      </c>
      <c r="C3" s="1431"/>
      <c r="D3" s="1431"/>
      <c r="E3" s="1431"/>
      <c r="F3" s="704" t="s">
        <v>164</v>
      </c>
    </row>
    <row r="4" spans="1:10" x14ac:dyDescent="0.35">
      <c r="A4" s="704"/>
      <c r="B4" s="704"/>
      <c r="C4" s="704"/>
      <c r="D4" s="704"/>
      <c r="E4" s="704"/>
      <c r="F4" s="704"/>
    </row>
    <row r="5" spans="1:10" x14ac:dyDescent="0.35">
      <c r="A5" s="704" t="s">
        <v>164</v>
      </c>
      <c r="B5" s="765" t="s">
        <v>164</v>
      </c>
      <c r="C5" s="1507" t="s">
        <v>2076</v>
      </c>
      <c r="D5" s="1507"/>
      <c r="E5" s="1508"/>
      <c r="F5" s="1509" t="s">
        <v>2077</v>
      </c>
    </row>
    <row r="6" spans="1:10" ht="29.25" customHeight="1" x14ac:dyDescent="0.35">
      <c r="A6" s="704" t="s">
        <v>164</v>
      </c>
      <c r="B6" s="766" t="s">
        <v>164</v>
      </c>
      <c r="C6" s="769" t="s">
        <v>2078</v>
      </c>
      <c r="D6" s="769" t="s">
        <v>2079</v>
      </c>
      <c r="E6" s="770" t="s">
        <v>2080</v>
      </c>
      <c r="F6" s="1510"/>
    </row>
    <row r="7" spans="1:10" x14ac:dyDescent="0.35">
      <c r="A7" s="704" t="s">
        <v>164</v>
      </c>
      <c r="B7" s="766" t="s">
        <v>2081</v>
      </c>
      <c r="C7" s="466">
        <v>1.5599999999999999E-2</v>
      </c>
      <c r="D7" s="615">
        <v>0</v>
      </c>
      <c r="E7" s="466">
        <v>1.5599999999999999E-2</v>
      </c>
      <c r="F7" s="867">
        <v>0.3085</v>
      </c>
    </row>
    <row r="8" spans="1:10" x14ac:dyDescent="0.35">
      <c r="A8" s="704" t="s">
        <v>164</v>
      </c>
      <c r="B8" s="766" t="s">
        <v>2082</v>
      </c>
      <c r="C8" s="615">
        <v>1.7500000000000002E-2</v>
      </c>
      <c r="D8" s="615">
        <v>0</v>
      </c>
      <c r="E8" s="615">
        <v>1.7500000000000002E-2</v>
      </c>
      <c r="F8" s="867" t="s">
        <v>2083</v>
      </c>
    </row>
    <row r="9" spans="1:10" x14ac:dyDescent="0.35">
      <c r="A9" s="704" t="s">
        <v>164</v>
      </c>
      <c r="B9" s="704" t="s">
        <v>2084</v>
      </c>
      <c r="C9" s="704"/>
      <c r="D9" s="704"/>
      <c r="E9" s="704" t="s">
        <v>164</v>
      </c>
      <c r="F9" s="704" t="s">
        <v>164</v>
      </c>
    </row>
  </sheetData>
  <mergeCells count="3">
    <mergeCell ref="C5:E5"/>
    <mergeCell ref="F5:F6"/>
    <mergeCell ref="B3:E3"/>
  </mergeCells>
  <pageMargins left="0.7" right="0.7" top="0.75" bottom="0.75" header="0.3" footer="0.3"/>
  <pageSetup orientation="portrait" horizontalDpi="200" verticalDpi="200" r:id="rId1"/>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384B9-93C8-42AF-A0CA-CF945AB2A2EF}">
  <dimension ref="A1:S310"/>
  <sheetViews>
    <sheetView showGridLines="0" workbookViewId="0">
      <selection activeCell="F44" sqref="F44"/>
    </sheetView>
  </sheetViews>
  <sheetFormatPr defaultColWidth="9.1796875" defaultRowHeight="14.5" x14ac:dyDescent="0.35"/>
  <cols>
    <col min="2" max="2" width="4.54296875" customWidth="1"/>
    <col min="3" max="3" width="75.453125" customWidth="1"/>
    <col min="4" max="4" width="14.453125" customWidth="1"/>
    <col min="5" max="5" width="9.1796875" style="3"/>
    <col min="6" max="9" width="12.54296875" style="3" customWidth="1"/>
    <col min="10" max="10" width="9.1796875" style="3"/>
    <col min="11" max="14" width="12.54296875" style="3" customWidth="1"/>
    <col min="15" max="15" width="9.1796875" style="3"/>
    <col min="16" max="19" width="12.54296875" style="3" customWidth="1"/>
  </cols>
  <sheetData>
    <row r="1" spans="1:19" x14ac:dyDescent="0.35">
      <c r="A1" s="771" t="s">
        <v>164</v>
      </c>
      <c r="B1" s="771" t="s">
        <v>164</v>
      </c>
      <c r="C1" s="771" t="s">
        <v>164</v>
      </c>
      <c r="D1" s="771" t="s">
        <v>164</v>
      </c>
      <c r="E1" s="785" t="s">
        <v>164</v>
      </c>
      <c r="F1" s="785" t="s">
        <v>164</v>
      </c>
      <c r="G1" s="785" t="s">
        <v>164</v>
      </c>
      <c r="H1" s="785" t="s">
        <v>164</v>
      </c>
      <c r="I1" s="785" t="s">
        <v>164</v>
      </c>
      <c r="J1" s="785" t="s">
        <v>164</v>
      </c>
      <c r="K1" s="785" t="s">
        <v>164</v>
      </c>
      <c r="L1" s="785" t="s">
        <v>164</v>
      </c>
      <c r="M1" s="785" t="s">
        <v>164</v>
      </c>
      <c r="N1" s="785" t="s">
        <v>164</v>
      </c>
      <c r="O1" s="785" t="s">
        <v>164</v>
      </c>
      <c r="P1" s="785" t="s">
        <v>164</v>
      </c>
      <c r="Q1" s="785" t="s">
        <v>164</v>
      </c>
      <c r="R1" s="785" t="s">
        <v>164</v>
      </c>
      <c r="S1" s="785" t="s">
        <v>164</v>
      </c>
    </row>
    <row r="2" spans="1:19" ht="15" customHeight="1" x14ac:dyDescent="0.45">
      <c r="A2" s="771" t="s">
        <v>164</v>
      </c>
      <c r="B2" s="1514" t="s">
        <v>2085</v>
      </c>
      <c r="C2" s="1514"/>
      <c r="D2" s="1514"/>
      <c r="E2" s="1514"/>
      <c r="F2" s="785" t="s">
        <v>164</v>
      </c>
      <c r="G2" s="785" t="s">
        <v>164</v>
      </c>
      <c r="H2" s="785" t="s">
        <v>164</v>
      </c>
      <c r="I2" s="785" t="s">
        <v>164</v>
      </c>
      <c r="J2" s="771" t="s">
        <v>164</v>
      </c>
      <c r="K2" s="785" t="s">
        <v>164</v>
      </c>
      <c r="L2" s="785" t="s">
        <v>164</v>
      </c>
      <c r="M2" s="785" t="s">
        <v>164</v>
      </c>
      <c r="N2" s="785" t="s">
        <v>164</v>
      </c>
      <c r="O2" s="771" t="s">
        <v>164</v>
      </c>
      <c r="P2" s="785" t="s">
        <v>164</v>
      </c>
      <c r="Q2" s="785" t="s">
        <v>164</v>
      </c>
      <c r="R2" s="785" t="s">
        <v>164</v>
      </c>
      <c r="S2" s="785" t="s">
        <v>164</v>
      </c>
    </row>
    <row r="3" spans="1:19" x14ac:dyDescent="0.35">
      <c r="A3" s="771" t="s">
        <v>164</v>
      </c>
      <c r="B3" s="1431" t="str">
        <f>'OV1'!B3</f>
        <v>31.03.2026 - in EUR million</v>
      </c>
      <c r="C3" s="1431"/>
      <c r="D3" s="1431"/>
      <c r="E3" s="1431"/>
      <c r="F3" s="785" t="s">
        <v>164</v>
      </c>
      <c r="G3" s="785" t="s">
        <v>164</v>
      </c>
      <c r="H3" s="785" t="s">
        <v>164</v>
      </c>
      <c r="I3" s="785" t="s">
        <v>164</v>
      </c>
      <c r="J3" s="771" t="s">
        <v>164</v>
      </c>
      <c r="K3" s="785" t="s">
        <v>164</v>
      </c>
      <c r="L3" s="785" t="s">
        <v>164</v>
      </c>
      <c r="M3" s="785" t="s">
        <v>164</v>
      </c>
      <c r="N3" s="785" t="s">
        <v>164</v>
      </c>
      <c r="O3" s="771" t="s">
        <v>164</v>
      </c>
      <c r="P3" s="785" t="s">
        <v>164</v>
      </c>
      <c r="Q3" s="785" t="s">
        <v>164</v>
      </c>
      <c r="R3" s="785" t="s">
        <v>164</v>
      </c>
      <c r="S3" s="785" t="s">
        <v>164</v>
      </c>
    </row>
    <row r="4" spans="1:19" x14ac:dyDescent="0.35">
      <c r="A4" s="771"/>
      <c r="B4" s="771"/>
      <c r="C4" s="771"/>
      <c r="D4" s="771"/>
      <c r="E4" s="785"/>
      <c r="F4" s="785"/>
      <c r="G4" s="785"/>
      <c r="H4" s="785"/>
      <c r="I4" s="785"/>
      <c r="J4" s="785"/>
      <c r="K4" s="785"/>
      <c r="L4" s="785"/>
      <c r="M4" s="785"/>
      <c r="N4" s="785"/>
      <c r="O4" s="785"/>
      <c r="P4" s="785"/>
      <c r="Q4" s="785"/>
      <c r="R4" s="785"/>
      <c r="S4" s="785"/>
    </row>
    <row r="5" spans="1:19" s="5" customFormat="1" x14ac:dyDescent="0.35">
      <c r="A5" s="783" t="s">
        <v>164</v>
      </c>
      <c r="B5" s="783" t="s">
        <v>164</v>
      </c>
      <c r="C5" s="758" t="s">
        <v>164</v>
      </c>
      <c r="D5" s="784" t="s">
        <v>34</v>
      </c>
      <c r="E5" s="786" t="s">
        <v>35</v>
      </c>
      <c r="F5" s="786" t="s">
        <v>36</v>
      </c>
      <c r="G5" s="786" t="s">
        <v>84</v>
      </c>
      <c r="H5" s="786" t="s">
        <v>85</v>
      </c>
      <c r="I5" s="786" t="s">
        <v>226</v>
      </c>
      <c r="J5" s="786" t="s">
        <v>227</v>
      </c>
      <c r="K5" s="786" t="s">
        <v>291</v>
      </c>
      <c r="L5" s="786" t="s">
        <v>707</v>
      </c>
      <c r="M5" s="786" t="s">
        <v>708</v>
      </c>
      <c r="N5" s="786" t="s">
        <v>709</v>
      </c>
      <c r="O5" s="786" t="s">
        <v>710</v>
      </c>
      <c r="P5" s="786" t="s">
        <v>711</v>
      </c>
      <c r="Q5" s="786" t="s">
        <v>942</v>
      </c>
      <c r="R5" s="786" t="s">
        <v>943</v>
      </c>
      <c r="S5" s="786" t="s">
        <v>1189</v>
      </c>
    </row>
    <row r="6" spans="1:19" x14ac:dyDescent="0.35">
      <c r="A6" s="771" t="s">
        <v>164</v>
      </c>
      <c r="B6" s="1515"/>
      <c r="C6" s="1516"/>
      <c r="D6" s="1519" t="s">
        <v>2086</v>
      </c>
      <c r="E6" s="1519"/>
      <c r="F6" s="1519"/>
      <c r="G6" s="1519"/>
      <c r="H6" s="1519"/>
      <c r="I6" s="1519"/>
      <c r="J6" s="1519"/>
      <c r="K6" s="1519"/>
      <c r="L6" s="1519"/>
      <c r="M6" s="1519"/>
      <c r="N6" s="1519"/>
      <c r="O6" s="1519"/>
      <c r="P6" s="1519"/>
      <c r="Q6" s="1519"/>
      <c r="R6" s="1519"/>
      <c r="S6" s="1520"/>
    </row>
    <row r="7" spans="1:19" ht="15" customHeight="1" x14ac:dyDescent="0.35">
      <c r="A7" s="771" t="s">
        <v>164</v>
      </c>
      <c r="B7" s="1517"/>
      <c r="C7" s="1518"/>
      <c r="D7" s="1464" t="s">
        <v>2087</v>
      </c>
      <c r="E7" s="1521" t="s">
        <v>2088</v>
      </c>
      <c r="F7" s="1521"/>
      <c r="G7" s="1521"/>
      <c r="H7" s="1521"/>
      <c r="I7" s="1522"/>
      <c r="J7" s="1521" t="s">
        <v>2089</v>
      </c>
      <c r="K7" s="1521"/>
      <c r="L7" s="1521"/>
      <c r="M7" s="1521"/>
      <c r="N7" s="1522"/>
      <c r="O7" s="1521" t="s">
        <v>2090</v>
      </c>
      <c r="P7" s="1521"/>
      <c r="Q7" s="1521"/>
      <c r="R7" s="1521"/>
      <c r="S7" s="1522"/>
    </row>
    <row r="8" spans="1:19" ht="30.75" customHeight="1" x14ac:dyDescent="0.35">
      <c r="A8" s="771" t="s">
        <v>164</v>
      </c>
      <c r="B8" s="1517"/>
      <c r="C8" s="1518"/>
      <c r="D8" s="1464"/>
      <c r="E8" s="1512" t="s">
        <v>2091</v>
      </c>
      <c r="F8" s="1512"/>
      <c r="G8" s="1512"/>
      <c r="H8" s="1512"/>
      <c r="I8" s="1513"/>
      <c r="J8" s="1512" t="s">
        <v>2091</v>
      </c>
      <c r="K8" s="1512"/>
      <c r="L8" s="1512"/>
      <c r="M8" s="1512"/>
      <c r="N8" s="1513"/>
      <c r="O8" s="1512" t="s">
        <v>2091</v>
      </c>
      <c r="P8" s="1512"/>
      <c r="Q8" s="1512"/>
      <c r="R8" s="1512"/>
      <c r="S8" s="1513"/>
    </row>
    <row r="9" spans="1:19" ht="31.5" customHeight="1" x14ac:dyDescent="0.35">
      <c r="A9" s="771" t="s">
        <v>164</v>
      </c>
      <c r="B9" s="1517"/>
      <c r="C9" s="1518"/>
      <c r="D9" s="1464"/>
      <c r="E9" s="785" t="s">
        <v>164</v>
      </c>
      <c r="F9" s="1511" t="s">
        <v>2092</v>
      </c>
      <c r="G9" s="1512"/>
      <c r="H9" s="1512"/>
      <c r="I9" s="1513"/>
      <c r="J9" s="785" t="s">
        <v>164</v>
      </c>
      <c r="K9" s="1511" t="s">
        <v>2092</v>
      </c>
      <c r="L9" s="1512"/>
      <c r="M9" s="1512"/>
      <c r="N9" s="1513"/>
      <c r="O9" s="785" t="s">
        <v>164</v>
      </c>
      <c r="P9" s="1511" t="s">
        <v>2092</v>
      </c>
      <c r="Q9" s="1512"/>
      <c r="R9" s="1512"/>
      <c r="S9" s="1513"/>
    </row>
    <row r="10" spans="1:19" ht="43.5" x14ac:dyDescent="0.35">
      <c r="A10" s="771" t="s">
        <v>164</v>
      </c>
      <c r="B10" s="1517"/>
      <c r="C10" s="1518"/>
      <c r="D10" s="1464"/>
      <c r="E10" s="761" t="s">
        <v>164</v>
      </c>
      <c r="F10" s="761" t="s">
        <v>164</v>
      </c>
      <c r="G10" s="787" t="s">
        <v>2093</v>
      </c>
      <c r="H10" s="787" t="s">
        <v>2094</v>
      </c>
      <c r="I10" s="787" t="s">
        <v>2095</v>
      </c>
      <c r="J10" s="761" t="s">
        <v>164</v>
      </c>
      <c r="K10" s="761" t="s">
        <v>164</v>
      </c>
      <c r="L10" s="787" t="s">
        <v>2093</v>
      </c>
      <c r="M10" s="787" t="s">
        <v>2096</v>
      </c>
      <c r="N10" s="787" t="s">
        <v>2095</v>
      </c>
      <c r="O10" s="761" t="s">
        <v>164</v>
      </c>
      <c r="P10" s="761" t="s">
        <v>164</v>
      </c>
      <c r="Q10" s="787" t="s">
        <v>2093</v>
      </c>
      <c r="R10" s="787" t="s">
        <v>2097</v>
      </c>
      <c r="S10" s="787" t="s">
        <v>2095</v>
      </c>
    </row>
    <row r="11" spans="1:19" ht="15" customHeight="1" x14ac:dyDescent="0.35">
      <c r="A11" s="772"/>
      <c r="B11" s="773" t="s">
        <v>164</v>
      </c>
      <c r="C11" s="774" t="s">
        <v>2098</v>
      </c>
      <c r="D11" s="775" t="s">
        <v>164</v>
      </c>
      <c r="E11" s="788" t="s">
        <v>164</v>
      </c>
      <c r="F11" s="788" t="s">
        <v>164</v>
      </c>
      <c r="G11" s="788" t="s">
        <v>164</v>
      </c>
      <c r="H11" s="788" t="s">
        <v>164</v>
      </c>
      <c r="I11" s="788" t="s">
        <v>164</v>
      </c>
      <c r="J11" s="788" t="s">
        <v>164</v>
      </c>
      <c r="K11" s="788" t="s">
        <v>164</v>
      </c>
      <c r="L11" s="788" t="s">
        <v>164</v>
      </c>
      <c r="M11" s="788" t="s">
        <v>164</v>
      </c>
      <c r="N11" s="788" t="s">
        <v>164</v>
      </c>
      <c r="O11" s="788" t="s">
        <v>164</v>
      </c>
      <c r="P11" s="788" t="s">
        <v>164</v>
      </c>
      <c r="Q11" s="788" t="s">
        <v>164</v>
      </c>
      <c r="R11" s="788" t="s">
        <v>164</v>
      </c>
      <c r="S11" s="788" t="s">
        <v>164</v>
      </c>
    </row>
    <row r="12" spans="1:19" ht="15" customHeight="1" x14ac:dyDescent="0.35">
      <c r="A12" s="771" t="s">
        <v>164</v>
      </c>
      <c r="B12" s="779">
        <v>1</v>
      </c>
      <c r="C12" s="706" t="s">
        <v>2099</v>
      </c>
      <c r="D12" s="425">
        <v>16551</v>
      </c>
      <c r="E12" s="425">
        <v>15376</v>
      </c>
      <c r="F12" s="425">
        <v>603</v>
      </c>
      <c r="G12" s="425">
        <v>0</v>
      </c>
      <c r="H12" s="425">
        <v>12</v>
      </c>
      <c r="I12" s="425">
        <v>8</v>
      </c>
      <c r="J12" s="425">
        <v>7</v>
      </c>
      <c r="K12" s="425">
        <v>0</v>
      </c>
      <c r="L12" s="425">
        <v>0</v>
      </c>
      <c r="M12" s="425">
        <v>0</v>
      </c>
      <c r="N12" s="425">
        <v>0</v>
      </c>
      <c r="O12" s="425">
        <v>15497</v>
      </c>
      <c r="P12" s="425">
        <v>603</v>
      </c>
      <c r="Q12" s="425">
        <v>0</v>
      </c>
      <c r="R12" s="425">
        <v>12</v>
      </c>
      <c r="S12" s="425">
        <v>8</v>
      </c>
    </row>
    <row r="13" spans="1:19" ht="15" customHeight="1" x14ac:dyDescent="0.35">
      <c r="A13" s="771" t="s">
        <v>164</v>
      </c>
      <c r="B13" s="779">
        <v>2</v>
      </c>
      <c r="C13" s="705" t="s">
        <v>2100</v>
      </c>
      <c r="D13" s="425">
        <v>1366</v>
      </c>
      <c r="E13" s="425">
        <v>413</v>
      </c>
      <c r="F13" s="425">
        <v>29</v>
      </c>
      <c r="G13" s="425">
        <v>0</v>
      </c>
      <c r="H13" s="425">
        <v>2</v>
      </c>
      <c r="I13" s="425">
        <v>1</v>
      </c>
      <c r="J13" s="425">
        <v>5</v>
      </c>
      <c r="K13" s="425">
        <v>0</v>
      </c>
      <c r="L13" s="425">
        <v>0</v>
      </c>
      <c r="M13" s="425">
        <v>0</v>
      </c>
      <c r="N13" s="425">
        <v>0</v>
      </c>
      <c r="O13" s="425">
        <v>418</v>
      </c>
      <c r="P13" s="425">
        <v>29</v>
      </c>
      <c r="Q13" s="425">
        <v>0</v>
      </c>
      <c r="R13" s="425">
        <v>2</v>
      </c>
      <c r="S13" s="425">
        <v>1</v>
      </c>
    </row>
    <row r="14" spans="1:19" ht="15" customHeight="1" x14ac:dyDescent="0.35">
      <c r="A14" s="771" t="s">
        <v>164</v>
      </c>
      <c r="B14" s="779">
        <v>3</v>
      </c>
      <c r="C14" s="706" t="s">
        <v>246</v>
      </c>
      <c r="D14" s="425">
        <v>1227</v>
      </c>
      <c r="E14" s="425">
        <v>319</v>
      </c>
      <c r="F14" s="425">
        <v>22</v>
      </c>
      <c r="G14" s="425">
        <v>0</v>
      </c>
      <c r="H14" s="425">
        <v>2</v>
      </c>
      <c r="I14" s="425">
        <v>1</v>
      </c>
      <c r="J14" s="425">
        <v>5</v>
      </c>
      <c r="K14" s="425">
        <v>0</v>
      </c>
      <c r="L14" s="425">
        <v>0</v>
      </c>
      <c r="M14" s="425">
        <v>0</v>
      </c>
      <c r="N14" s="425">
        <v>0</v>
      </c>
      <c r="O14" s="425">
        <v>324</v>
      </c>
      <c r="P14" s="425">
        <v>22</v>
      </c>
      <c r="Q14" s="425">
        <v>0</v>
      </c>
      <c r="R14" s="425">
        <v>2</v>
      </c>
      <c r="S14" s="425">
        <v>1</v>
      </c>
    </row>
    <row r="15" spans="1:19" ht="15" customHeight="1" x14ac:dyDescent="0.35">
      <c r="A15" s="771" t="s">
        <v>164</v>
      </c>
      <c r="B15" s="779">
        <v>4</v>
      </c>
      <c r="C15" s="706" t="s">
        <v>959</v>
      </c>
      <c r="D15" s="425">
        <v>642</v>
      </c>
      <c r="E15" s="425">
        <v>169</v>
      </c>
      <c r="F15" s="425">
        <v>12</v>
      </c>
      <c r="G15" s="425">
        <v>0</v>
      </c>
      <c r="H15" s="425">
        <v>1</v>
      </c>
      <c r="I15" s="425">
        <v>1</v>
      </c>
      <c r="J15" s="425">
        <v>4</v>
      </c>
      <c r="K15" s="425">
        <v>0</v>
      </c>
      <c r="L15" s="425">
        <v>0</v>
      </c>
      <c r="M15" s="425">
        <v>0</v>
      </c>
      <c r="N15" s="425">
        <v>0</v>
      </c>
      <c r="O15" s="425">
        <v>173</v>
      </c>
      <c r="P15" s="425">
        <v>12</v>
      </c>
      <c r="Q15" s="425">
        <v>0</v>
      </c>
      <c r="R15" s="425">
        <v>1</v>
      </c>
      <c r="S15" s="425">
        <v>1</v>
      </c>
    </row>
    <row r="16" spans="1:19" ht="15" customHeight="1" x14ac:dyDescent="0.35">
      <c r="A16" s="771" t="s">
        <v>164</v>
      </c>
      <c r="B16" s="779">
        <v>5</v>
      </c>
      <c r="C16" s="706" t="s">
        <v>2101</v>
      </c>
      <c r="D16" s="425">
        <v>585</v>
      </c>
      <c r="E16" s="425">
        <v>150</v>
      </c>
      <c r="F16" s="425">
        <v>10</v>
      </c>
      <c r="G16" s="425">
        <v>0</v>
      </c>
      <c r="H16" s="425">
        <v>1</v>
      </c>
      <c r="I16" s="425">
        <v>0</v>
      </c>
      <c r="J16" s="425">
        <v>1</v>
      </c>
      <c r="K16" s="425">
        <v>0</v>
      </c>
      <c r="L16" s="425">
        <v>0</v>
      </c>
      <c r="M16" s="425">
        <v>0</v>
      </c>
      <c r="N16" s="425">
        <v>0</v>
      </c>
      <c r="O16" s="425">
        <v>151</v>
      </c>
      <c r="P16" s="425">
        <v>10</v>
      </c>
      <c r="Q16" s="425">
        <v>0</v>
      </c>
      <c r="R16" s="425">
        <v>1</v>
      </c>
      <c r="S16" s="425">
        <v>0</v>
      </c>
    </row>
    <row r="17" spans="1:19" ht="15" customHeight="1" x14ac:dyDescent="0.35">
      <c r="A17" s="771" t="s">
        <v>164</v>
      </c>
      <c r="B17" s="779">
        <v>6</v>
      </c>
      <c r="C17" s="706" t="s">
        <v>1871</v>
      </c>
      <c r="D17" s="425">
        <v>0</v>
      </c>
      <c r="E17" s="425">
        <v>0</v>
      </c>
      <c r="F17" s="425">
        <v>0</v>
      </c>
      <c r="G17" s="789"/>
      <c r="H17" s="425">
        <v>0</v>
      </c>
      <c r="I17" s="425">
        <v>0</v>
      </c>
      <c r="J17" s="425">
        <v>0</v>
      </c>
      <c r="K17" s="425">
        <v>0</v>
      </c>
      <c r="L17" s="789"/>
      <c r="M17" s="425">
        <v>0</v>
      </c>
      <c r="N17" s="425">
        <v>0</v>
      </c>
      <c r="O17" s="425">
        <v>0</v>
      </c>
      <c r="P17" s="425">
        <v>0</v>
      </c>
      <c r="Q17" s="789"/>
      <c r="R17" s="425">
        <v>0</v>
      </c>
      <c r="S17" s="425">
        <v>0</v>
      </c>
    </row>
    <row r="18" spans="1:19" ht="15" customHeight="1" x14ac:dyDescent="0.35">
      <c r="A18" s="771" t="s">
        <v>164</v>
      </c>
      <c r="B18" s="779">
        <v>7</v>
      </c>
      <c r="C18" s="706" t="s">
        <v>965</v>
      </c>
      <c r="D18" s="425">
        <v>0</v>
      </c>
      <c r="E18" s="425">
        <v>0</v>
      </c>
      <c r="F18" s="425">
        <v>0</v>
      </c>
      <c r="G18" s="425">
        <v>0</v>
      </c>
      <c r="H18" s="425">
        <v>0</v>
      </c>
      <c r="I18" s="425">
        <v>0</v>
      </c>
      <c r="J18" s="425">
        <v>0</v>
      </c>
      <c r="K18" s="425">
        <v>0</v>
      </c>
      <c r="L18" s="425">
        <v>0</v>
      </c>
      <c r="M18" s="425">
        <v>0</v>
      </c>
      <c r="N18" s="425">
        <v>0</v>
      </c>
      <c r="O18" s="425">
        <v>0</v>
      </c>
      <c r="P18" s="425">
        <v>0</v>
      </c>
      <c r="Q18" s="425">
        <v>0</v>
      </c>
      <c r="R18" s="425">
        <v>0</v>
      </c>
      <c r="S18" s="425">
        <v>0</v>
      </c>
    </row>
    <row r="19" spans="1:19" ht="15" customHeight="1" x14ac:dyDescent="0.35">
      <c r="A19" s="771" t="s">
        <v>164</v>
      </c>
      <c r="B19" s="779">
        <v>8</v>
      </c>
      <c r="C19" s="706" t="s">
        <v>2102</v>
      </c>
      <c r="D19" s="425">
        <v>0</v>
      </c>
      <c r="E19" s="425">
        <v>0</v>
      </c>
      <c r="F19" s="425">
        <v>0</v>
      </c>
      <c r="G19" s="425">
        <v>0</v>
      </c>
      <c r="H19" s="425">
        <v>0</v>
      </c>
      <c r="I19" s="425">
        <v>0</v>
      </c>
      <c r="J19" s="425">
        <v>0</v>
      </c>
      <c r="K19" s="425">
        <v>0</v>
      </c>
      <c r="L19" s="425">
        <v>0</v>
      </c>
      <c r="M19" s="425">
        <v>0</v>
      </c>
      <c r="N19" s="425">
        <v>0</v>
      </c>
      <c r="O19" s="425">
        <v>0</v>
      </c>
      <c r="P19" s="425">
        <v>0</v>
      </c>
      <c r="Q19" s="425">
        <v>0</v>
      </c>
      <c r="R19" s="425">
        <v>0</v>
      </c>
      <c r="S19" s="425">
        <v>0</v>
      </c>
    </row>
    <row r="20" spans="1:19" ht="15" customHeight="1" x14ac:dyDescent="0.35">
      <c r="A20" s="771" t="s">
        <v>164</v>
      </c>
      <c r="B20" s="779">
        <v>9</v>
      </c>
      <c r="C20" s="706" t="s">
        <v>959</v>
      </c>
      <c r="D20" s="425">
        <v>0</v>
      </c>
      <c r="E20" s="425">
        <v>0</v>
      </c>
      <c r="F20" s="425">
        <v>0</v>
      </c>
      <c r="G20" s="425">
        <v>0</v>
      </c>
      <c r="H20" s="425">
        <v>0</v>
      </c>
      <c r="I20" s="425">
        <v>0</v>
      </c>
      <c r="J20" s="425">
        <v>0</v>
      </c>
      <c r="K20" s="425">
        <v>0</v>
      </c>
      <c r="L20" s="425">
        <v>0</v>
      </c>
      <c r="M20" s="425">
        <v>0</v>
      </c>
      <c r="N20" s="425">
        <v>0</v>
      </c>
      <c r="O20" s="425">
        <v>0</v>
      </c>
      <c r="P20" s="425">
        <v>0</v>
      </c>
      <c r="Q20" s="425">
        <v>0</v>
      </c>
      <c r="R20" s="425">
        <v>0</v>
      </c>
      <c r="S20" s="425">
        <v>0</v>
      </c>
    </row>
    <row r="21" spans="1:19" ht="15" customHeight="1" x14ac:dyDescent="0.35">
      <c r="A21" s="772"/>
      <c r="B21" s="779">
        <v>10</v>
      </c>
      <c r="C21" s="723" t="s">
        <v>2101</v>
      </c>
      <c r="D21" s="425">
        <v>0</v>
      </c>
      <c r="E21" s="425">
        <v>0</v>
      </c>
      <c r="F21" s="425">
        <v>0</v>
      </c>
      <c r="G21" s="425">
        <v>0</v>
      </c>
      <c r="H21" s="425">
        <v>0</v>
      </c>
      <c r="I21" s="425">
        <v>0</v>
      </c>
      <c r="J21" s="425">
        <v>0</v>
      </c>
      <c r="K21" s="425">
        <v>0</v>
      </c>
      <c r="L21" s="425">
        <v>0</v>
      </c>
      <c r="M21" s="425">
        <v>0</v>
      </c>
      <c r="N21" s="425">
        <v>0</v>
      </c>
      <c r="O21" s="425">
        <v>0</v>
      </c>
      <c r="P21" s="425">
        <v>0</v>
      </c>
      <c r="Q21" s="425">
        <v>0</v>
      </c>
      <c r="R21" s="425">
        <v>0</v>
      </c>
      <c r="S21" s="425">
        <v>0</v>
      </c>
    </row>
    <row r="22" spans="1:19" ht="15" customHeight="1" x14ac:dyDescent="0.35">
      <c r="A22" s="771" t="s">
        <v>164</v>
      </c>
      <c r="B22" s="779">
        <v>11</v>
      </c>
      <c r="C22" s="706" t="s">
        <v>1871</v>
      </c>
      <c r="D22" s="425">
        <v>0</v>
      </c>
      <c r="E22" s="425">
        <v>0</v>
      </c>
      <c r="F22" s="425">
        <v>0</v>
      </c>
      <c r="G22" s="789"/>
      <c r="H22" s="425">
        <v>0</v>
      </c>
      <c r="I22" s="425">
        <v>0</v>
      </c>
      <c r="J22" s="425">
        <v>0</v>
      </c>
      <c r="K22" s="425">
        <v>0</v>
      </c>
      <c r="L22" s="789"/>
      <c r="M22" s="425">
        <v>0</v>
      </c>
      <c r="N22" s="425">
        <v>0</v>
      </c>
      <c r="O22" s="425">
        <v>0</v>
      </c>
      <c r="P22" s="425">
        <v>0</v>
      </c>
      <c r="Q22" s="789"/>
      <c r="R22" s="425">
        <v>0</v>
      </c>
      <c r="S22" s="425">
        <v>0</v>
      </c>
    </row>
    <row r="23" spans="1:19" ht="15" customHeight="1" x14ac:dyDescent="0.35">
      <c r="A23" s="771" t="s">
        <v>164</v>
      </c>
      <c r="B23" s="779">
        <v>12</v>
      </c>
      <c r="C23" s="706" t="s">
        <v>2103</v>
      </c>
      <c r="D23" s="425">
        <v>139</v>
      </c>
      <c r="E23" s="425">
        <v>93</v>
      </c>
      <c r="F23" s="425">
        <v>8</v>
      </c>
      <c r="G23" s="425">
        <v>0</v>
      </c>
      <c r="H23" s="425">
        <v>0</v>
      </c>
      <c r="I23" s="425">
        <v>0</v>
      </c>
      <c r="J23" s="425">
        <v>0</v>
      </c>
      <c r="K23" s="425">
        <v>0</v>
      </c>
      <c r="L23" s="425">
        <v>0</v>
      </c>
      <c r="M23" s="425">
        <v>0</v>
      </c>
      <c r="N23" s="425">
        <v>0</v>
      </c>
      <c r="O23" s="425">
        <v>93</v>
      </c>
      <c r="P23" s="425">
        <v>8</v>
      </c>
      <c r="Q23" s="425">
        <v>0</v>
      </c>
      <c r="R23" s="425">
        <v>0</v>
      </c>
      <c r="S23" s="425">
        <v>0</v>
      </c>
    </row>
    <row r="24" spans="1:19" ht="15" customHeight="1" x14ac:dyDescent="0.35">
      <c r="A24" s="771" t="s">
        <v>164</v>
      </c>
      <c r="B24" s="779">
        <v>13</v>
      </c>
      <c r="C24" s="706" t="s">
        <v>959</v>
      </c>
      <c r="D24" s="425">
        <v>0</v>
      </c>
      <c r="E24" s="425">
        <v>0</v>
      </c>
      <c r="F24" s="425">
        <v>0</v>
      </c>
      <c r="G24" s="425">
        <v>0</v>
      </c>
      <c r="H24" s="425">
        <v>0</v>
      </c>
      <c r="I24" s="425">
        <v>0</v>
      </c>
      <c r="J24" s="425">
        <v>0</v>
      </c>
      <c r="K24" s="425">
        <v>0</v>
      </c>
      <c r="L24" s="425">
        <v>0</v>
      </c>
      <c r="M24" s="425">
        <v>0</v>
      </c>
      <c r="N24" s="425">
        <v>0</v>
      </c>
      <c r="O24" s="425">
        <v>0</v>
      </c>
      <c r="P24" s="425">
        <v>0</v>
      </c>
      <c r="Q24" s="425">
        <v>0</v>
      </c>
      <c r="R24" s="425">
        <v>0</v>
      </c>
      <c r="S24" s="425">
        <v>0</v>
      </c>
    </row>
    <row r="25" spans="1:19" ht="15" customHeight="1" x14ac:dyDescent="0.35">
      <c r="A25" s="772"/>
      <c r="B25" s="779">
        <v>14</v>
      </c>
      <c r="C25" s="723" t="s">
        <v>2101</v>
      </c>
      <c r="D25" s="425">
        <v>139</v>
      </c>
      <c r="E25" s="425">
        <v>93</v>
      </c>
      <c r="F25" s="425">
        <v>8</v>
      </c>
      <c r="G25" s="425">
        <v>0</v>
      </c>
      <c r="H25" s="425">
        <v>0</v>
      </c>
      <c r="I25" s="425">
        <v>0</v>
      </c>
      <c r="J25" s="425">
        <v>0</v>
      </c>
      <c r="K25" s="425">
        <v>0</v>
      </c>
      <c r="L25" s="425">
        <v>0</v>
      </c>
      <c r="M25" s="425">
        <v>0</v>
      </c>
      <c r="N25" s="425">
        <v>0</v>
      </c>
      <c r="O25" s="425">
        <v>93</v>
      </c>
      <c r="P25" s="425">
        <v>8</v>
      </c>
      <c r="Q25" s="425">
        <v>0</v>
      </c>
      <c r="R25" s="425">
        <v>0</v>
      </c>
      <c r="S25" s="425">
        <v>0</v>
      </c>
    </row>
    <row r="26" spans="1:19" ht="15" customHeight="1" x14ac:dyDescent="0.35">
      <c r="A26" s="771" t="s">
        <v>164</v>
      </c>
      <c r="B26" s="779">
        <v>15</v>
      </c>
      <c r="C26" s="706" t="s">
        <v>1871</v>
      </c>
      <c r="D26" s="425">
        <v>0</v>
      </c>
      <c r="E26" s="425">
        <v>0</v>
      </c>
      <c r="F26" s="425">
        <v>0</v>
      </c>
      <c r="G26" s="789"/>
      <c r="H26" s="425">
        <v>0</v>
      </c>
      <c r="I26" s="425">
        <v>0</v>
      </c>
      <c r="J26" s="425">
        <v>0</v>
      </c>
      <c r="K26" s="425">
        <v>0</v>
      </c>
      <c r="L26" s="789"/>
      <c r="M26" s="425">
        <v>0</v>
      </c>
      <c r="N26" s="425">
        <v>0</v>
      </c>
      <c r="O26" s="425">
        <v>0</v>
      </c>
      <c r="P26" s="425">
        <v>0</v>
      </c>
      <c r="Q26" s="789"/>
      <c r="R26" s="425">
        <v>0</v>
      </c>
      <c r="S26" s="425">
        <v>0</v>
      </c>
    </row>
    <row r="27" spans="1:19" ht="15" customHeight="1" x14ac:dyDescent="0.35">
      <c r="A27" s="771" t="s">
        <v>164</v>
      </c>
      <c r="B27" s="779">
        <v>16</v>
      </c>
      <c r="C27" s="706" t="s">
        <v>2104</v>
      </c>
      <c r="D27" s="425">
        <v>0</v>
      </c>
      <c r="E27" s="425">
        <v>0</v>
      </c>
      <c r="F27" s="425">
        <v>0</v>
      </c>
      <c r="G27" s="425">
        <v>0</v>
      </c>
      <c r="H27" s="425">
        <v>0</v>
      </c>
      <c r="I27" s="425">
        <v>0</v>
      </c>
      <c r="J27" s="425">
        <v>0</v>
      </c>
      <c r="K27" s="425">
        <v>0</v>
      </c>
      <c r="L27" s="425">
        <v>0</v>
      </c>
      <c r="M27" s="425">
        <v>0</v>
      </c>
      <c r="N27" s="425">
        <v>0</v>
      </c>
      <c r="O27" s="425">
        <v>0</v>
      </c>
      <c r="P27" s="425">
        <v>0</v>
      </c>
      <c r="Q27" s="425">
        <v>0</v>
      </c>
      <c r="R27" s="425">
        <v>0</v>
      </c>
      <c r="S27" s="425">
        <v>0</v>
      </c>
    </row>
    <row r="28" spans="1:19" ht="15" customHeight="1" x14ac:dyDescent="0.35">
      <c r="A28" s="771" t="s">
        <v>164</v>
      </c>
      <c r="B28" s="779">
        <v>17</v>
      </c>
      <c r="C28" s="706" t="s">
        <v>959</v>
      </c>
      <c r="D28" s="425">
        <v>0</v>
      </c>
      <c r="E28" s="425">
        <v>0</v>
      </c>
      <c r="F28" s="425">
        <v>0</v>
      </c>
      <c r="G28" s="425">
        <v>0</v>
      </c>
      <c r="H28" s="425">
        <v>0</v>
      </c>
      <c r="I28" s="425">
        <v>0</v>
      </c>
      <c r="J28" s="425">
        <v>0</v>
      </c>
      <c r="K28" s="425">
        <v>0</v>
      </c>
      <c r="L28" s="425">
        <v>0</v>
      </c>
      <c r="M28" s="425">
        <v>0</v>
      </c>
      <c r="N28" s="425">
        <v>0</v>
      </c>
      <c r="O28" s="425">
        <v>0</v>
      </c>
      <c r="P28" s="425">
        <v>0</v>
      </c>
      <c r="Q28" s="425">
        <v>0</v>
      </c>
      <c r="R28" s="425">
        <v>0</v>
      </c>
      <c r="S28" s="425">
        <v>0</v>
      </c>
    </row>
    <row r="29" spans="1:19" ht="15" customHeight="1" x14ac:dyDescent="0.35">
      <c r="A29" s="772"/>
      <c r="B29" s="779">
        <v>18</v>
      </c>
      <c r="C29" s="723" t="s">
        <v>2101</v>
      </c>
      <c r="D29" s="425">
        <v>0</v>
      </c>
      <c r="E29" s="425">
        <v>0</v>
      </c>
      <c r="F29" s="425">
        <v>0</v>
      </c>
      <c r="G29" s="425">
        <v>0</v>
      </c>
      <c r="H29" s="425">
        <v>0</v>
      </c>
      <c r="I29" s="425">
        <v>0</v>
      </c>
      <c r="J29" s="425">
        <v>0</v>
      </c>
      <c r="K29" s="425">
        <v>0</v>
      </c>
      <c r="L29" s="425">
        <v>0</v>
      </c>
      <c r="M29" s="425">
        <v>0</v>
      </c>
      <c r="N29" s="425">
        <v>0</v>
      </c>
      <c r="O29" s="425">
        <v>0</v>
      </c>
      <c r="P29" s="425">
        <v>0</v>
      </c>
      <c r="Q29" s="425">
        <v>0</v>
      </c>
      <c r="R29" s="425">
        <v>0</v>
      </c>
      <c r="S29" s="425">
        <v>0</v>
      </c>
    </row>
    <row r="30" spans="1:19" ht="15" customHeight="1" x14ac:dyDescent="0.35">
      <c r="A30" s="771" t="s">
        <v>164</v>
      </c>
      <c r="B30" s="779">
        <v>19</v>
      </c>
      <c r="C30" s="706" t="s">
        <v>1871</v>
      </c>
      <c r="D30" s="425">
        <v>0</v>
      </c>
      <c r="E30" s="425">
        <v>0</v>
      </c>
      <c r="F30" s="425">
        <v>0</v>
      </c>
      <c r="G30" s="789"/>
      <c r="H30" s="425">
        <v>0</v>
      </c>
      <c r="I30" s="425">
        <v>0</v>
      </c>
      <c r="J30" s="425">
        <v>0</v>
      </c>
      <c r="K30" s="425">
        <v>0</v>
      </c>
      <c r="L30" s="789"/>
      <c r="M30" s="425">
        <v>0</v>
      </c>
      <c r="N30" s="425">
        <v>0</v>
      </c>
      <c r="O30" s="425">
        <v>0</v>
      </c>
      <c r="P30" s="425">
        <v>0</v>
      </c>
      <c r="Q30" s="789"/>
      <c r="R30" s="425">
        <v>0</v>
      </c>
      <c r="S30" s="425">
        <v>0</v>
      </c>
    </row>
    <row r="31" spans="1:19" ht="15" customHeight="1" x14ac:dyDescent="0.35">
      <c r="A31" s="771" t="s">
        <v>164</v>
      </c>
      <c r="B31" s="779">
        <v>20</v>
      </c>
      <c r="C31" s="705" t="s">
        <v>2105</v>
      </c>
      <c r="D31" s="425">
        <v>312</v>
      </c>
      <c r="E31" s="425">
        <v>91</v>
      </c>
      <c r="F31" s="425">
        <v>31</v>
      </c>
      <c r="G31" s="425">
        <v>0</v>
      </c>
      <c r="H31" s="425">
        <v>10</v>
      </c>
      <c r="I31" s="425">
        <v>6</v>
      </c>
      <c r="J31" s="425">
        <v>2</v>
      </c>
      <c r="K31" s="425">
        <v>0</v>
      </c>
      <c r="L31" s="425">
        <v>0</v>
      </c>
      <c r="M31" s="425">
        <v>0</v>
      </c>
      <c r="N31" s="425">
        <v>0</v>
      </c>
      <c r="O31" s="425">
        <v>114</v>
      </c>
      <c r="P31" s="425">
        <v>31</v>
      </c>
      <c r="Q31" s="425">
        <v>0</v>
      </c>
      <c r="R31" s="425">
        <v>10</v>
      </c>
      <c r="S31" s="425">
        <v>6</v>
      </c>
    </row>
    <row r="32" spans="1:19" ht="15" customHeight="1" x14ac:dyDescent="0.35">
      <c r="A32" s="771" t="s">
        <v>164</v>
      </c>
      <c r="B32" s="779">
        <v>21</v>
      </c>
      <c r="C32" s="706" t="s">
        <v>959</v>
      </c>
      <c r="D32" s="425">
        <v>193</v>
      </c>
      <c r="E32" s="425">
        <v>72</v>
      </c>
      <c r="F32" s="425">
        <v>15</v>
      </c>
      <c r="G32" s="425">
        <v>0</v>
      </c>
      <c r="H32" s="425">
        <v>5</v>
      </c>
      <c r="I32" s="425">
        <v>0</v>
      </c>
      <c r="J32" s="425">
        <v>2</v>
      </c>
      <c r="K32" s="425">
        <v>0</v>
      </c>
      <c r="L32" s="425">
        <v>0</v>
      </c>
      <c r="M32" s="425">
        <v>0</v>
      </c>
      <c r="N32" s="425">
        <v>0</v>
      </c>
      <c r="O32" s="425">
        <v>73</v>
      </c>
      <c r="P32" s="425">
        <v>15</v>
      </c>
      <c r="Q32" s="425">
        <v>0</v>
      </c>
      <c r="R32" s="425">
        <v>5</v>
      </c>
      <c r="S32" s="425">
        <v>0</v>
      </c>
    </row>
    <row r="33" spans="1:19" ht="15" customHeight="1" x14ac:dyDescent="0.35">
      <c r="A33" s="772"/>
      <c r="B33" s="779">
        <v>22</v>
      </c>
      <c r="C33" s="723" t="s">
        <v>2101</v>
      </c>
      <c r="D33" s="425">
        <v>119</v>
      </c>
      <c r="E33" s="425">
        <v>19</v>
      </c>
      <c r="F33" s="425">
        <v>16</v>
      </c>
      <c r="G33" s="425">
        <v>0</v>
      </c>
      <c r="H33" s="425">
        <v>5</v>
      </c>
      <c r="I33" s="425">
        <v>6</v>
      </c>
      <c r="J33" s="425">
        <v>0</v>
      </c>
      <c r="K33" s="425">
        <v>0</v>
      </c>
      <c r="L33" s="425">
        <v>0</v>
      </c>
      <c r="M33" s="425">
        <v>0</v>
      </c>
      <c r="N33" s="425">
        <v>0</v>
      </c>
      <c r="O33" s="425">
        <v>41</v>
      </c>
      <c r="P33" s="425">
        <v>16</v>
      </c>
      <c r="Q33" s="425">
        <v>0</v>
      </c>
      <c r="R33" s="425">
        <v>5</v>
      </c>
      <c r="S33" s="425">
        <v>6</v>
      </c>
    </row>
    <row r="34" spans="1:19" ht="15" customHeight="1" x14ac:dyDescent="0.35">
      <c r="A34" s="771" t="s">
        <v>164</v>
      </c>
      <c r="B34" s="779">
        <v>23</v>
      </c>
      <c r="C34" s="706" t="s">
        <v>1871</v>
      </c>
      <c r="D34" s="425">
        <v>0</v>
      </c>
      <c r="E34" s="425">
        <v>0</v>
      </c>
      <c r="F34" s="425">
        <v>0</v>
      </c>
      <c r="G34" s="789"/>
      <c r="H34" s="425">
        <v>0</v>
      </c>
      <c r="I34" s="425">
        <v>0</v>
      </c>
      <c r="J34" s="425">
        <v>0</v>
      </c>
      <c r="K34" s="425">
        <v>0</v>
      </c>
      <c r="L34" s="789"/>
      <c r="M34" s="425">
        <v>0</v>
      </c>
      <c r="N34" s="425">
        <v>0</v>
      </c>
      <c r="O34" s="425">
        <v>0</v>
      </c>
      <c r="P34" s="425">
        <v>0</v>
      </c>
      <c r="Q34" s="789"/>
      <c r="R34" s="425">
        <v>0</v>
      </c>
      <c r="S34" s="425">
        <v>0</v>
      </c>
    </row>
    <row r="35" spans="1:19" ht="15" customHeight="1" x14ac:dyDescent="0.35">
      <c r="A35" s="771" t="s">
        <v>164</v>
      </c>
      <c r="B35" s="779">
        <v>24</v>
      </c>
      <c r="C35" s="705" t="s">
        <v>971</v>
      </c>
      <c r="D35" s="425">
        <v>14873</v>
      </c>
      <c r="E35" s="425">
        <v>14873</v>
      </c>
      <c r="F35" s="425">
        <v>543</v>
      </c>
      <c r="G35" s="425">
        <v>0</v>
      </c>
      <c r="H35" s="425">
        <v>0</v>
      </c>
      <c r="I35" s="425">
        <v>0</v>
      </c>
      <c r="J35" s="425">
        <v>0</v>
      </c>
      <c r="K35" s="425">
        <v>0</v>
      </c>
      <c r="L35" s="425">
        <v>0</v>
      </c>
      <c r="M35" s="425">
        <v>0</v>
      </c>
      <c r="N35" s="425">
        <v>0</v>
      </c>
      <c r="O35" s="425">
        <v>14873</v>
      </c>
      <c r="P35" s="425">
        <v>543</v>
      </c>
      <c r="Q35" s="425">
        <v>0</v>
      </c>
      <c r="R35" s="425">
        <v>0</v>
      </c>
      <c r="S35" s="425">
        <v>0</v>
      </c>
    </row>
    <row r="36" spans="1:19" ht="15" customHeight="1" x14ac:dyDescent="0.35">
      <c r="A36" s="771" t="s">
        <v>164</v>
      </c>
      <c r="B36" s="779">
        <v>25</v>
      </c>
      <c r="C36" s="706" t="s">
        <v>2106</v>
      </c>
      <c r="D36" s="425">
        <v>14047</v>
      </c>
      <c r="E36" s="425">
        <v>14047</v>
      </c>
      <c r="F36" s="425">
        <v>273</v>
      </c>
      <c r="G36" s="425">
        <v>0</v>
      </c>
      <c r="H36" s="425">
        <v>0</v>
      </c>
      <c r="I36" s="425">
        <v>0</v>
      </c>
      <c r="J36" s="425">
        <v>0</v>
      </c>
      <c r="K36" s="425">
        <v>0</v>
      </c>
      <c r="L36" s="425">
        <v>0</v>
      </c>
      <c r="M36" s="425">
        <v>0</v>
      </c>
      <c r="N36" s="425">
        <v>0</v>
      </c>
      <c r="O36" s="425">
        <v>14047</v>
      </c>
      <c r="P36" s="425">
        <v>273</v>
      </c>
      <c r="Q36" s="425">
        <v>0</v>
      </c>
      <c r="R36" s="425">
        <v>0</v>
      </c>
      <c r="S36" s="425">
        <v>0</v>
      </c>
    </row>
    <row r="37" spans="1:19" ht="15" customHeight="1" x14ac:dyDescent="0.35">
      <c r="A37" s="771" t="s">
        <v>164</v>
      </c>
      <c r="B37" s="779">
        <v>26</v>
      </c>
      <c r="C37" s="706" t="s">
        <v>2107</v>
      </c>
      <c r="D37" s="425">
        <v>343</v>
      </c>
      <c r="E37" s="425">
        <v>343</v>
      </c>
      <c r="F37" s="425">
        <v>269</v>
      </c>
      <c r="G37" s="425">
        <v>0</v>
      </c>
      <c r="H37" s="425">
        <v>0</v>
      </c>
      <c r="I37" s="425">
        <v>0</v>
      </c>
      <c r="J37" s="425">
        <v>0</v>
      </c>
      <c r="K37" s="425">
        <v>0</v>
      </c>
      <c r="L37" s="425">
        <v>0</v>
      </c>
      <c r="M37" s="425">
        <v>0</v>
      </c>
      <c r="N37" s="425">
        <v>0</v>
      </c>
      <c r="O37" s="425">
        <v>343</v>
      </c>
      <c r="P37" s="425">
        <v>269</v>
      </c>
      <c r="Q37" s="425">
        <v>0</v>
      </c>
      <c r="R37" s="425">
        <v>0</v>
      </c>
      <c r="S37" s="425">
        <v>0</v>
      </c>
    </row>
    <row r="38" spans="1:19" ht="15" customHeight="1" x14ac:dyDescent="0.35">
      <c r="A38" s="771" t="s">
        <v>164</v>
      </c>
      <c r="B38" s="779">
        <v>27</v>
      </c>
      <c r="C38" s="706" t="s">
        <v>2108</v>
      </c>
      <c r="D38" s="425">
        <v>483</v>
      </c>
      <c r="E38" s="425">
        <v>483</v>
      </c>
      <c r="F38" s="425">
        <v>0</v>
      </c>
      <c r="G38" s="425">
        <v>0</v>
      </c>
      <c r="H38" s="425">
        <v>0</v>
      </c>
      <c r="I38" s="425">
        <v>0</v>
      </c>
      <c r="J38" s="425">
        <v>0</v>
      </c>
      <c r="K38" s="425">
        <v>0</v>
      </c>
      <c r="L38" s="425">
        <v>0</v>
      </c>
      <c r="M38" s="425">
        <v>0</v>
      </c>
      <c r="N38" s="425">
        <v>0</v>
      </c>
      <c r="O38" s="425">
        <v>483</v>
      </c>
      <c r="P38" s="425">
        <v>0</v>
      </c>
      <c r="Q38" s="425">
        <v>0</v>
      </c>
      <c r="R38" s="425">
        <v>0</v>
      </c>
      <c r="S38" s="425">
        <v>0</v>
      </c>
    </row>
    <row r="39" spans="1:19" ht="15" customHeight="1" x14ac:dyDescent="0.35">
      <c r="A39" s="771" t="s">
        <v>164</v>
      </c>
      <c r="B39" s="779">
        <v>28</v>
      </c>
      <c r="C39" s="776" t="s">
        <v>2109</v>
      </c>
      <c r="D39" s="425">
        <v>0</v>
      </c>
      <c r="E39" s="425">
        <v>0</v>
      </c>
      <c r="F39" s="425">
        <v>0</v>
      </c>
      <c r="G39" s="425">
        <v>0</v>
      </c>
      <c r="H39" s="425">
        <v>0</v>
      </c>
      <c r="I39" s="425">
        <v>0</v>
      </c>
      <c r="J39" s="425">
        <v>0</v>
      </c>
      <c r="K39" s="425">
        <v>0</v>
      </c>
      <c r="L39" s="425">
        <v>0</v>
      </c>
      <c r="M39" s="425">
        <v>0</v>
      </c>
      <c r="N39" s="425">
        <v>0</v>
      </c>
      <c r="O39" s="425">
        <v>0</v>
      </c>
      <c r="P39" s="425">
        <v>0</v>
      </c>
      <c r="Q39" s="425">
        <v>0</v>
      </c>
      <c r="R39" s="425">
        <v>0</v>
      </c>
      <c r="S39" s="425">
        <v>0</v>
      </c>
    </row>
    <row r="40" spans="1:19" ht="15" customHeight="1" x14ac:dyDescent="0.35">
      <c r="A40" s="771" t="s">
        <v>164</v>
      </c>
      <c r="B40" s="779">
        <v>29</v>
      </c>
      <c r="C40" s="723" t="s">
        <v>2110</v>
      </c>
      <c r="D40" s="425">
        <v>0</v>
      </c>
      <c r="E40" s="425">
        <v>0</v>
      </c>
      <c r="F40" s="425">
        <v>0</v>
      </c>
      <c r="G40" s="425">
        <v>0</v>
      </c>
      <c r="H40" s="425">
        <v>0</v>
      </c>
      <c r="I40" s="425">
        <v>0</v>
      </c>
      <c r="J40" s="425">
        <v>0</v>
      </c>
      <c r="K40" s="425">
        <v>0</v>
      </c>
      <c r="L40" s="425">
        <v>0</v>
      </c>
      <c r="M40" s="425">
        <v>0</v>
      </c>
      <c r="N40" s="425">
        <v>0</v>
      </c>
      <c r="O40" s="425">
        <v>0</v>
      </c>
      <c r="P40" s="425">
        <v>0</v>
      </c>
      <c r="Q40" s="425">
        <v>0</v>
      </c>
      <c r="R40" s="425">
        <v>0</v>
      </c>
      <c r="S40" s="425">
        <v>0</v>
      </c>
    </row>
    <row r="41" spans="1:19" ht="15" customHeight="1" x14ac:dyDescent="0.35">
      <c r="A41" s="771" t="s">
        <v>164</v>
      </c>
      <c r="B41" s="779">
        <v>30</v>
      </c>
      <c r="C41" s="723" t="s">
        <v>2111</v>
      </c>
      <c r="D41" s="425">
        <v>0</v>
      </c>
      <c r="E41" s="425">
        <v>0</v>
      </c>
      <c r="F41" s="425">
        <v>0</v>
      </c>
      <c r="G41" s="425">
        <v>0</v>
      </c>
      <c r="H41" s="425">
        <v>0</v>
      </c>
      <c r="I41" s="425">
        <v>0</v>
      </c>
      <c r="J41" s="425">
        <v>0</v>
      </c>
      <c r="K41" s="425">
        <v>0</v>
      </c>
      <c r="L41" s="425">
        <v>0</v>
      </c>
      <c r="M41" s="425">
        <v>0</v>
      </c>
      <c r="N41" s="425">
        <v>0</v>
      </c>
      <c r="O41" s="425">
        <v>0</v>
      </c>
      <c r="P41" s="425">
        <v>0</v>
      </c>
      <c r="Q41" s="425">
        <v>0</v>
      </c>
      <c r="R41" s="425">
        <v>0</v>
      </c>
      <c r="S41" s="425">
        <v>0</v>
      </c>
    </row>
    <row r="42" spans="1:19" ht="15" customHeight="1" x14ac:dyDescent="0.35">
      <c r="A42" s="771" t="s">
        <v>164</v>
      </c>
      <c r="B42" s="779">
        <v>31</v>
      </c>
      <c r="C42" s="723" t="s">
        <v>2112</v>
      </c>
      <c r="D42" s="425">
        <v>0</v>
      </c>
      <c r="E42" s="425">
        <v>0</v>
      </c>
      <c r="F42" s="425">
        <v>0</v>
      </c>
      <c r="G42" s="425">
        <v>0</v>
      </c>
      <c r="H42" s="425">
        <v>0</v>
      </c>
      <c r="I42" s="425">
        <v>0</v>
      </c>
      <c r="J42" s="425">
        <v>0</v>
      </c>
      <c r="K42" s="425">
        <v>0</v>
      </c>
      <c r="L42" s="425">
        <v>0</v>
      </c>
      <c r="M42" s="425">
        <v>0</v>
      </c>
      <c r="N42" s="425">
        <v>0</v>
      </c>
      <c r="O42" s="425">
        <v>0</v>
      </c>
      <c r="P42" s="425">
        <v>0</v>
      </c>
      <c r="Q42" s="425">
        <v>0</v>
      </c>
      <c r="R42" s="425">
        <v>0</v>
      </c>
      <c r="S42" s="425">
        <v>0</v>
      </c>
    </row>
    <row r="43" spans="1:19" ht="15" customHeight="1" x14ac:dyDescent="0.35">
      <c r="A43" s="772"/>
      <c r="B43" s="779">
        <v>32</v>
      </c>
      <c r="C43" s="776" t="s">
        <v>2113</v>
      </c>
      <c r="D43" s="425">
        <v>16551</v>
      </c>
      <c r="E43" s="425">
        <v>15376</v>
      </c>
      <c r="F43" s="425">
        <v>603</v>
      </c>
      <c r="G43" s="425">
        <v>0</v>
      </c>
      <c r="H43" s="425">
        <v>12</v>
      </c>
      <c r="I43" s="425">
        <v>8</v>
      </c>
      <c r="J43" s="425">
        <v>7</v>
      </c>
      <c r="K43" s="425">
        <v>0</v>
      </c>
      <c r="L43" s="425">
        <v>0</v>
      </c>
      <c r="M43" s="425">
        <v>0</v>
      </c>
      <c r="N43" s="425">
        <v>0</v>
      </c>
      <c r="O43" s="425">
        <v>15497</v>
      </c>
      <c r="P43" s="425">
        <v>603</v>
      </c>
      <c r="Q43" s="425">
        <v>0</v>
      </c>
      <c r="R43" s="425">
        <v>12</v>
      </c>
      <c r="S43" s="425">
        <v>8</v>
      </c>
    </row>
    <row r="44" spans="1:19" ht="15" customHeight="1" x14ac:dyDescent="0.35">
      <c r="A44" s="772"/>
      <c r="B44" s="780" t="s">
        <v>164</v>
      </c>
      <c r="C44" s="777" t="s">
        <v>2114</v>
      </c>
      <c r="D44" s="866"/>
      <c r="E44" s="790"/>
      <c r="F44" s="790"/>
      <c r="G44" s="790"/>
      <c r="H44" s="790"/>
      <c r="I44" s="790"/>
      <c r="J44" s="790"/>
      <c r="K44" s="790"/>
      <c r="L44" s="790"/>
      <c r="M44" s="790"/>
      <c r="N44" s="790"/>
      <c r="O44" s="790"/>
      <c r="P44" s="790"/>
      <c r="Q44" s="790"/>
      <c r="R44" s="790"/>
      <c r="S44" s="790"/>
    </row>
    <row r="45" spans="1:19" ht="15" customHeight="1" x14ac:dyDescent="0.35">
      <c r="A45" s="771" t="s">
        <v>164</v>
      </c>
      <c r="B45" s="779">
        <v>33</v>
      </c>
      <c r="C45" s="776" t="s">
        <v>2115</v>
      </c>
      <c r="D45" s="425">
        <v>9370</v>
      </c>
      <c r="E45" s="791"/>
      <c r="F45" s="792"/>
      <c r="G45" s="792"/>
      <c r="H45" s="792"/>
      <c r="I45" s="792"/>
      <c r="J45" s="791"/>
      <c r="K45" s="792"/>
      <c r="L45" s="792"/>
      <c r="M45" s="792"/>
      <c r="N45" s="792"/>
      <c r="O45" s="791"/>
      <c r="P45" s="792"/>
      <c r="Q45" s="792"/>
      <c r="R45" s="792"/>
      <c r="S45" s="792"/>
    </row>
    <row r="46" spans="1:19" ht="15" customHeight="1" x14ac:dyDescent="0.35">
      <c r="A46" s="771" t="s">
        <v>164</v>
      </c>
      <c r="B46" s="779">
        <v>34</v>
      </c>
      <c r="C46" s="723" t="s">
        <v>959</v>
      </c>
      <c r="D46" s="425">
        <v>6153</v>
      </c>
      <c r="E46" s="793"/>
      <c r="F46" s="789"/>
      <c r="G46" s="789"/>
      <c r="H46" s="789"/>
      <c r="I46" s="789"/>
      <c r="J46" s="793"/>
      <c r="K46" s="789"/>
      <c r="L46" s="789"/>
      <c r="M46" s="789"/>
      <c r="N46" s="789"/>
      <c r="O46" s="793"/>
      <c r="P46" s="789"/>
      <c r="Q46" s="789"/>
      <c r="R46" s="789"/>
      <c r="S46" s="789"/>
    </row>
    <row r="47" spans="1:19" ht="15" customHeight="1" x14ac:dyDescent="0.35">
      <c r="A47" s="771" t="s">
        <v>164</v>
      </c>
      <c r="B47" s="779">
        <v>35</v>
      </c>
      <c r="C47" s="723" t="s">
        <v>973</v>
      </c>
      <c r="D47" s="425">
        <v>3215</v>
      </c>
      <c r="E47" s="793"/>
      <c r="F47" s="789"/>
      <c r="G47" s="789"/>
      <c r="H47" s="789"/>
      <c r="I47" s="789"/>
      <c r="J47" s="793"/>
      <c r="K47" s="789"/>
      <c r="L47" s="789"/>
      <c r="M47" s="789"/>
      <c r="N47" s="789"/>
      <c r="O47" s="793"/>
      <c r="P47" s="789"/>
      <c r="Q47" s="789"/>
      <c r="R47" s="789"/>
      <c r="S47" s="789"/>
    </row>
    <row r="48" spans="1:19" ht="15" customHeight="1" x14ac:dyDescent="0.35">
      <c r="A48" s="771" t="s">
        <v>164</v>
      </c>
      <c r="B48" s="779">
        <v>36</v>
      </c>
      <c r="C48" s="723" t="s">
        <v>1871</v>
      </c>
      <c r="D48" s="425">
        <v>3</v>
      </c>
      <c r="E48" s="793"/>
      <c r="F48" s="789"/>
      <c r="G48" s="789"/>
      <c r="H48" s="789"/>
      <c r="I48" s="789"/>
      <c r="J48" s="793"/>
      <c r="K48" s="789"/>
      <c r="L48" s="789"/>
      <c r="M48" s="789"/>
      <c r="N48" s="789"/>
      <c r="O48" s="793"/>
      <c r="P48" s="789"/>
      <c r="Q48" s="789"/>
      <c r="R48" s="789"/>
      <c r="S48" s="789"/>
    </row>
    <row r="49" spans="1:19" ht="15" customHeight="1" x14ac:dyDescent="0.35">
      <c r="A49" s="771" t="s">
        <v>164</v>
      </c>
      <c r="B49" s="779">
        <v>37</v>
      </c>
      <c r="C49" s="776" t="s">
        <v>2116</v>
      </c>
      <c r="D49" s="425">
        <v>6317</v>
      </c>
      <c r="E49" s="793"/>
      <c r="F49" s="789"/>
      <c r="G49" s="789"/>
      <c r="H49" s="789"/>
      <c r="I49" s="789"/>
      <c r="J49" s="793"/>
      <c r="K49" s="789"/>
      <c r="L49" s="789"/>
      <c r="M49" s="789"/>
      <c r="N49" s="789"/>
      <c r="O49" s="793"/>
      <c r="P49" s="789"/>
      <c r="Q49" s="789"/>
      <c r="R49" s="789"/>
      <c r="S49" s="789"/>
    </row>
    <row r="50" spans="1:19" ht="15" customHeight="1" x14ac:dyDescent="0.35">
      <c r="A50" s="771" t="s">
        <v>164</v>
      </c>
      <c r="B50" s="779">
        <v>38</v>
      </c>
      <c r="C50" s="723" t="s">
        <v>959</v>
      </c>
      <c r="D50" s="425">
        <v>4509</v>
      </c>
      <c r="E50" s="793"/>
      <c r="F50" s="789"/>
      <c r="G50" s="789"/>
      <c r="H50" s="789"/>
      <c r="I50" s="789"/>
      <c r="J50" s="793"/>
      <c r="K50" s="789"/>
      <c r="L50" s="789"/>
      <c r="M50" s="789"/>
      <c r="N50" s="789"/>
      <c r="O50" s="793"/>
      <c r="P50" s="789"/>
      <c r="Q50" s="789"/>
      <c r="R50" s="789"/>
      <c r="S50" s="789"/>
    </row>
    <row r="51" spans="1:19" ht="15" customHeight="1" x14ac:dyDescent="0.35">
      <c r="A51" s="771" t="s">
        <v>164</v>
      </c>
      <c r="B51" s="779">
        <v>39</v>
      </c>
      <c r="C51" s="723" t="s">
        <v>973</v>
      </c>
      <c r="D51" s="425">
        <v>1808</v>
      </c>
      <c r="E51" s="793"/>
      <c r="F51" s="789"/>
      <c r="G51" s="789"/>
      <c r="H51" s="789"/>
      <c r="I51" s="789"/>
      <c r="J51" s="793"/>
      <c r="K51" s="789"/>
      <c r="L51" s="789"/>
      <c r="M51" s="789"/>
      <c r="N51" s="789"/>
      <c r="O51" s="793"/>
      <c r="P51" s="789"/>
      <c r="Q51" s="789"/>
      <c r="R51" s="789"/>
      <c r="S51" s="789"/>
    </row>
    <row r="52" spans="1:19" ht="15" customHeight="1" x14ac:dyDescent="0.35">
      <c r="A52" s="771" t="s">
        <v>164</v>
      </c>
      <c r="B52" s="779">
        <v>40</v>
      </c>
      <c r="C52" s="723" t="s">
        <v>1871</v>
      </c>
      <c r="D52" s="425">
        <v>0</v>
      </c>
      <c r="E52" s="793"/>
      <c r="F52" s="789"/>
      <c r="G52" s="789"/>
      <c r="H52" s="789"/>
      <c r="I52" s="789"/>
      <c r="J52" s="793"/>
      <c r="K52" s="789"/>
      <c r="L52" s="789"/>
      <c r="M52" s="789"/>
      <c r="N52" s="789"/>
      <c r="O52" s="793"/>
      <c r="P52" s="789"/>
      <c r="Q52" s="789"/>
      <c r="R52" s="789"/>
      <c r="S52" s="789"/>
    </row>
    <row r="53" spans="1:19" ht="15" customHeight="1" x14ac:dyDescent="0.35">
      <c r="A53" s="771" t="s">
        <v>164</v>
      </c>
      <c r="B53" s="781">
        <v>41</v>
      </c>
      <c r="C53" s="706" t="s">
        <v>2117</v>
      </c>
      <c r="D53" s="425">
        <v>136</v>
      </c>
      <c r="E53" s="789"/>
      <c r="F53" s="789"/>
      <c r="G53" s="789"/>
      <c r="H53" s="789"/>
      <c r="I53" s="789"/>
      <c r="J53" s="789"/>
      <c r="K53" s="789"/>
      <c r="L53" s="789"/>
      <c r="M53" s="789"/>
      <c r="N53" s="789"/>
      <c r="O53" s="789"/>
      <c r="P53" s="789"/>
      <c r="Q53" s="789"/>
      <c r="R53" s="789"/>
      <c r="S53" s="789"/>
    </row>
    <row r="54" spans="1:19" ht="15" customHeight="1" x14ac:dyDescent="0.35">
      <c r="A54" s="771" t="s">
        <v>164</v>
      </c>
      <c r="B54" s="781">
        <v>42</v>
      </c>
      <c r="C54" s="706" t="s">
        <v>2118</v>
      </c>
      <c r="D54" s="425">
        <v>730</v>
      </c>
      <c r="E54" s="789"/>
      <c r="F54" s="789"/>
      <c r="G54" s="789"/>
      <c r="H54" s="789"/>
      <c r="I54" s="789"/>
      <c r="J54" s="789"/>
      <c r="K54" s="789"/>
      <c r="L54" s="789"/>
      <c r="M54" s="789"/>
      <c r="N54" s="789"/>
      <c r="O54" s="789"/>
      <c r="P54" s="789"/>
      <c r="Q54" s="789"/>
      <c r="R54" s="789"/>
      <c r="S54" s="789"/>
    </row>
    <row r="55" spans="1:19" ht="15" customHeight="1" x14ac:dyDescent="0.35">
      <c r="A55" s="771" t="s">
        <v>164</v>
      </c>
      <c r="B55" s="781">
        <v>43</v>
      </c>
      <c r="C55" s="706" t="s">
        <v>2119</v>
      </c>
      <c r="D55" s="425">
        <v>91</v>
      </c>
      <c r="E55" s="789"/>
      <c r="F55" s="789"/>
      <c r="G55" s="789"/>
      <c r="H55" s="789"/>
      <c r="I55" s="789"/>
      <c r="J55" s="789"/>
      <c r="K55" s="789"/>
      <c r="L55" s="789"/>
      <c r="M55" s="789"/>
      <c r="N55" s="789"/>
      <c r="O55" s="789"/>
      <c r="P55" s="789"/>
      <c r="Q55" s="789"/>
      <c r="R55" s="789"/>
      <c r="S55" s="789"/>
    </row>
    <row r="56" spans="1:19" ht="15" customHeight="1" x14ac:dyDescent="0.35">
      <c r="A56" s="771" t="s">
        <v>164</v>
      </c>
      <c r="B56" s="781">
        <v>44</v>
      </c>
      <c r="C56" s="706" t="s">
        <v>2120</v>
      </c>
      <c r="D56" s="425">
        <v>5382</v>
      </c>
      <c r="E56" s="789"/>
      <c r="F56" s="789"/>
      <c r="G56" s="789"/>
      <c r="H56" s="789"/>
      <c r="I56" s="789"/>
      <c r="J56" s="789"/>
      <c r="K56" s="789"/>
      <c r="L56" s="789"/>
      <c r="M56" s="789"/>
      <c r="N56" s="789"/>
      <c r="O56" s="789"/>
      <c r="P56" s="789"/>
      <c r="Q56" s="789"/>
      <c r="R56" s="789"/>
      <c r="S56" s="789"/>
    </row>
    <row r="57" spans="1:19" ht="15" customHeight="1" x14ac:dyDescent="0.35">
      <c r="A57" s="771" t="s">
        <v>164</v>
      </c>
      <c r="B57" s="781">
        <v>45</v>
      </c>
      <c r="C57" s="776" t="s">
        <v>2121</v>
      </c>
      <c r="D57" s="425">
        <v>38579</v>
      </c>
      <c r="E57" s="789"/>
      <c r="F57" s="789"/>
      <c r="G57" s="789"/>
      <c r="H57" s="789"/>
      <c r="I57" s="789"/>
      <c r="J57" s="789"/>
      <c r="K57" s="789"/>
      <c r="L57" s="789"/>
      <c r="M57" s="789"/>
      <c r="N57" s="789"/>
      <c r="O57" s="789"/>
      <c r="P57" s="789"/>
      <c r="Q57" s="789"/>
      <c r="R57" s="789"/>
      <c r="S57" s="789"/>
    </row>
    <row r="58" spans="1:19" ht="15" customHeight="1" x14ac:dyDescent="0.35">
      <c r="A58" s="772" t="s">
        <v>2122</v>
      </c>
      <c r="B58" s="782" t="s">
        <v>164</v>
      </c>
      <c r="C58" s="777" t="s">
        <v>2123</v>
      </c>
      <c r="D58" s="778"/>
      <c r="E58" s="794"/>
      <c r="F58" s="794"/>
      <c r="G58" s="794"/>
      <c r="H58" s="794"/>
      <c r="I58" s="794"/>
      <c r="J58" s="794"/>
      <c r="K58" s="794"/>
      <c r="L58" s="794"/>
      <c r="M58" s="794"/>
      <c r="N58" s="794"/>
      <c r="O58" s="794"/>
      <c r="P58" s="794"/>
      <c r="Q58" s="794"/>
      <c r="R58" s="794"/>
      <c r="S58" s="794"/>
    </row>
    <row r="59" spans="1:19" ht="15" customHeight="1" x14ac:dyDescent="0.35">
      <c r="A59" s="771" t="s">
        <v>164</v>
      </c>
      <c r="B59" s="781">
        <v>46</v>
      </c>
      <c r="C59" s="706" t="s">
        <v>2124</v>
      </c>
      <c r="D59" s="425">
        <v>3248</v>
      </c>
      <c r="E59" s="789"/>
      <c r="F59" s="789"/>
      <c r="G59" s="789"/>
      <c r="H59" s="789"/>
      <c r="I59" s="789"/>
      <c r="J59" s="789"/>
      <c r="K59" s="789"/>
      <c r="L59" s="789"/>
      <c r="M59" s="789"/>
      <c r="N59" s="789"/>
      <c r="O59" s="789"/>
      <c r="P59" s="789"/>
      <c r="Q59" s="789"/>
      <c r="R59" s="789"/>
      <c r="S59" s="789"/>
    </row>
    <row r="60" spans="1:19" ht="15" customHeight="1" x14ac:dyDescent="0.35">
      <c r="A60" s="771" t="s">
        <v>164</v>
      </c>
      <c r="B60" s="781">
        <v>47</v>
      </c>
      <c r="C60" s="706" t="s">
        <v>2125</v>
      </c>
      <c r="D60" s="425">
        <v>11816</v>
      </c>
      <c r="E60" s="789"/>
      <c r="F60" s="789"/>
      <c r="G60" s="789"/>
      <c r="H60" s="789"/>
      <c r="I60" s="789"/>
      <c r="J60" s="789"/>
      <c r="K60" s="789"/>
      <c r="L60" s="789"/>
      <c r="M60" s="789"/>
      <c r="N60" s="789"/>
      <c r="O60" s="789"/>
      <c r="P60" s="789"/>
      <c r="Q60" s="789"/>
      <c r="R60" s="789"/>
      <c r="S60" s="789"/>
    </row>
    <row r="61" spans="1:19" ht="15" customHeight="1" x14ac:dyDescent="0.35">
      <c r="A61" s="771" t="s">
        <v>164</v>
      </c>
      <c r="B61" s="781">
        <v>48</v>
      </c>
      <c r="C61" s="706" t="s">
        <v>2126</v>
      </c>
      <c r="D61" s="425">
        <v>0</v>
      </c>
      <c r="E61" s="789"/>
      <c r="F61" s="789"/>
      <c r="G61" s="789"/>
      <c r="H61" s="789"/>
      <c r="I61" s="789"/>
      <c r="J61" s="789"/>
      <c r="K61" s="789"/>
      <c r="L61" s="789"/>
      <c r="M61" s="789"/>
      <c r="N61" s="789"/>
      <c r="O61" s="789"/>
      <c r="P61" s="789"/>
      <c r="Q61" s="789"/>
      <c r="R61" s="789"/>
      <c r="S61" s="789"/>
    </row>
    <row r="62" spans="1:19" ht="15" customHeight="1" x14ac:dyDescent="0.35">
      <c r="A62" s="771" t="s">
        <v>164</v>
      </c>
      <c r="B62" s="781">
        <v>49</v>
      </c>
      <c r="C62" s="705" t="s">
        <v>2127</v>
      </c>
      <c r="D62" s="425">
        <v>15064</v>
      </c>
      <c r="E62" s="789"/>
      <c r="F62" s="789"/>
      <c r="G62" s="789"/>
      <c r="H62" s="789"/>
      <c r="I62" s="789"/>
      <c r="J62" s="789"/>
      <c r="K62" s="789"/>
      <c r="L62" s="789"/>
      <c r="M62" s="789"/>
      <c r="N62" s="789"/>
      <c r="O62" s="789"/>
      <c r="P62" s="789"/>
      <c r="Q62" s="789"/>
      <c r="R62" s="789"/>
      <c r="S62" s="789"/>
    </row>
    <row r="63" spans="1:19" ht="15" customHeight="1" x14ac:dyDescent="0.35">
      <c r="A63" s="772"/>
      <c r="B63" s="781">
        <v>50</v>
      </c>
      <c r="C63" s="776" t="s">
        <v>2128</v>
      </c>
      <c r="D63" s="425">
        <v>53642</v>
      </c>
      <c r="E63" s="789"/>
      <c r="F63" s="789"/>
      <c r="G63" s="789"/>
      <c r="H63" s="789"/>
      <c r="I63" s="789"/>
      <c r="J63" s="789"/>
      <c r="K63" s="789"/>
      <c r="L63" s="789"/>
      <c r="M63" s="789"/>
      <c r="N63" s="789"/>
      <c r="O63" s="789"/>
      <c r="P63" s="789"/>
      <c r="Q63" s="789"/>
      <c r="R63" s="789"/>
      <c r="S63" s="789"/>
    </row>
    <row r="64" spans="1:19" ht="15" customHeight="1" x14ac:dyDescent="0.35">
      <c r="A64" s="771" t="s">
        <v>164</v>
      </c>
      <c r="B64" s="771" t="s">
        <v>164</v>
      </c>
      <c r="C64" s="771" t="s">
        <v>164</v>
      </c>
      <c r="D64" s="771" t="s">
        <v>164</v>
      </c>
      <c r="E64" s="785" t="s">
        <v>164</v>
      </c>
      <c r="F64" s="785" t="s">
        <v>164</v>
      </c>
      <c r="G64" s="785" t="s">
        <v>164</v>
      </c>
      <c r="H64" s="785" t="s">
        <v>164</v>
      </c>
      <c r="I64" s="785" t="s">
        <v>164</v>
      </c>
      <c r="J64" s="785" t="s">
        <v>164</v>
      </c>
      <c r="K64" s="785" t="s">
        <v>164</v>
      </c>
      <c r="L64" s="785" t="s">
        <v>164</v>
      </c>
      <c r="M64" s="785" t="s">
        <v>164</v>
      </c>
      <c r="N64" s="785" t="s">
        <v>164</v>
      </c>
      <c r="O64" s="785" t="s">
        <v>164</v>
      </c>
      <c r="P64" s="785" t="s">
        <v>164</v>
      </c>
      <c r="Q64" s="785" t="s">
        <v>164</v>
      </c>
      <c r="R64" s="785" t="s">
        <v>164</v>
      </c>
      <c r="S64" s="785" t="s">
        <v>164</v>
      </c>
    </row>
    <row r="65" spans="1:19" ht="15" customHeight="1" x14ac:dyDescent="0.35">
      <c r="A65" s="771" t="s">
        <v>164</v>
      </c>
      <c r="B65" s="771" t="s">
        <v>164</v>
      </c>
      <c r="C65" s="771" t="s">
        <v>164</v>
      </c>
      <c r="D65" s="771" t="s">
        <v>164</v>
      </c>
      <c r="E65" s="785" t="s">
        <v>164</v>
      </c>
      <c r="F65" s="785" t="s">
        <v>164</v>
      </c>
      <c r="G65" s="785" t="s">
        <v>164</v>
      </c>
      <c r="H65" s="785" t="s">
        <v>164</v>
      </c>
      <c r="I65" s="785" t="s">
        <v>164</v>
      </c>
      <c r="J65" s="785" t="s">
        <v>164</v>
      </c>
      <c r="K65" s="785" t="s">
        <v>164</v>
      </c>
      <c r="L65" s="785" t="s">
        <v>164</v>
      </c>
      <c r="M65" s="785" t="s">
        <v>164</v>
      </c>
      <c r="N65" s="785" t="s">
        <v>164</v>
      </c>
      <c r="O65" s="785" t="s">
        <v>164</v>
      </c>
      <c r="P65" s="785" t="s">
        <v>164</v>
      </c>
      <c r="Q65" s="785" t="s">
        <v>164</v>
      </c>
      <c r="R65" s="785" t="s">
        <v>164</v>
      </c>
      <c r="S65" s="785" t="s">
        <v>164</v>
      </c>
    </row>
    <row r="66" spans="1:19" ht="15" customHeight="1" x14ac:dyDescent="0.35">
      <c r="A66" s="771" t="s">
        <v>164</v>
      </c>
      <c r="B66" s="771" t="s">
        <v>164</v>
      </c>
      <c r="C66" s="771" t="s">
        <v>164</v>
      </c>
      <c r="D66" s="771" t="s">
        <v>164</v>
      </c>
      <c r="E66" s="785" t="s">
        <v>164</v>
      </c>
      <c r="F66" s="785" t="s">
        <v>164</v>
      </c>
      <c r="G66" s="785" t="s">
        <v>164</v>
      </c>
      <c r="H66" s="785" t="s">
        <v>164</v>
      </c>
      <c r="I66" s="785" t="s">
        <v>164</v>
      </c>
      <c r="J66" s="785" t="s">
        <v>164</v>
      </c>
      <c r="K66" s="785" t="s">
        <v>164</v>
      </c>
      <c r="L66" s="785" t="s">
        <v>164</v>
      </c>
      <c r="M66" s="785" t="s">
        <v>164</v>
      </c>
      <c r="N66" s="785" t="s">
        <v>164</v>
      </c>
      <c r="O66" s="785" t="s">
        <v>164</v>
      </c>
      <c r="P66" s="785" t="s">
        <v>164</v>
      </c>
      <c r="Q66" s="785" t="s">
        <v>164</v>
      </c>
      <c r="R66" s="785" t="s">
        <v>164</v>
      </c>
      <c r="S66" s="785" t="s">
        <v>164</v>
      </c>
    </row>
    <row r="67" spans="1:19" ht="15" customHeight="1" x14ac:dyDescent="0.35">
      <c r="A67" s="771" t="s">
        <v>164</v>
      </c>
      <c r="B67" s="771" t="s">
        <v>164</v>
      </c>
      <c r="C67" s="771" t="s">
        <v>164</v>
      </c>
      <c r="D67" s="771" t="s">
        <v>164</v>
      </c>
      <c r="E67" s="785" t="s">
        <v>164</v>
      </c>
      <c r="F67" s="785" t="s">
        <v>164</v>
      </c>
      <c r="G67" s="785" t="s">
        <v>164</v>
      </c>
      <c r="H67" s="785" t="s">
        <v>164</v>
      </c>
      <c r="I67" s="785" t="s">
        <v>164</v>
      </c>
      <c r="J67" s="785" t="s">
        <v>164</v>
      </c>
      <c r="K67" s="785" t="s">
        <v>164</v>
      </c>
      <c r="L67" s="785" t="s">
        <v>164</v>
      </c>
      <c r="M67" s="785" t="s">
        <v>164</v>
      </c>
      <c r="N67" s="785" t="s">
        <v>164</v>
      </c>
      <c r="O67" s="785" t="s">
        <v>164</v>
      </c>
      <c r="P67" s="785" t="s">
        <v>164</v>
      </c>
      <c r="Q67" s="785" t="s">
        <v>164</v>
      </c>
      <c r="R67" s="785" t="s">
        <v>164</v>
      </c>
      <c r="S67" s="785" t="s">
        <v>164</v>
      </c>
    </row>
    <row r="68" spans="1:19" ht="15" customHeight="1" x14ac:dyDescent="0.35">
      <c r="A68" s="771" t="s">
        <v>164</v>
      </c>
      <c r="B68" s="771" t="s">
        <v>164</v>
      </c>
      <c r="C68" s="771" t="s">
        <v>164</v>
      </c>
      <c r="D68" s="771" t="s">
        <v>164</v>
      </c>
      <c r="E68" s="785" t="s">
        <v>164</v>
      </c>
      <c r="F68" s="785" t="s">
        <v>164</v>
      </c>
      <c r="G68" s="785" t="s">
        <v>164</v>
      </c>
      <c r="H68" s="785" t="s">
        <v>164</v>
      </c>
      <c r="I68" s="785" t="s">
        <v>164</v>
      </c>
      <c r="J68" s="785" t="s">
        <v>164</v>
      </c>
      <c r="K68" s="785" t="s">
        <v>164</v>
      </c>
      <c r="L68" s="785" t="s">
        <v>164</v>
      </c>
      <c r="M68" s="785" t="s">
        <v>164</v>
      </c>
      <c r="N68" s="785" t="s">
        <v>164</v>
      </c>
      <c r="O68" s="785" t="s">
        <v>164</v>
      </c>
      <c r="P68" s="785" t="s">
        <v>164</v>
      </c>
      <c r="Q68" s="785" t="s">
        <v>164</v>
      </c>
      <c r="R68" s="785" t="s">
        <v>164</v>
      </c>
      <c r="S68" s="785" t="s">
        <v>164</v>
      </c>
    </row>
    <row r="69" spans="1:19" ht="15" customHeight="1" x14ac:dyDescent="0.35">
      <c r="A69" s="771" t="s">
        <v>164</v>
      </c>
      <c r="B69" s="771" t="s">
        <v>164</v>
      </c>
      <c r="C69" s="771" t="s">
        <v>164</v>
      </c>
      <c r="D69" s="771" t="s">
        <v>164</v>
      </c>
      <c r="E69" s="785" t="s">
        <v>164</v>
      </c>
      <c r="F69" s="785" t="s">
        <v>164</v>
      </c>
      <c r="G69" s="785" t="s">
        <v>164</v>
      </c>
      <c r="H69" s="785" t="s">
        <v>164</v>
      </c>
      <c r="I69" s="785" t="s">
        <v>164</v>
      </c>
      <c r="J69" s="785" t="s">
        <v>164</v>
      </c>
      <c r="K69" s="785" t="s">
        <v>164</v>
      </c>
      <c r="L69" s="785" t="s">
        <v>164</v>
      </c>
      <c r="M69" s="785" t="s">
        <v>164</v>
      </c>
      <c r="N69" s="785" t="s">
        <v>164</v>
      </c>
      <c r="O69" s="785" t="s">
        <v>164</v>
      </c>
      <c r="P69" s="785" t="s">
        <v>164</v>
      </c>
      <c r="Q69" s="785" t="s">
        <v>164</v>
      </c>
      <c r="R69" s="785" t="s">
        <v>164</v>
      </c>
      <c r="S69" s="785" t="s">
        <v>164</v>
      </c>
    </row>
    <row r="70" spans="1:19" ht="15" customHeight="1" x14ac:dyDescent="0.35">
      <c r="A70" s="771" t="s">
        <v>164</v>
      </c>
      <c r="B70" s="771" t="s">
        <v>164</v>
      </c>
      <c r="C70" s="771" t="s">
        <v>164</v>
      </c>
      <c r="D70" s="771" t="s">
        <v>164</v>
      </c>
      <c r="E70" s="785" t="s">
        <v>164</v>
      </c>
      <c r="F70" s="785" t="s">
        <v>164</v>
      </c>
      <c r="G70" s="785" t="s">
        <v>164</v>
      </c>
      <c r="H70" s="785" t="s">
        <v>164</v>
      </c>
      <c r="I70" s="785" t="s">
        <v>164</v>
      </c>
      <c r="J70" s="785" t="s">
        <v>164</v>
      </c>
      <c r="K70" s="785" t="s">
        <v>164</v>
      </c>
      <c r="L70" s="785" t="s">
        <v>164</v>
      </c>
      <c r="M70" s="785" t="s">
        <v>164</v>
      </c>
      <c r="N70" s="785" t="s">
        <v>164</v>
      </c>
      <c r="O70" s="785" t="s">
        <v>164</v>
      </c>
      <c r="P70" s="785" t="s">
        <v>164</v>
      </c>
      <c r="Q70" s="785" t="s">
        <v>164</v>
      </c>
      <c r="R70" s="785" t="s">
        <v>164</v>
      </c>
      <c r="S70" s="785" t="s">
        <v>164</v>
      </c>
    </row>
    <row r="71" spans="1:19" ht="15" customHeight="1" x14ac:dyDescent="0.35">
      <c r="A71" s="771" t="s">
        <v>164</v>
      </c>
      <c r="B71" s="771" t="s">
        <v>164</v>
      </c>
      <c r="C71" s="771" t="s">
        <v>164</v>
      </c>
      <c r="D71" s="771" t="s">
        <v>164</v>
      </c>
      <c r="E71" s="785" t="s">
        <v>164</v>
      </c>
      <c r="F71" s="785" t="s">
        <v>164</v>
      </c>
      <c r="G71" s="785" t="s">
        <v>164</v>
      </c>
      <c r="H71" s="785" t="s">
        <v>164</v>
      </c>
      <c r="I71" s="785" t="s">
        <v>164</v>
      </c>
      <c r="J71" s="785" t="s">
        <v>164</v>
      </c>
      <c r="K71" s="785" t="s">
        <v>164</v>
      </c>
      <c r="L71" s="785" t="s">
        <v>164</v>
      </c>
      <c r="M71" s="785" t="s">
        <v>164</v>
      </c>
      <c r="N71" s="785" t="s">
        <v>164</v>
      </c>
      <c r="O71" s="785" t="s">
        <v>164</v>
      </c>
      <c r="P71" s="785" t="s">
        <v>164</v>
      </c>
      <c r="Q71" s="785" t="s">
        <v>164</v>
      </c>
      <c r="R71" s="785" t="s">
        <v>164</v>
      </c>
      <c r="S71" s="785" t="s">
        <v>164</v>
      </c>
    </row>
    <row r="72" spans="1:19" ht="15" customHeight="1" x14ac:dyDescent="0.35">
      <c r="A72" s="771" t="s">
        <v>164</v>
      </c>
      <c r="B72" s="771" t="s">
        <v>164</v>
      </c>
      <c r="C72" s="771" t="s">
        <v>164</v>
      </c>
      <c r="D72" s="771" t="s">
        <v>164</v>
      </c>
      <c r="E72" s="785" t="s">
        <v>164</v>
      </c>
      <c r="F72" s="785" t="s">
        <v>164</v>
      </c>
      <c r="G72" s="785" t="s">
        <v>164</v>
      </c>
      <c r="H72" s="785" t="s">
        <v>164</v>
      </c>
      <c r="I72" s="785" t="s">
        <v>164</v>
      </c>
      <c r="J72" s="785" t="s">
        <v>164</v>
      </c>
      <c r="K72" s="785" t="s">
        <v>164</v>
      </c>
      <c r="L72" s="785" t="s">
        <v>164</v>
      </c>
      <c r="M72" s="785" t="s">
        <v>164</v>
      </c>
      <c r="N72" s="785" t="s">
        <v>164</v>
      </c>
      <c r="O72" s="785" t="s">
        <v>164</v>
      </c>
      <c r="P72" s="785" t="s">
        <v>164</v>
      </c>
      <c r="Q72" s="785" t="s">
        <v>164</v>
      </c>
      <c r="R72" s="785" t="s">
        <v>164</v>
      </c>
      <c r="S72" s="785" t="s">
        <v>164</v>
      </c>
    </row>
    <row r="73" spans="1:19" ht="15" customHeight="1" x14ac:dyDescent="0.35">
      <c r="A73" s="771" t="s">
        <v>164</v>
      </c>
      <c r="B73" s="771" t="s">
        <v>164</v>
      </c>
      <c r="C73" s="771" t="s">
        <v>164</v>
      </c>
      <c r="D73" s="771" t="s">
        <v>164</v>
      </c>
      <c r="E73" s="785" t="s">
        <v>164</v>
      </c>
      <c r="F73" s="785" t="s">
        <v>164</v>
      </c>
      <c r="G73" s="785" t="s">
        <v>164</v>
      </c>
      <c r="H73" s="785" t="s">
        <v>164</v>
      </c>
      <c r="I73" s="785" t="s">
        <v>164</v>
      </c>
      <c r="J73" s="785" t="s">
        <v>164</v>
      </c>
      <c r="K73" s="785" t="s">
        <v>164</v>
      </c>
      <c r="L73" s="785" t="s">
        <v>164</v>
      </c>
      <c r="M73" s="785" t="s">
        <v>164</v>
      </c>
      <c r="N73" s="785" t="s">
        <v>164</v>
      </c>
      <c r="O73" s="785" t="s">
        <v>164</v>
      </c>
      <c r="P73" s="785" t="s">
        <v>164</v>
      </c>
      <c r="Q73" s="785" t="s">
        <v>164</v>
      </c>
      <c r="R73" s="785" t="s">
        <v>164</v>
      </c>
      <c r="S73" s="785" t="s">
        <v>164</v>
      </c>
    </row>
    <row r="74" spans="1:19" ht="15" customHeight="1" x14ac:dyDescent="0.35">
      <c r="A74" s="771" t="s">
        <v>164</v>
      </c>
      <c r="B74" s="771" t="s">
        <v>164</v>
      </c>
      <c r="C74" s="771" t="s">
        <v>164</v>
      </c>
      <c r="D74" s="771" t="s">
        <v>164</v>
      </c>
      <c r="E74" s="785" t="s">
        <v>164</v>
      </c>
      <c r="F74" s="785" t="s">
        <v>164</v>
      </c>
      <c r="G74" s="785" t="s">
        <v>164</v>
      </c>
      <c r="H74" s="785" t="s">
        <v>164</v>
      </c>
      <c r="I74" s="785" t="s">
        <v>164</v>
      </c>
      <c r="J74" s="785" t="s">
        <v>164</v>
      </c>
      <c r="K74" s="785" t="s">
        <v>164</v>
      </c>
      <c r="L74" s="785" t="s">
        <v>164</v>
      </c>
      <c r="M74" s="785" t="s">
        <v>164</v>
      </c>
      <c r="N74" s="785" t="s">
        <v>164</v>
      </c>
      <c r="O74" s="785" t="s">
        <v>164</v>
      </c>
      <c r="P74" s="785" t="s">
        <v>164</v>
      </c>
      <c r="Q74" s="785" t="s">
        <v>164</v>
      </c>
      <c r="R74" s="785" t="s">
        <v>164</v>
      </c>
      <c r="S74" s="785" t="s">
        <v>164</v>
      </c>
    </row>
    <row r="75" spans="1:19" ht="15" customHeight="1" x14ac:dyDescent="0.35">
      <c r="A75" s="771" t="s">
        <v>164</v>
      </c>
      <c r="B75" s="771" t="s">
        <v>164</v>
      </c>
      <c r="C75" s="771" t="s">
        <v>164</v>
      </c>
      <c r="D75" s="771" t="s">
        <v>164</v>
      </c>
      <c r="E75" s="785" t="s">
        <v>164</v>
      </c>
      <c r="F75" s="785" t="s">
        <v>164</v>
      </c>
      <c r="G75" s="785" t="s">
        <v>164</v>
      </c>
      <c r="H75" s="785" t="s">
        <v>164</v>
      </c>
      <c r="I75" s="785" t="s">
        <v>164</v>
      </c>
      <c r="J75" s="785" t="s">
        <v>164</v>
      </c>
      <c r="K75" s="785" t="s">
        <v>164</v>
      </c>
      <c r="L75" s="785" t="s">
        <v>164</v>
      </c>
      <c r="M75" s="785" t="s">
        <v>164</v>
      </c>
      <c r="N75" s="785" t="s">
        <v>164</v>
      </c>
      <c r="O75" s="785" t="s">
        <v>164</v>
      </c>
      <c r="P75" s="785" t="s">
        <v>164</v>
      </c>
      <c r="Q75" s="785" t="s">
        <v>164</v>
      </c>
      <c r="R75" s="785" t="s">
        <v>164</v>
      </c>
      <c r="S75" s="785" t="s">
        <v>164</v>
      </c>
    </row>
    <row r="76" spans="1:19" ht="15" customHeight="1" x14ac:dyDescent="0.35">
      <c r="A76" s="771" t="s">
        <v>164</v>
      </c>
      <c r="B76" s="771" t="s">
        <v>164</v>
      </c>
      <c r="C76" s="771" t="s">
        <v>164</v>
      </c>
      <c r="D76" s="771" t="s">
        <v>164</v>
      </c>
      <c r="E76" s="785" t="s">
        <v>164</v>
      </c>
      <c r="F76" s="785" t="s">
        <v>164</v>
      </c>
      <c r="G76" s="785" t="s">
        <v>164</v>
      </c>
      <c r="H76" s="785" t="s">
        <v>164</v>
      </c>
      <c r="I76" s="785" t="s">
        <v>164</v>
      </c>
      <c r="J76" s="785" t="s">
        <v>164</v>
      </c>
      <c r="K76" s="785" t="s">
        <v>164</v>
      </c>
      <c r="L76" s="785" t="s">
        <v>164</v>
      </c>
      <c r="M76" s="785" t="s">
        <v>164</v>
      </c>
      <c r="N76" s="785" t="s">
        <v>164</v>
      </c>
      <c r="O76" s="785" t="s">
        <v>164</v>
      </c>
      <c r="P76" s="785" t="s">
        <v>164</v>
      </c>
      <c r="Q76" s="785" t="s">
        <v>164</v>
      </c>
      <c r="R76" s="785" t="s">
        <v>164</v>
      </c>
      <c r="S76" s="785" t="s">
        <v>164</v>
      </c>
    </row>
    <row r="77" spans="1:19" ht="15" customHeight="1" x14ac:dyDescent="0.35">
      <c r="A77" s="771" t="s">
        <v>164</v>
      </c>
      <c r="B77" s="771" t="s">
        <v>164</v>
      </c>
      <c r="C77" s="771" t="s">
        <v>164</v>
      </c>
      <c r="D77" s="771" t="s">
        <v>164</v>
      </c>
      <c r="E77" s="785" t="s">
        <v>164</v>
      </c>
      <c r="F77" s="785" t="s">
        <v>164</v>
      </c>
      <c r="G77" s="785" t="s">
        <v>164</v>
      </c>
      <c r="H77" s="785" t="s">
        <v>164</v>
      </c>
      <c r="I77" s="785" t="s">
        <v>164</v>
      </c>
      <c r="J77" s="785" t="s">
        <v>164</v>
      </c>
      <c r="K77" s="785" t="s">
        <v>164</v>
      </c>
      <c r="L77" s="785" t="s">
        <v>164</v>
      </c>
      <c r="M77" s="785" t="s">
        <v>164</v>
      </c>
      <c r="N77" s="785" t="s">
        <v>164</v>
      </c>
      <c r="O77" s="785" t="s">
        <v>164</v>
      </c>
      <c r="P77" s="785" t="s">
        <v>164</v>
      </c>
      <c r="Q77" s="785" t="s">
        <v>164</v>
      </c>
      <c r="R77" s="785" t="s">
        <v>164</v>
      </c>
      <c r="S77" s="785" t="s">
        <v>164</v>
      </c>
    </row>
    <row r="78" spans="1:19" x14ac:dyDescent="0.35">
      <c r="A78" s="771" t="s">
        <v>164</v>
      </c>
      <c r="B78" s="771" t="s">
        <v>164</v>
      </c>
      <c r="C78" s="771" t="s">
        <v>164</v>
      </c>
      <c r="D78" s="771" t="s">
        <v>164</v>
      </c>
      <c r="E78" s="785" t="s">
        <v>164</v>
      </c>
      <c r="F78" s="785" t="s">
        <v>164</v>
      </c>
      <c r="G78" s="785" t="s">
        <v>164</v>
      </c>
      <c r="H78" s="785" t="s">
        <v>164</v>
      </c>
      <c r="I78" s="785" t="s">
        <v>164</v>
      </c>
      <c r="J78" s="785" t="s">
        <v>164</v>
      </c>
      <c r="K78" s="785" t="s">
        <v>164</v>
      </c>
      <c r="L78" s="785" t="s">
        <v>164</v>
      </c>
      <c r="M78" s="785" t="s">
        <v>164</v>
      </c>
      <c r="N78" s="785" t="s">
        <v>164</v>
      </c>
      <c r="O78" s="785" t="s">
        <v>164</v>
      </c>
      <c r="P78" s="785" t="s">
        <v>164</v>
      </c>
      <c r="Q78" s="785" t="s">
        <v>164</v>
      </c>
      <c r="R78" s="785" t="s">
        <v>164</v>
      </c>
      <c r="S78" s="785" t="s">
        <v>164</v>
      </c>
    </row>
    <row r="79" spans="1:19" x14ac:dyDescent="0.35">
      <c r="A79" s="771" t="s">
        <v>164</v>
      </c>
      <c r="B79" s="771" t="s">
        <v>164</v>
      </c>
      <c r="C79" s="771" t="s">
        <v>164</v>
      </c>
      <c r="D79" s="771" t="s">
        <v>164</v>
      </c>
      <c r="E79" s="785" t="s">
        <v>164</v>
      </c>
      <c r="F79" s="785" t="s">
        <v>164</v>
      </c>
      <c r="G79" s="785" t="s">
        <v>164</v>
      </c>
      <c r="H79" s="785" t="s">
        <v>164</v>
      </c>
      <c r="I79" s="785" t="s">
        <v>164</v>
      </c>
      <c r="J79" s="785" t="s">
        <v>164</v>
      </c>
      <c r="K79" s="785" t="s">
        <v>164</v>
      </c>
      <c r="L79" s="785" t="s">
        <v>164</v>
      </c>
      <c r="M79" s="785" t="s">
        <v>164</v>
      </c>
      <c r="N79" s="785" t="s">
        <v>164</v>
      </c>
      <c r="O79" s="785" t="s">
        <v>164</v>
      </c>
      <c r="P79" s="785" t="s">
        <v>164</v>
      </c>
      <c r="Q79" s="785" t="s">
        <v>164</v>
      </c>
      <c r="R79" s="785" t="s">
        <v>164</v>
      </c>
      <c r="S79" s="785" t="s">
        <v>164</v>
      </c>
    </row>
    <row r="80" spans="1:19" x14ac:dyDescent="0.35">
      <c r="A80" s="771" t="s">
        <v>164</v>
      </c>
      <c r="B80" s="771" t="s">
        <v>164</v>
      </c>
      <c r="C80" s="771" t="s">
        <v>164</v>
      </c>
      <c r="D80" s="771" t="s">
        <v>164</v>
      </c>
      <c r="E80" s="785" t="s">
        <v>164</v>
      </c>
      <c r="F80" s="785" t="s">
        <v>164</v>
      </c>
      <c r="G80" s="785" t="s">
        <v>164</v>
      </c>
      <c r="H80" s="785" t="s">
        <v>164</v>
      </c>
      <c r="I80" s="785" t="s">
        <v>164</v>
      </c>
      <c r="J80" s="785" t="s">
        <v>164</v>
      </c>
      <c r="K80" s="785" t="s">
        <v>164</v>
      </c>
      <c r="L80" s="785" t="s">
        <v>164</v>
      </c>
      <c r="M80" s="785" t="s">
        <v>164</v>
      </c>
      <c r="N80" s="785" t="s">
        <v>164</v>
      </c>
      <c r="O80" s="785" t="s">
        <v>164</v>
      </c>
      <c r="P80" s="785" t="s">
        <v>164</v>
      </c>
      <c r="Q80" s="785" t="s">
        <v>164</v>
      </c>
      <c r="R80" s="785" t="s">
        <v>164</v>
      </c>
      <c r="S80" s="785" t="s">
        <v>164</v>
      </c>
    </row>
    <row r="81" spans="1:19" x14ac:dyDescent="0.35">
      <c r="A81" s="771" t="s">
        <v>164</v>
      </c>
      <c r="B81" s="771" t="s">
        <v>164</v>
      </c>
      <c r="C81" s="771" t="s">
        <v>164</v>
      </c>
      <c r="D81" s="771" t="s">
        <v>164</v>
      </c>
      <c r="E81" s="785" t="s">
        <v>164</v>
      </c>
      <c r="F81" s="785" t="s">
        <v>164</v>
      </c>
      <c r="G81" s="785" t="s">
        <v>164</v>
      </c>
      <c r="H81" s="785" t="s">
        <v>164</v>
      </c>
      <c r="I81" s="785" t="s">
        <v>164</v>
      </c>
      <c r="J81" s="785" t="s">
        <v>164</v>
      </c>
      <c r="K81" s="785" t="s">
        <v>164</v>
      </c>
      <c r="L81" s="785" t="s">
        <v>164</v>
      </c>
      <c r="M81" s="785" t="s">
        <v>164</v>
      </c>
      <c r="N81" s="785" t="s">
        <v>164</v>
      </c>
      <c r="O81" s="785" t="s">
        <v>164</v>
      </c>
      <c r="P81" s="785" t="s">
        <v>164</v>
      </c>
      <c r="Q81" s="785" t="s">
        <v>164</v>
      </c>
      <c r="R81" s="785" t="s">
        <v>164</v>
      </c>
      <c r="S81" s="785" t="s">
        <v>164</v>
      </c>
    </row>
    <row r="82" spans="1:19" x14ac:dyDescent="0.35">
      <c r="A82" s="771" t="s">
        <v>164</v>
      </c>
      <c r="B82" s="771" t="s">
        <v>164</v>
      </c>
      <c r="C82" s="771" t="s">
        <v>164</v>
      </c>
      <c r="D82" s="771" t="s">
        <v>164</v>
      </c>
      <c r="E82" s="785" t="s">
        <v>164</v>
      </c>
      <c r="F82" s="785" t="s">
        <v>164</v>
      </c>
      <c r="G82" s="785" t="s">
        <v>164</v>
      </c>
      <c r="H82" s="785" t="s">
        <v>164</v>
      </c>
      <c r="I82" s="785" t="s">
        <v>164</v>
      </c>
      <c r="J82" s="785" t="s">
        <v>164</v>
      </c>
      <c r="K82" s="785" t="s">
        <v>164</v>
      </c>
      <c r="L82" s="785" t="s">
        <v>164</v>
      </c>
      <c r="M82" s="785" t="s">
        <v>164</v>
      </c>
      <c r="N82" s="785" t="s">
        <v>164</v>
      </c>
      <c r="O82" s="785" t="s">
        <v>164</v>
      </c>
      <c r="P82" s="785" t="s">
        <v>164</v>
      </c>
      <c r="Q82" s="785" t="s">
        <v>164</v>
      </c>
      <c r="R82" s="785" t="s">
        <v>164</v>
      </c>
      <c r="S82" s="785" t="s">
        <v>164</v>
      </c>
    </row>
    <row r="83" spans="1:19" x14ac:dyDescent="0.35">
      <c r="A83" s="771" t="s">
        <v>164</v>
      </c>
      <c r="B83" s="771" t="s">
        <v>164</v>
      </c>
      <c r="C83" s="771" t="s">
        <v>164</v>
      </c>
      <c r="D83" s="771" t="s">
        <v>164</v>
      </c>
      <c r="E83" s="785" t="s">
        <v>164</v>
      </c>
      <c r="F83" s="785" t="s">
        <v>164</v>
      </c>
      <c r="G83" s="785" t="s">
        <v>164</v>
      </c>
      <c r="H83" s="785" t="s">
        <v>164</v>
      </c>
      <c r="I83" s="785" t="s">
        <v>164</v>
      </c>
      <c r="J83" s="785" t="s">
        <v>164</v>
      </c>
      <c r="K83" s="785" t="s">
        <v>164</v>
      </c>
      <c r="L83" s="785" t="s">
        <v>164</v>
      </c>
      <c r="M83" s="785" t="s">
        <v>164</v>
      </c>
      <c r="N83" s="785" t="s">
        <v>164</v>
      </c>
      <c r="O83" s="785" t="s">
        <v>164</v>
      </c>
      <c r="P83" s="785" t="s">
        <v>164</v>
      </c>
      <c r="Q83" s="785" t="s">
        <v>164</v>
      </c>
      <c r="R83" s="785" t="s">
        <v>164</v>
      </c>
      <c r="S83" s="785" t="s">
        <v>164</v>
      </c>
    </row>
    <row r="84" spans="1:19" x14ac:dyDescent="0.35">
      <c r="A84" s="771" t="s">
        <v>164</v>
      </c>
      <c r="B84" s="771" t="s">
        <v>164</v>
      </c>
      <c r="C84" s="771" t="s">
        <v>164</v>
      </c>
      <c r="D84" s="771" t="s">
        <v>164</v>
      </c>
      <c r="E84" s="785" t="s">
        <v>164</v>
      </c>
      <c r="F84" s="785" t="s">
        <v>164</v>
      </c>
      <c r="G84" s="785" t="s">
        <v>164</v>
      </c>
      <c r="H84" s="785" t="s">
        <v>164</v>
      </c>
      <c r="I84" s="785" t="s">
        <v>164</v>
      </c>
      <c r="J84" s="785" t="s">
        <v>164</v>
      </c>
      <c r="K84" s="785" t="s">
        <v>164</v>
      </c>
      <c r="L84" s="785" t="s">
        <v>164</v>
      </c>
      <c r="M84" s="785" t="s">
        <v>164</v>
      </c>
      <c r="N84" s="785" t="s">
        <v>164</v>
      </c>
      <c r="O84" s="785" t="s">
        <v>164</v>
      </c>
      <c r="P84" s="785" t="s">
        <v>164</v>
      </c>
      <c r="Q84" s="785" t="s">
        <v>164</v>
      </c>
      <c r="R84" s="785" t="s">
        <v>164</v>
      </c>
      <c r="S84" s="785" t="s">
        <v>164</v>
      </c>
    </row>
    <row r="85" spans="1:19" x14ac:dyDescent="0.35">
      <c r="A85" s="771" t="s">
        <v>164</v>
      </c>
      <c r="B85" s="771" t="s">
        <v>164</v>
      </c>
      <c r="C85" s="771" t="s">
        <v>164</v>
      </c>
      <c r="D85" s="771" t="s">
        <v>164</v>
      </c>
      <c r="E85" s="785" t="s">
        <v>164</v>
      </c>
      <c r="F85" s="785" t="s">
        <v>164</v>
      </c>
      <c r="G85" s="785" t="s">
        <v>164</v>
      </c>
      <c r="H85" s="785" t="s">
        <v>164</v>
      </c>
      <c r="I85" s="785" t="s">
        <v>164</v>
      </c>
      <c r="J85" s="785" t="s">
        <v>164</v>
      </c>
      <c r="K85" s="785" t="s">
        <v>164</v>
      </c>
      <c r="L85" s="785" t="s">
        <v>164</v>
      </c>
      <c r="M85" s="785" t="s">
        <v>164</v>
      </c>
      <c r="N85" s="785" t="s">
        <v>164</v>
      </c>
      <c r="O85" s="785" t="s">
        <v>164</v>
      </c>
      <c r="P85" s="785" t="s">
        <v>164</v>
      </c>
      <c r="Q85" s="785" t="s">
        <v>164</v>
      </c>
      <c r="R85" s="785" t="s">
        <v>164</v>
      </c>
      <c r="S85" s="785" t="s">
        <v>164</v>
      </c>
    </row>
    <row r="86" spans="1:19" x14ac:dyDescent="0.35">
      <c r="A86" s="771" t="s">
        <v>164</v>
      </c>
      <c r="B86" s="771" t="s">
        <v>164</v>
      </c>
      <c r="C86" s="771" t="s">
        <v>164</v>
      </c>
      <c r="D86" s="771" t="s">
        <v>164</v>
      </c>
      <c r="E86" s="785" t="s">
        <v>164</v>
      </c>
      <c r="F86" s="785" t="s">
        <v>164</v>
      </c>
      <c r="G86" s="785" t="s">
        <v>164</v>
      </c>
      <c r="H86" s="785" t="s">
        <v>164</v>
      </c>
      <c r="I86" s="785" t="s">
        <v>164</v>
      </c>
      <c r="J86" s="785" t="s">
        <v>164</v>
      </c>
      <c r="K86" s="785" t="s">
        <v>164</v>
      </c>
      <c r="L86" s="785" t="s">
        <v>164</v>
      </c>
      <c r="M86" s="785" t="s">
        <v>164</v>
      </c>
      <c r="N86" s="785" t="s">
        <v>164</v>
      </c>
      <c r="O86" s="785" t="s">
        <v>164</v>
      </c>
      <c r="P86" s="785" t="s">
        <v>164</v>
      </c>
      <c r="Q86" s="785" t="s">
        <v>164</v>
      </c>
      <c r="R86" s="785" t="s">
        <v>164</v>
      </c>
      <c r="S86" s="785" t="s">
        <v>164</v>
      </c>
    </row>
    <row r="87" spans="1:19" x14ac:dyDescent="0.35">
      <c r="A87" s="771" t="s">
        <v>164</v>
      </c>
      <c r="B87" s="771" t="s">
        <v>164</v>
      </c>
      <c r="C87" s="771" t="s">
        <v>164</v>
      </c>
      <c r="D87" s="771" t="s">
        <v>164</v>
      </c>
      <c r="E87" s="785" t="s">
        <v>164</v>
      </c>
      <c r="F87" s="785" t="s">
        <v>164</v>
      </c>
      <c r="G87" s="785" t="s">
        <v>164</v>
      </c>
      <c r="H87" s="785" t="s">
        <v>164</v>
      </c>
      <c r="I87" s="785" t="s">
        <v>164</v>
      </c>
      <c r="J87" s="785" t="s">
        <v>164</v>
      </c>
      <c r="K87" s="785" t="s">
        <v>164</v>
      </c>
      <c r="L87" s="785" t="s">
        <v>164</v>
      </c>
      <c r="M87" s="785" t="s">
        <v>164</v>
      </c>
      <c r="N87" s="785" t="s">
        <v>164</v>
      </c>
      <c r="O87" s="785" t="s">
        <v>164</v>
      </c>
      <c r="P87" s="785" t="s">
        <v>164</v>
      </c>
      <c r="Q87" s="785" t="s">
        <v>164</v>
      </c>
      <c r="R87" s="785" t="s">
        <v>164</v>
      </c>
      <c r="S87" s="785" t="s">
        <v>164</v>
      </c>
    </row>
    <row r="88" spans="1:19" x14ac:dyDescent="0.35">
      <c r="A88" s="771" t="s">
        <v>164</v>
      </c>
      <c r="B88" s="771" t="s">
        <v>164</v>
      </c>
      <c r="C88" s="771" t="s">
        <v>164</v>
      </c>
      <c r="D88" s="771" t="s">
        <v>164</v>
      </c>
      <c r="E88" s="785" t="s">
        <v>164</v>
      </c>
      <c r="F88" s="785" t="s">
        <v>164</v>
      </c>
      <c r="G88" s="785" t="s">
        <v>164</v>
      </c>
      <c r="H88" s="785" t="s">
        <v>164</v>
      </c>
      <c r="I88" s="785" t="s">
        <v>164</v>
      </c>
      <c r="J88" s="785" t="s">
        <v>164</v>
      </c>
      <c r="K88" s="785" t="s">
        <v>164</v>
      </c>
      <c r="L88" s="785" t="s">
        <v>164</v>
      </c>
      <c r="M88" s="785" t="s">
        <v>164</v>
      </c>
      <c r="N88" s="785" t="s">
        <v>164</v>
      </c>
      <c r="O88" s="785" t="s">
        <v>164</v>
      </c>
      <c r="P88" s="785" t="s">
        <v>164</v>
      </c>
      <c r="Q88" s="785" t="s">
        <v>164</v>
      </c>
      <c r="R88" s="785" t="s">
        <v>164</v>
      </c>
      <c r="S88" s="785" t="s">
        <v>164</v>
      </c>
    </row>
    <row r="89" spans="1:19" x14ac:dyDescent="0.35">
      <c r="A89" s="771" t="s">
        <v>164</v>
      </c>
      <c r="B89" s="771" t="s">
        <v>164</v>
      </c>
      <c r="C89" s="771" t="s">
        <v>164</v>
      </c>
      <c r="D89" s="771" t="s">
        <v>164</v>
      </c>
      <c r="E89" s="785" t="s">
        <v>164</v>
      </c>
      <c r="F89" s="785" t="s">
        <v>164</v>
      </c>
      <c r="G89" s="785" t="s">
        <v>164</v>
      </c>
      <c r="H89" s="785" t="s">
        <v>164</v>
      </c>
      <c r="I89" s="785" t="s">
        <v>164</v>
      </c>
      <c r="J89" s="785" t="s">
        <v>164</v>
      </c>
      <c r="K89" s="785" t="s">
        <v>164</v>
      </c>
      <c r="L89" s="785" t="s">
        <v>164</v>
      </c>
      <c r="M89" s="785" t="s">
        <v>164</v>
      </c>
      <c r="N89" s="785" t="s">
        <v>164</v>
      </c>
      <c r="O89" s="785" t="s">
        <v>164</v>
      </c>
      <c r="P89" s="785" t="s">
        <v>164</v>
      </c>
      <c r="Q89" s="785" t="s">
        <v>164</v>
      </c>
      <c r="R89" s="785" t="s">
        <v>164</v>
      </c>
      <c r="S89" s="785" t="s">
        <v>164</v>
      </c>
    </row>
    <row r="90" spans="1:19" x14ac:dyDescent="0.35">
      <c r="A90" s="771" t="s">
        <v>164</v>
      </c>
      <c r="B90" s="771" t="s">
        <v>164</v>
      </c>
      <c r="C90" s="771" t="s">
        <v>164</v>
      </c>
      <c r="D90" s="771" t="s">
        <v>164</v>
      </c>
      <c r="E90" s="785" t="s">
        <v>164</v>
      </c>
      <c r="F90" s="785" t="s">
        <v>164</v>
      </c>
      <c r="G90" s="785" t="s">
        <v>164</v>
      </c>
      <c r="H90" s="785" t="s">
        <v>164</v>
      </c>
      <c r="I90" s="785" t="s">
        <v>164</v>
      </c>
      <c r="J90" s="785" t="s">
        <v>164</v>
      </c>
      <c r="K90" s="785" t="s">
        <v>164</v>
      </c>
      <c r="L90" s="785" t="s">
        <v>164</v>
      </c>
      <c r="M90" s="785" t="s">
        <v>164</v>
      </c>
      <c r="N90" s="785" t="s">
        <v>164</v>
      </c>
      <c r="O90" s="785" t="s">
        <v>164</v>
      </c>
      <c r="P90" s="785" t="s">
        <v>164</v>
      </c>
      <c r="Q90" s="785" t="s">
        <v>164</v>
      </c>
      <c r="R90" s="785" t="s">
        <v>164</v>
      </c>
      <c r="S90" s="785" t="s">
        <v>164</v>
      </c>
    </row>
    <row r="91" spans="1:19" x14ac:dyDescent="0.35">
      <c r="A91" s="771" t="s">
        <v>164</v>
      </c>
      <c r="B91" s="771" t="s">
        <v>164</v>
      </c>
      <c r="C91" s="771" t="s">
        <v>164</v>
      </c>
      <c r="D91" s="771" t="s">
        <v>164</v>
      </c>
      <c r="E91" s="785" t="s">
        <v>164</v>
      </c>
      <c r="F91" s="785" t="s">
        <v>164</v>
      </c>
      <c r="G91" s="785" t="s">
        <v>164</v>
      </c>
      <c r="H91" s="785" t="s">
        <v>164</v>
      </c>
      <c r="I91" s="785" t="s">
        <v>164</v>
      </c>
      <c r="J91" s="785" t="s">
        <v>164</v>
      </c>
      <c r="K91" s="785" t="s">
        <v>164</v>
      </c>
      <c r="L91" s="785" t="s">
        <v>164</v>
      </c>
      <c r="M91" s="785" t="s">
        <v>164</v>
      </c>
      <c r="N91" s="785" t="s">
        <v>164</v>
      </c>
      <c r="O91" s="785" t="s">
        <v>164</v>
      </c>
      <c r="P91" s="785" t="s">
        <v>164</v>
      </c>
      <c r="Q91" s="785" t="s">
        <v>164</v>
      </c>
      <c r="R91" s="785" t="s">
        <v>164</v>
      </c>
      <c r="S91" s="785" t="s">
        <v>164</v>
      </c>
    </row>
    <row r="92" spans="1:19" x14ac:dyDescent="0.35">
      <c r="A92" s="771" t="s">
        <v>164</v>
      </c>
      <c r="B92" s="771" t="s">
        <v>164</v>
      </c>
      <c r="C92" s="771" t="s">
        <v>164</v>
      </c>
      <c r="D92" s="771" t="s">
        <v>164</v>
      </c>
      <c r="E92" s="785" t="s">
        <v>164</v>
      </c>
      <c r="F92" s="785" t="s">
        <v>164</v>
      </c>
      <c r="G92" s="785" t="s">
        <v>164</v>
      </c>
      <c r="H92" s="785" t="s">
        <v>164</v>
      </c>
      <c r="I92" s="785" t="s">
        <v>164</v>
      </c>
      <c r="J92" s="785" t="s">
        <v>164</v>
      </c>
      <c r="K92" s="785" t="s">
        <v>164</v>
      </c>
      <c r="L92" s="785" t="s">
        <v>164</v>
      </c>
      <c r="M92" s="785" t="s">
        <v>164</v>
      </c>
      <c r="N92" s="785" t="s">
        <v>164</v>
      </c>
      <c r="O92" s="785" t="s">
        <v>164</v>
      </c>
      <c r="P92" s="785" t="s">
        <v>164</v>
      </c>
      <c r="Q92" s="785" t="s">
        <v>164</v>
      </c>
      <c r="R92" s="785" t="s">
        <v>164</v>
      </c>
      <c r="S92" s="785" t="s">
        <v>164</v>
      </c>
    </row>
    <row r="93" spans="1:19" x14ac:dyDescent="0.35">
      <c r="A93" s="771" t="s">
        <v>164</v>
      </c>
      <c r="B93" s="771" t="s">
        <v>164</v>
      </c>
      <c r="C93" s="771" t="s">
        <v>164</v>
      </c>
      <c r="D93" s="771" t="s">
        <v>164</v>
      </c>
      <c r="E93" s="785" t="s">
        <v>164</v>
      </c>
      <c r="F93" s="785" t="s">
        <v>164</v>
      </c>
      <c r="G93" s="785" t="s">
        <v>164</v>
      </c>
      <c r="H93" s="785" t="s">
        <v>164</v>
      </c>
      <c r="I93" s="785" t="s">
        <v>164</v>
      </c>
      <c r="J93" s="785" t="s">
        <v>164</v>
      </c>
      <c r="K93" s="785" t="s">
        <v>164</v>
      </c>
      <c r="L93" s="785" t="s">
        <v>164</v>
      </c>
      <c r="M93" s="785" t="s">
        <v>164</v>
      </c>
      <c r="N93" s="785" t="s">
        <v>164</v>
      </c>
      <c r="O93" s="785" t="s">
        <v>164</v>
      </c>
      <c r="P93" s="785" t="s">
        <v>164</v>
      </c>
      <c r="Q93" s="785" t="s">
        <v>164</v>
      </c>
      <c r="R93" s="785" t="s">
        <v>164</v>
      </c>
      <c r="S93" s="785" t="s">
        <v>164</v>
      </c>
    </row>
    <row r="94" spans="1:19" x14ac:dyDescent="0.35">
      <c r="A94" s="771" t="s">
        <v>164</v>
      </c>
      <c r="B94" s="771" t="s">
        <v>164</v>
      </c>
      <c r="C94" s="771" t="s">
        <v>164</v>
      </c>
      <c r="D94" s="771" t="s">
        <v>164</v>
      </c>
      <c r="E94" s="785" t="s">
        <v>164</v>
      </c>
      <c r="F94" s="785" t="s">
        <v>164</v>
      </c>
      <c r="G94" s="785" t="s">
        <v>164</v>
      </c>
      <c r="H94" s="785" t="s">
        <v>164</v>
      </c>
      <c r="I94" s="785" t="s">
        <v>164</v>
      </c>
      <c r="J94" s="785" t="s">
        <v>164</v>
      </c>
      <c r="K94" s="785" t="s">
        <v>164</v>
      </c>
      <c r="L94" s="785" t="s">
        <v>164</v>
      </c>
      <c r="M94" s="785" t="s">
        <v>164</v>
      </c>
      <c r="N94" s="785" t="s">
        <v>164</v>
      </c>
      <c r="O94" s="785" t="s">
        <v>164</v>
      </c>
      <c r="P94" s="785" t="s">
        <v>164</v>
      </c>
      <c r="Q94" s="785" t="s">
        <v>164</v>
      </c>
      <c r="R94" s="785" t="s">
        <v>164</v>
      </c>
      <c r="S94" s="785" t="s">
        <v>164</v>
      </c>
    </row>
    <row r="95" spans="1:19" x14ac:dyDescent="0.35">
      <c r="A95" s="771" t="s">
        <v>164</v>
      </c>
      <c r="B95" s="771" t="s">
        <v>164</v>
      </c>
      <c r="C95" s="771" t="s">
        <v>164</v>
      </c>
      <c r="D95" s="771" t="s">
        <v>164</v>
      </c>
      <c r="E95" s="785" t="s">
        <v>164</v>
      </c>
      <c r="F95" s="785" t="s">
        <v>164</v>
      </c>
      <c r="G95" s="785" t="s">
        <v>164</v>
      </c>
      <c r="H95" s="785" t="s">
        <v>164</v>
      </c>
      <c r="I95" s="785" t="s">
        <v>164</v>
      </c>
      <c r="J95" s="785" t="s">
        <v>164</v>
      </c>
      <c r="K95" s="785" t="s">
        <v>164</v>
      </c>
      <c r="L95" s="785" t="s">
        <v>164</v>
      </c>
      <c r="M95" s="785" t="s">
        <v>164</v>
      </c>
      <c r="N95" s="785" t="s">
        <v>164</v>
      </c>
      <c r="O95" s="785" t="s">
        <v>164</v>
      </c>
      <c r="P95" s="785" t="s">
        <v>164</v>
      </c>
      <c r="Q95" s="785" t="s">
        <v>164</v>
      </c>
      <c r="R95" s="785" t="s">
        <v>164</v>
      </c>
      <c r="S95" s="785" t="s">
        <v>164</v>
      </c>
    </row>
    <row r="96" spans="1:19" x14ac:dyDescent="0.35">
      <c r="A96" s="771" t="s">
        <v>164</v>
      </c>
      <c r="B96" s="771" t="s">
        <v>164</v>
      </c>
      <c r="C96" s="771" t="s">
        <v>164</v>
      </c>
      <c r="D96" s="771" t="s">
        <v>164</v>
      </c>
      <c r="E96" s="785" t="s">
        <v>164</v>
      </c>
      <c r="F96" s="785" t="s">
        <v>164</v>
      </c>
      <c r="G96" s="785" t="s">
        <v>164</v>
      </c>
      <c r="H96" s="785" t="s">
        <v>164</v>
      </c>
      <c r="I96" s="785" t="s">
        <v>164</v>
      </c>
      <c r="J96" s="785" t="s">
        <v>164</v>
      </c>
      <c r="K96" s="785" t="s">
        <v>164</v>
      </c>
      <c r="L96" s="785" t="s">
        <v>164</v>
      </c>
      <c r="M96" s="785" t="s">
        <v>164</v>
      </c>
      <c r="N96" s="785" t="s">
        <v>164</v>
      </c>
      <c r="O96" s="785" t="s">
        <v>164</v>
      </c>
      <c r="P96" s="785" t="s">
        <v>164</v>
      </c>
      <c r="Q96" s="785" t="s">
        <v>164</v>
      </c>
      <c r="R96" s="785" t="s">
        <v>164</v>
      </c>
      <c r="S96" s="785" t="s">
        <v>164</v>
      </c>
    </row>
    <row r="97" spans="1:19" x14ac:dyDescent="0.35">
      <c r="A97" s="771" t="s">
        <v>164</v>
      </c>
      <c r="B97" s="771" t="s">
        <v>164</v>
      </c>
      <c r="C97" s="771" t="s">
        <v>164</v>
      </c>
      <c r="D97" s="771" t="s">
        <v>164</v>
      </c>
      <c r="E97" s="785" t="s">
        <v>164</v>
      </c>
      <c r="F97" s="785" t="s">
        <v>164</v>
      </c>
      <c r="G97" s="785" t="s">
        <v>164</v>
      </c>
      <c r="H97" s="785" t="s">
        <v>164</v>
      </c>
      <c r="I97" s="785" t="s">
        <v>164</v>
      </c>
      <c r="J97" s="785" t="s">
        <v>164</v>
      </c>
      <c r="K97" s="785" t="s">
        <v>164</v>
      </c>
      <c r="L97" s="785" t="s">
        <v>164</v>
      </c>
      <c r="M97" s="785" t="s">
        <v>164</v>
      </c>
      <c r="N97" s="785" t="s">
        <v>164</v>
      </c>
      <c r="O97" s="785" t="s">
        <v>164</v>
      </c>
      <c r="P97" s="785" t="s">
        <v>164</v>
      </c>
      <c r="Q97" s="785" t="s">
        <v>164</v>
      </c>
      <c r="R97" s="785" t="s">
        <v>164</v>
      </c>
      <c r="S97" s="785" t="s">
        <v>164</v>
      </c>
    </row>
    <row r="98" spans="1:19" x14ac:dyDescent="0.35">
      <c r="A98" s="771" t="s">
        <v>164</v>
      </c>
      <c r="B98" s="771" t="s">
        <v>164</v>
      </c>
      <c r="C98" s="771" t="s">
        <v>164</v>
      </c>
      <c r="D98" s="771" t="s">
        <v>164</v>
      </c>
      <c r="E98" s="785" t="s">
        <v>164</v>
      </c>
      <c r="F98" s="785" t="s">
        <v>164</v>
      </c>
      <c r="G98" s="785" t="s">
        <v>164</v>
      </c>
      <c r="H98" s="785" t="s">
        <v>164</v>
      </c>
      <c r="I98" s="785" t="s">
        <v>164</v>
      </c>
      <c r="J98" s="785" t="s">
        <v>164</v>
      </c>
      <c r="K98" s="785" t="s">
        <v>164</v>
      </c>
      <c r="L98" s="785" t="s">
        <v>164</v>
      </c>
      <c r="M98" s="785" t="s">
        <v>164</v>
      </c>
      <c r="N98" s="785" t="s">
        <v>164</v>
      </c>
      <c r="O98" s="785" t="s">
        <v>164</v>
      </c>
      <c r="P98" s="785" t="s">
        <v>164</v>
      </c>
      <c r="Q98" s="785" t="s">
        <v>164</v>
      </c>
      <c r="R98" s="785" t="s">
        <v>164</v>
      </c>
      <c r="S98" s="785" t="s">
        <v>164</v>
      </c>
    </row>
    <row r="99" spans="1:19" x14ac:dyDescent="0.35">
      <c r="A99" s="771" t="s">
        <v>164</v>
      </c>
      <c r="B99" s="771" t="s">
        <v>164</v>
      </c>
      <c r="C99" s="771" t="s">
        <v>164</v>
      </c>
      <c r="D99" s="771" t="s">
        <v>164</v>
      </c>
      <c r="E99" s="785" t="s">
        <v>164</v>
      </c>
      <c r="F99" s="785" t="s">
        <v>164</v>
      </c>
      <c r="G99" s="785" t="s">
        <v>164</v>
      </c>
      <c r="H99" s="785" t="s">
        <v>164</v>
      </c>
      <c r="I99" s="785" t="s">
        <v>164</v>
      </c>
      <c r="J99" s="785" t="s">
        <v>164</v>
      </c>
      <c r="K99" s="785" t="s">
        <v>164</v>
      </c>
      <c r="L99" s="785" t="s">
        <v>164</v>
      </c>
      <c r="M99" s="785" t="s">
        <v>164</v>
      </c>
      <c r="N99" s="785" t="s">
        <v>164</v>
      </c>
      <c r="O99" s="785" t="s">
        <v>164</v>
      </c>
      <c r="P99" s="785" t="s">
        <v>164</v>
      </c>
      <c r="Q99" s="785" t="s">
        <v>164</v>
      </c>
      <c r="R99" s="785" t="s">
        <v>164</v>
      </c>
      <c r="S99" s="785" t="s">
        <v>164</v>
      </c>
    </row>
    <row r="100" spans="1:19" x14ac:dyDescent="0.35">
      <c r="A100" s="771" t="s">
        <v>164</v>
      </c>
      <c r="B100" s="771" t="s">
        <v>164</v>
      </c>
      <c r="C100" s="771" t="s">
        <v>164</v>
      </c>
      <c r="D100" s="771" t="s">
        <v>164</v>
      </c>
      <c r="E100" s="785" t="s">
        <v>164</v>
      </c>
      <c r="F100" s="785" t="s">
        <v>164</v>
      </c>
      <c r="G100" s="785" t="s">
        <v>164</v>
      </c>
      <c r="H100" s="785" t="s">
        <v>164</v>
      </c>
      <c r="I100" s="785" t="s">
        <v>164</v>
      </c>
      <c r="J100" s="785" t="s">
        <v>164</v>
      </c>
      <c r="K100" s="785" t="s">
        <v>164</v>
      </c>
      <c r="L100" s="785" t="s">
        <v>164</v>
      </c>
      <c r="M100" s="785" t="s">
        <v>164</v>
      </c>
      <c r="N100" s="785" t="s">
        <v>164</v>
      </c>
      <c r="O100" s="785" t="s">
        <v>164</v>
      </c>
      <c r="P100" s="785" t="s">
        <v>164</v>
      </c>
      <c r="Q100" s="785" t="s">
        <v>164</v>
      </c>
      <c r="R100" s="785" t="s">
        <v>164</v>
      </c>
      <c r="S100" s="785" t="s">
        <v>164</v>
      </c>
    </row>
    <row r="101" spans="1:19" x14ac:dyDescent="0.35">
      <c r="A101" s="771" t="s">
        <v>164</v>
      </c>
      <c r="B101" s="771" t="s">
        <v>164</v>
      </c>
      <c r="C101" s="771" t="s">
        <v>164</v>
      </c>
      <c r="D101" s="771" t="s">
        <v>164</v>
      </c>
      <c r="E101" s="785" t="s">
        <v>164</v>
      </c>
      <c r="F101" s="785" t="s">
        <v>164</v>
      </c>
      <c r="G101" s="785" t="s">
        <v>164</v>
      </c>
      <c r="H101" s="785" t="s">
        <v>164</v>
      </c>
      <c r="I101" s="785" t="s">
        <v>164</v>
      </c>
      <c r="J101" s="785" t="s">
        <v>164</v>
      </c>
      <c r="K101" s="785" t="s">
        <v>164</v>
      </c>
      <c r="L101" s="785" t="s">
        <v>164</v>
      </c>
      <c r="M101" s="785" t="s">
        <v>164</v>
      </c>
      <c r="N101" s="785" t="s">
        <v>164</v>
      </c>
      <c r="O101" s="785" t="s">
        <v>164</v>
      </c>
      <c r="P101" s="785" t="s">
        <v>164</v>
      </c>
      <c r="Q101" s="785" t="s">
        <v>164</v>
      </c>
      <c r="R101" s="785" t="s">
        <v>164</v>
      </c>
      <c r="S101" s="785" t="s">
        <v>164</v>
      </c>
    </row>
    <row r="102" spans="1:19" x14ac:dyDescent="0.35">
      <c r="A102" s="771" t="s">
        <v>164</v>
      </c>
      <c r="B102" s="771" t="s">
        <v>164</v>
      </c>
      <c r="C102" s="771" t="s">
        <v>164</v>
      </c>
      <c r="D102" s="771" t="s">
        <v>164</v>
      </c>
      <c r="E102" s="785" t="s">
        <v>164</v>
      </c>
      <c r="F102" s="785" t="s">
        <v>164</v>
      </c>
      <c r="G102" s="785" t="s">
        <v>164</v>
      </c>
      <c r="H102" s="785" t="s">
        <v>164</v>
      </c>
      <c r="I102" s="785" t="s">
        <v>164</v>
      </c>
      <c r="J102" s="785" t="s">
        <v>164</v>
      </c>
      <c r="K102" s="785" t="s">
        <v>164</v>
      </c>
      <c r="L102" s="785" t="s">
        <v>164</v>
      </c>
      <c r="M102" s="785" t="s">
        <v>164</v>
      </c>
      <c r="N102" s="785" t="s">
        <v>164</v>
      </c>
      <c r="O102" s="785" t="s">
        <v>164</v>
      </c>
      <c r="P102" s="785" t="s">
        <v>164</v>
      </c>
      <c r="Q102" s="785" t="s">
        <v>164</v>
      </c>
      <c r="R102" s="785" t="s">
        <v>164</v>
      </c>
      <c r="S102" s="785" t="s">
        <v>164</v>
      </c>
    </row>
    <row r="103" spans="1:19" x14ac:dyDescent="0.35">
      <c r="A103" s="771" t="s">
        <v>164</v>
      </c>
      <c r="B103" s="771" t="s">
        <v>164</v>
      </c>
      <c r="C103" s="771" t="s">
        <v>164</v>
      </c>
      <c r="D103" s="771" t="s">
        <v>164</v>
      </c>
      <c r="E103" s="785" t="s">
        <v>164</v>
      </c>
      <c r="F103" s="785" t="s">
        <v>164</v>
      </c>
      <c r="G103" s="785" t="s">
        <v>164</v>
      </c>
      <c r="H103" s="785" t="s">
        <v>164</v>
      </c>
      <c r="I103" s="785" t="s">
        <v>164</v>
      </c>
      <c r="J103" s="785" t="s">
        <v>164</v>
      </c>
      <c r="K103" s="785" t="s">
        <v>164</v>
      </c>
      <c r="L103" s="785" t="s">
        <v>164</v>
      </c>
      <c r="M103" s="785" t="s">
        <v>164</v>
      </c>
      <c r="N103" s="785" t="s">
        <v>164</v>
      </c>
      <c r="O103" s="785" t="s">
        <v>164</v>
      </c>
      <c r="P103" s="785" t="s">
        <v>164</v>
      </c>
      <c r="Q103" s="785" t="s">
        <v>164</v>
      </c>
      <c r="R103" s="785" t="s">
        <v>164</v>
      </c>
      <c r="S103" s="785" t="s">
        <v>164</v>
      </c>
    </row>
    <row r="104" spans="1:19" x14ac:dyDescent="0.35">
      <c r="A104" s="771" t="s">
        <v>164</v>
      </c>
      <c r="B104" s="771" t="s">
        <v>164</v>
      </c>
      <c r="C104" s="771" t="s">
        <v>164</v>
      </c>
      <c r="D104" s="771" t="s">
        <v>164</v>
      </c>
      <c r="E104" s="785" t="s">
        <v>164</v>
      </c>
      <c r="F104" s="785" t="s">
        <v>164</v>
      </c>
      <c r="G104" s="785" t="s">
        <v>164</v>
      </c>
      <c r="H104" s="785" t="s">
        <v>164</v>
      </c>
      <c r="I104" s="785" t="s">
        <v>164</v>
      </c>
      <c r="J104" s="785" t="s">
        <v>164</v>
      </c>
      <c r="K104" s="785" t="s">
        <v>164</v>
      </c>
      <c r="L104" s="785" t="s">
        <v>164</v>
      </c>
      <c r="M104" s="785" t="s">
        <v>164</v>
      </c>
      <c r="N104" s="785" t="s">
        <v>164</v>
      </c>
      <c r="O104" s="785" t="s">
        <v>164</v>
      </c>
      <c r="P104" s="785" t="s">
        <v>164</v>
      </c>
      <c r="Q104" s="785" t="s">
        <v>164</v>
      </c>
      <c r="R104" s="785" t="s">
        <v>164</v>
      </c>
      <c r="S104" s="785" t="s">
        <v>164</v>
      </c>
    </row>
    <row r="105" spans="1:19" x14ac:dyDescent="0.35">
      <c r="A105" s="771" t="s">
        <v>164</v>
      </c>
      <c r="B105" s="771" t="s">
        <v>164</v>
      </c>
      <c r="C105" s="771" t="s">
        <v>164</v>
      </c>
      <c r="D105" s="771" t="s">
        <v>164</v>
      </c>
      <c r="E105" s="785" t="s">
        <v>164</v>
      </c>
      <c r="F105" s="785" t="s">
        <v>164</v>
      </c>
      <c r="G105" s="785" t="s">
        <v>164</v>
      </c>
      <c r="H105" s="785" t="s">
        <v>164</v>
      </c>
      <c r="I105" s="785" t="s">
        <v>164</v>
      </c>
      <c r="J105" s="785" t="s">
        <v>164</v>
      </c>
      <c r="K105" s="785" t="s">
        <v>164</v>
      </c>
      <c r="L105" s="785" t="s">
        <v>164</v>
      </c>
      <c r="M105" s="785" t="s">
        <v>164</v>
      </c>
      <c r="N105" s="785" t="s">
        <v>164</v>
      </c>
      <c r="O105" s="785" t="s">
        <v>164</v>
      </c>
      <c r="P105" s="785" t="s">
        <v>164</v>
      </c>
      <c r="Q105" s="785" t="s">
        <v>164</v>
      </c>
      <c r="R105" s="785" t="s">
        <v>164</v>
      </c>
      <c r="S105" s="785" t="s">
        <v>164</v>
      </c>
    </row>
    <row r="106" spans="1:19" x14ac:dyDescent="0.35">
      <c r="A106" s="771" t="s">
        <v>164</v>
      </c>
      <c r="B106" s="771" t="s">
        <v>164</v>
      </c>
      <c r="C106" s="771" t="s">
        <v>164</v>
      </c>
      <c r="D106" s="771" t="s">
        <v>164</v>
      </c>
      <c r="E106" s="785" t="s">
        <v>164</v>
      </c>
      <c r="F106" s="785" t="s">
        <v>164</v>
      </c>
      <c r="G106" s="785" t="s">
        <v>164</v>
      </c>
      <c r="H106" s="785" t="s">
        <v>164</v>
      </c>
      <c r="I106" s="785" t="s">
        <v>164</v>
      </c>
      <c r="J106" s="785" t="s">
        <v>164</v>
      </c>
      <c r="K106" s="785" t="s">
        <v>164</v>
      </c>
      <c r="L106" s="785" t="s">
        <v>164</v>
      </c>
      <c r="M106" s="785" t="s">
        <v>164</v>
      </c>
      <c r="N106" s="785" t="s">
        <v>164</v>
      </c>
      <c r="O106" s="785" t="s">
        <v>164</v>
      </c>
      <c r="P106" s="785" t="s">
        <v>164</v>
      </c>
      <c r="Q106" s="785" t="s">
        <v>164</v>
      </c>
      <c r="R106" s="785" t="s">
        <v>164</v>
      </c>
      <c r="S106" s="785" t="s">
        <v>164</v>
      </c>
    </row>
    <row r="107" spans="1:19" x14ac:dyDescent="0.35">
      <c r="A107" s="771" t="s">
        <v>164</v>
      </c>
      <c r="B107" s="771" t="s">
        <v>164</v>
      </c>
      <c r="C107" s="771" t="s">
        <v>164</v>
      </c>
      <c r="D107" s="771" t="s">
        <v>164</v>
      </c>
      <c r="E107" s="785" t="s">
        <v>164</v>
      </c>
      <c r="F107" s="785" t="s">
        <v>164</v>
      </c>
      <c r="G107" s="785" t="s">
        <v>164</v>
      </c>
      <c r="H107" s="785" t="s">
        <v>164</v>
      </c>
      <c r="I107" s="785" t="s">
        <v>164</v>
      </c>
      <c r="J107" s="785" t="s">
        <v>164</v>
      </c>
      <c r="K107" s="785" t="s">
        <v>164</v>
      </c>
      <c r="L107" s="785" t="s">
        <v>164</v>
      </c>
      <c r="M107" s="785" t="s">
        <v>164</v>
      </c>
      <c r="N107" s="785" t="s">
        <v>164</v>
      </c>
      <c r="O107" s="785" t="s">
        <v>164</v>
      </c>
      <c r="P107" s="785" t="s">
        <v>164</v>
      </c>
      <c r="Q107" s="785" t="s">
        <v>164</v>
      </c>
      <c r="R107" s="785" t="s">
        <v>164</v>
      </c>
      <c r="S107" s="785" t="s">
        <v>164</v>
      </c>
    </row>
    <row r="108" spans="1:19" x14ac:dyDescent="0.35">
      <c r="A108" s="771" t="s">
        <v>164</v>
      </c>
      <c r="B108" s="771" t="s">
        <v>164</v>
      </c>
      <c r="C108" s="771" t="s">
        <v>164</v>
      </c>
      <c r="D108" s="771" t="s">
        <v>164</v>
      </c>
      <c r="E108" s="785" t="s">
        <v>164</v>
      </c>
      <c r="F108" s="785" t="s">
        <v>164</v>
      </c>
      <c r="G108" s="785" t="s">
        <v>164</v>
      </c>
      <c r="H108" s="785" t="s">
        <v>164</v>
      </c>
      <c r="I108" s="785" t="s">
        <v>164</v>
      </c>
      <c r="J108" s="785" t="s">
        <v>164</v>
      </c>
      <c r="K108" s="785" t="s">
        <v>164</v>
      </c>
      <c r="L108" s="785" t="s">
        <v>164</v>
      </c>
      <c r="M108" s="785" t="s">
        <v>164</v>
      </c>
      <c r="N108" s="785" t="s">
        <v>164</v>
      </c>
      <c r="O108" s="785" t="s">
        <v>164</v>
      </c>
      <c r="P108" s="785" t="s">
        <v>164</v>
      </c>
      <c r="Q108" s="785" t="s">
        <v>164</v>
      </c>
      <c r="R108" s="785" t="s">
        <v>164</v>
      </c>
      <c r="S108" s="785" t="s">
        <v>164</v>
      </c>
    </row>
    <row r="109" spans="1:19" x14ac:dyDescent="0.35">
      <c r="A109" s="771" t="s">
        <v>164</v>
      </c>
      <c r="B109" s="771" t="s">
        <v>164</v>
      </c>
      <c r="C109" s="771" t="s">
        <v>164</v>
      </c>
      <c r="D109" s="771" t="s">
        <v>164</v>
      </c>
      <c r="E109" s="785" t="s">
        <v>164</v>
      </c>
      <c r="F109" s="785" t="s">
        <v>164</v>
      </c>
      <c r="G109" s="785" t="s">
        <v>164</v>
      </c>
      <c r="H109" s="785" t="s">
        <v>164</v>
      </c>
      <c r="I109" s="785" t="s">
        <v>164</v>
      </c>
      <c r="J109" s="785" t="s">
        <v>164</v>
      </c>
      <c r="K109" s="785" t="s">
        <v>164</v>
      </c>
      <c r="L109" s="785" t="s">
        <v>164</v>
      </c>
      <c r="M109" s="785" t="s">
        <v>164</v>
      </c>
      <c r="N109" s="785" t="s">
        <v>164</v>
      </c>
      <c r="O109" s="785" t="s">
        <v>164</v>
      </c>
      <c r="P109" s="785" t="s">
        <v>164</v>
      </c>
      <c r="Q109" s="785" t="s">
        <v>164</v>
      </c>
      <c r="R109" s="785" t="s">
        <v>164</v>
      </c>
      <c r="S109" s="785" t="s">
        <v>164</v>
      </c>
    </row>
    <row r="110" spans="1:19" x14ac:dyDescent="0.35">
      <c r="A110" s="771" t="s">
        <v>164</v>
      </c>
      <c r="B110" s="771" t="s">
        <v>164</v>
      </c>
      <c r="C110" s="771" t="s">
        <v>164</v>
      </c>
      <c r="D110" s="771" t="s">
        <v>164</v>
      </c>
      <c r="E110" s="785" t="s">
        <v>164</v>
      </c>
      <c r="F110" s="785" t="s">
        <v>164</v>
      </c>
      <c r="G110" s="785" t="s">
        <v>164</v>
      </c>
      <c r="H110" s="785" t="s">
        <v>164</v>
      </c>
      <c r="I110" s="785" t="s">
        <v>164</v>
      </c>
      <c r="J110" s="785" t="s">
        <v>164</v>
      </c>
      <c r="K110" s="785" t="s">
        <v>164</v>
      </c>
      <c r="L110" s="785" t="s">
        <v>164</v>
      </c>
      <c r="M110" s="785" t="s">
        <v>164</v>
      </c>
      <c r="N110" s="785" t="s">
        <v>164</v>
      </c>
      <c r="O110" s="785" t="s">
        <v>164</v>
      </c>
      <c r="P110" s="785" t="s">
        <v>164</v>
      </c>
      <c r="Q110" s="785" t="s">
        <v>164</v>
      </c>
      <c r="R110" s="785" t="s">
        <v>164</v>
      </c>
      <c r="S110" s="785" t="s">
        <v>164</v>
      </c>
    </row>
    <row r="111" spans="1:19" x14ac:dyDescent="0.35">
      <c r="A111" s="771" t="s">
        <v>164</v>
      </c>
      <c r="B111" s="771" t="s">
        <v>164</v>
      </c>
      <c r="C111" s="771" t="s">
        <v>164</v>
      </c>
      <c r="D111" s="771" t="s">
        <v>164</v>
      </c>
      <c r="E111" s="785" t="s">
        <v>164</v>
      </c>
      <c r="F111" s="785" t="s">
        <v>164</v>
      </c>
      <c r="G111" s="785" t="s">
        <v>164</v>
      </c>
      <c r="H111" s="785" t="s">
        <v>164</v>
      </c>
      <c r="I111" s="785" t="s">
        <v>164</v>
      </c>
      <c r="J111" s="785" t="s">
        <v>164</v>
      </c>
      <c r="K111" s="785" t="s">
        <v>164</v>
      </c>
      <c r="L111" s="785" t="s">
        <v>164</v>
      </c>
      <c r="M111" s="785" t="s">
        <v>164</v>
      </c>
      <c r="N111" s="785" t="s">
        <v>164</v>
      </c>
      <c r="O111" s="785" t="s">
        <v>164</v>
      </c>
      <c r="P111" s="785" t="s">
        <v>164</v>
      </c>
      <c r="Q111" s="785" t="s">
        <v>164</v>
      </c>
      <c r="R111" s="785" t="s">
        <v>164</v>
      </c>
      <c r="S111" s="785" t="s">
        <v>164</v>
      </c>
    </row>
    <row r="112" spans="1:19" x14ac:dyDescent="0.35">
      <c r="A112" s="771" t="s">
        <v>164</v>
      </c>
      <c r="B112" s="771" t="s">
        <v>164</v>
      </c>
      <c r="C112" s="771" t="s">
        <v>164</v>
      </c>
      <c r="D112" s="771" t="s">
        <v>164</v>
      </c>
      <c r="E112" s="785" t="s">
        <v>164</v>
      </c>
      <c r="F112" s="785" t="s">
        <v>164</v>
      </c>
      <c r="G112" s="785" t="s">
        <v>164</v>
      </c>
      <c r="H112" s="785" t="s">
        <v>164</v>
      </c>
      <c r="I112" s="785" t="s">
        <v>164</v>
      </c>
      <c r="J112" s="785" t="s">
        <v>164</v>
      </c>
      <c r="K112" s="785" t="s">
        <v>164</v>
      </c>
      <c r="L112" s="785" t="s">
        <v>164</v>
      </c>
      <c r="M112" s="785" t="s">
        <v>164</v>
      </c>
      <c r="N112" s="785" t="s">
        <v>164</v>
      </c>
      <c r="O112" s="785" t="s">
        <v>164</v>
      </c>
      <c r="P112" s="785" t="s">
        <v>164</v>
      </c>
      <c r="Q112" s="785" t="s">
        <v>164</v>
      </c>
      <c r="R112" s="785" t="s">
        <v>164</v>
      </c>
      <c r="S112" s="785" t="s">
        <v>164</v>
      </c>
    </row>
    <row r="113" spans="1:19" x14ac:dyDescent="0.35">
      <c r="A113" s="771" t="s">
        <v>164</v>
      </c>
      <c r="B113" s="771" t="s">
        <v>164</v>
      </c>
      <c r="C113" s="771" t="s">
        <v>164</v>
      </c>
      <c r="D113" s="771" t="s">
        <v>164</v>
      </c>
      <c r="E113" s="785" t="s">
        <v>164</v>
      </c>
      <c r="F113" s="785" t="s">
        <v>164</v>
      </c>
      <c r="G113" s="785" t="s">
        <v>164</v>
      </c>
      <c r="H113" s="785" t="s">
        <v>164</v>
      </c>
      <c r="I113" s="785" t="s">
        <v>164</v>
      </c>
      <c r="J113" s="785" t="s">
        <v>164</v>
      </c>
      <c r="K113" s="785" t="s">
        <v>164</v>
      </c>
      <c r="L113" s="785" t="s">
        <v>164</v>
      </c>
      <c r="M113" s="785" t="s">
        <v>164</v>
      </c>
      <c r="N113" s="785" t="s">
        <v>164</v>
      </c>
      <c r="O113" s="785" t="s">
        <v>164</v>
      </c>
      <c r="P113" s="785" t="s">
        <v>164</v>
      </c>
      <c r="Q113" s="785" t="s">
        <v>164</v>
      </c>
      <c r="R113" s="785" t="s">
        <v>164</v>
      </c>
      <c r="S113" s="785" t="s">
        <v>164</v>
      </c>
    </row>
    <row r="114" spans="1:19" x14ac:dyDescent="0.35">
      <c r="A114" s="771" t="s">
        <v>164</v>
      </c>
      <c r="B114" s="771" t="s">
        <v>164</v>
      </c>
      <c r="C114" s="771" t="s">
        <v>164</v>
      </c>
      <c r="D114" s="771" t="s">
        <v>164</v>
      </c>
      <c r="E114" s="785" t="s">
        <v>164</v>
      </c>
      <c r="F114" s="785" t="s">
        <v>164</v>
      </c>
      <c r="G114" s="785" t="s">
        <v>164</v>
      </c>
      <c r="H114" s="785" t="s">
        <v>164</v>
      </c>
      <c r="I114" s="785" t="s">
        <v>164</v>
      </c>
      <c r="J114" s="785" t="s">
        <v>164</v>
      </c>
      <c r="K114" s="785" t="s">
        <v>164</v>
      </c>
      <c r="L114" s="785" t="s">
        <v>164</v>
      </c>
      <c r="M114" s="785" t="s">
        <v>164</v>
      </c>
      <c r="N114" s="785" t="s">
        <v>164</v>
      </c>
      <c r="O114" s="785" t="s">
        <v>164</v>
      </c>
      <c r="P114" s="785" t="s">
        <v>164</v>
      </c>
      <c r="Q114" s="785" t="s">
        <v>164</v>
      </c>
      <c r="R114" s="785" t="s">
        <v>164</v>
      </c>
      <c r="S114" s="785" t="s">
        <v>164</v>
      </c>
    </row>
    <row r="115" spans="1:19" x14ac:dyDescent="0.35">
      <c r="A115" s="771" t="s">
        <v>164</v>
      </c>
      <c r="B115" s="771" t="s">
        <v>164</v>
      </c>
      <c r="C115" s="771" t="s">
        <v>164</v>
      </c>
      <c r="D115" s="771" t="s">
        <v>164</v>
      </c>
      <c r="E115" s="785" t="s">
        <v>164</v>
      </c>
      <c r="F115" s="785" t="s">
        <v>164</v>
      </c>
      <c r="G115" s="785" t="s">
        <v>164</v>
      </c>
      <c r="H115" s="785" t="s">
        <v>164</v>
      </c>
      <c r="I115" s="785" t="s">
        <v>164</v>
      </c>
      <c r="J115" s="785" t="s">
        <v>164</v>
      </c>
      <c r="K115" s="785" t="s">
        <v>164</v>
      </c>
      <c r="L115" s="785" t="s">
        <v>164</v>
      </c>
      <c r="M115" s="785" t="s">
        <v>164</v>
      </c>
      <c r="N115" s="785" t="s">
        <v>164</v>
      </c>
      <c r="O115" s="785" t="s">
        <v>164</v>
      </c>
      <c r="P115" s="785" t="s">
        <v>164</v>
      </c>
      <c r="Q115" s="785" t="s">
        <v>164</v>
      </c>
      <c r="R115" s="785" t="s">
        <v>164</v>
      </c>
      <c r="S115" s="785" t="s">
        <v>164</v>
      </c>
    </row>
    <row r="116" spans="1:19" x14ac:dyDescent="0.35">
      <c r="A116" s="771" t="s">
        <v>164</v>
      </c>
      <c r="B116" s="771" t="s">
        <v>164</v>
      </c>
      <c r="C116" s="771" t="s">
        <v>164</v>
      </c>
      <c r="D116" s="771" t="s">
        <v>164</v>
      </c>
      <c r="E116" s="785" t="s">
        <v>164</v>
      </c>
      <c r="F116" s="785" t="s">
        <v>164</v>
      </c>
      <c r="G116" s="785" t="s">
        <v>164</v>
      </c>
      <c r="H116" s="785" t="s">
        <v>164</v>
      </c>
      <c r="I116" s="785" t="s">
        <v>164</v>
      </c>
      <c r="J116" s="785" t="s">
        <v>164</v>
      </c>
      <c r="K116" s="785" t="s">
        <v>164</v>
      </c>
      <c r="L116" s="785" t="s">
        <v>164</v>
      </c>
      <c r="M116" s="785" t="s">
        <v>164</v>
      </c>
      <c r="N116" s="785" t="s">
        <v>164</v>
      </c>
      <c r="O116" s="785" t="s">
        <v>164</v>
      </c>
      <c r="P116" s="785" t="s">
        <v>164</v>
      </c>
      <c r="Q116" s="785" t="s">
        <v>164</v>
      </c>
      <c r="R116" s="785" t="s">
        <v>164</v>
      </c>
      <c r="S116" s="785" t="s">
        <v>164</v>
      </c>
    </row>
    <row r="117" spans="1:19" x14ac:dyDescent="0.35">
      <c r="A117" s="771" t="s">
        <v>164</v>
      </c>
      <c r="B117" s="771" t="s">
        <v>164</v>
      </c>
      <c r="C117" s="771" t="s">
        <v>164</v>
      </c>
      <c r="D117" s="771" t="s">
        <v>164</v>
      </c>
      <c r="E117" s="785" t="s">
        <v>164</v>
      </c>
      <c r="F117" s="785" t="s">
        <v>164</v>
      </c>
      <c r="G117" s="785" t="s">
        <v>164</v>
      </c>
      <c r="H117" s="785" t="s">
        <v>164</v>
      </c>
      <c r="I117" s="785" t="s">
        <v>164</v>
      </c>
      <c r="J117" s="785" t="s">
        <v>164</v>
      </c>
      <c r="K117" s="785" t="s">
        <v>164</v>
      </c>
      <c r="L117" s="785" t="s">
        <v>164</v>
      </c>
      <c r="M117" s="785" t="s">
        <v>164</v>
      </c>
      <c r="N117" s="785" t="s">
        <v>164</v>
      </c>
      <c r="O117" s="785" t="s">
        <v>164</v>
      </c>
      <c r="P117" s="785" t="s">
        <v>164</v>
      </c>
      <c r="Q117" s="785" t="s">
        <v>164</v>
      </c>
      <c r="R117" s="785" t="s">
        <v>164</v>
      </c>
      <c r="S117" s="785" t="s">
        <v>164</v>
      </c>
    </row>
    <row r="118" spans="1:19" x14ac:dyDescent="0.35">
      <c r="A118" s="771" t="s">
        <v>164</v>
      </c>
      <c r="B118" s="771" t="s">
        <v>164</v>
      </c>
      <c r="C118" s="771" t="s">
        <v>164</v>
      </c>
      <c r="D118" s="771" t="s">
        <v>164</v>
      </c>
      <c r="E118" s="785" t="s">
        <v>164</v>
      </c>
      <c r="F118" s="785" t="s">
        <v>164</v>
      </c>
      <c r="G118" s="785" t="s">
        <v>164</v>
      </c>
      <c r="H118" s="785" t="s">
        <v>164</v>
      </c>
      <c r="I118" s="785" t="s">
        <v>164</v>
      </c>
      <c r="J118" s="785" t="s">
        <v>164</v>
      </c>
      <c r="K118" s="785" t="s">
        <v>164</v>
      </c>
      <c r="L118" s="785" t="s">
        <v>164</v>
      </c>
      <c r="M118" s="785" t="s">
        <v>164</v>
      </c>
      <c r="N118" s="785" t="s">
        <v>164</v>
      </c>
      <c r="O118" s="785" t="s">
        <v>164</v>
      </c>
      <c r="P118" s="785" t="s">
        <v>164</v>
      </c>
      <c r="Q118" s="785" t="s">
        <v>164</v>
      </c>
      <c r="R118" s="785" t="s">
        <v>164</v>
      </c>
      <c r="S118" s="785" t="s">
        <v>164</v>
      </c>
    </row>
    <row r="119" spans="1:19" x14ac:dyDescent="0.35">
      <c r="A119" s="771" t="s">
        <v>164</v>
      </c>
      <c r="B119" s="771" t="s">
        <v>164</v>
      </c>
      <c r="C119" s="771" t="s">
        <v>164</v>
      </c>
      <c r="D119" s="771" t="s">
        <v>164</v>
      </c>
      <c r="E119" s="785" t="s">
        <v>164</v>
      </c>
      <c r="F119" s="785" t="s">
        <v>164</v>
      </c>
      <c r="G119" s="785" t="s">
        <v>164</v>
      </c>
      <c r="H119" s="785" t="s">
        <v>164</v>
      </c>
      <c r="I119" s="785" t="s">
        <v>164</v>
      </c>
      <c r="J119" s="785" t="s">
        <v>164</v>
      </c>
      <c r="K119" s="785" t="s">
        <v>164</v>
      </c>
      <c r="L119" s="785" t="s">
        <v>164</v>
      </c>
      <c r="M119" s="785" t="s">
        <v>164</v>
      </c>
      <c r="N119" s="785" t="s">
        <v>164</v>
      </c>
      <c r="O119" s="785" t="s">
        <v>164</v>
      </c>
      <c r="P119" s="785" t="s">
        <v>164</v>
      </c>
      <c r="Q119" s="785" t="s">
        <v>164</v>
      </c>
      <c r="R119" s="785" t="s">
        <v>164</v>
      </c>
      <c r="S119" s="785" t="s">
        <v>164</v>
      </c>
    </row>
    <row r="120" spans="1:19" x14ac:dyDescent="0.35">
      <c r="A120" s="771" t="s">
        <v>164</v>
      </c>
      <c r="B120" s="771" t="s">
        <v>164</v>
      </c>
      <c r="C120" s="771" t="s">
        <v>164</v>
      </c>
      <c r="D120" s="771" t="s">
        <v>164</v>
      </c>
      <c r="E120" s="785" t="s">
        <v>164</v>
      </c>
      <c r="F120" s="785" t="s">
        <v>164</v>
      </c>
      <c r="G120" s="785" t="s">
        <v>164</v>
      </c>
      <c r="H120" s="785" t="s">
        <v>164</v>
      </c>
      <c r="I120" s="785" t="s">
        <v>164</v>
      </c>
      <c r="J120" s="785" t="s">
        <v>164</v>
      </c>
      <c r="K120" s="785" t="s">
        <v>164</v>
      </c>
      <c r="L120" s="785" t="s">
        <v>164</v>
      </c>
      <c r="M120" s="785" t="s">
        <v>164</v>
      </c>
      <c r="N120" s="785" t="s">
        <v>164</v>
      </c>
      <c r="O120" s="785" t="s">
        <v>164</v>
      </c>
      <c r="P120" s="785" t="s">
        <v>164</v>
      </c>
      <c r="Q120" s="785" t="s">
        <v>164</v>
      </c>
      <c r="R120" s="785" t="s">
        <v>164</v>
      </c>
      <c r="S120" s="785" t="s">
        <v>164</v>
      </c>
    </row>
    <row r="121" spans="1:19" x14ac:dyDescent="0.35">
      <c r="A121" s="771" t="s">
        <v>164</v>
      </c>
      <c r="B121" s="771" t="s">
        <v>164</v>
      </c>
      <c r="C121" s="771" t="s">
        <v>164</v>
      </c>
      <c r="D121" s="771" t="s">
        <v>164</v>
      </c>
      <c r="E121" s="785" t="s">
        <v>164</v>
      </c>
      <c r="F121" s="785" t="s">
        <v>164</v>
      </c>
      <c r="G121" s="785" t="s">
        <v>164</v>
      </c>
      <c r="H121" s="785" t="s">
        <v>164</v>
      </c>
      <c r="I121" s="785" t="s">
        <v>164</v>
      </c>
      <c r="J121" s="785" t="s">
        <v>164</v>
      </c>
      <c r="K121" s="785" t="s">
        <v>164</v>
      </c>
      <c r="L121" s="785" t="s">
        <v>164</v>
      </c>
      <c r="M121" s="785" t="s">
        <v>164</v>
      </c>
      <c r="N121" s="785" t="s">
        <v>164</v>
      </c>
      <c r="O121" s="785" t="s">
        <v>164</v>
      </c>
      <c r="P121" s="785" t="s">
        <v>164</v>
      </c>
      <c r="Q121" s="785" t="s">
        <v>164</v>
      </c>
      <c r="R121" s="785" t="s">
        <v>164</v>
      </c>
      <c r="S121" s="785" t="s">
        <v>164</v>
      </c>
    </row>
    <row r="122" spans="1:19" x14ac:dyDescent="0.35">
      <c r="A122" s="771" t="s">
        <v>164</v>
      </c>
      <c r="B122" s="771" t="s">
        <v>164</v>
      </c>
      <c r="C122" s="771" t="s">
        <v>164</v>
      </c>
      <c r="D122" s="771" t="s">
        <v>164</v>
      </c>
      <c r="E122" s="785" t="s">
        <v>164</v>
      </c>
      <c r="F122" s="785" t="s">
        <v>164</v>
      </c>
      <c r="G122" s="785" t="s">
        <v>164</v>
      </c>
      <c r="H122" s="785" t="s">
        <v>164</v>
      </c>
      <c r="I122" s="785" t="s">
        <v>164</v>
      </c>
      <c r="J122" s="785" t="s">
        <v>164</v>
      </c>
      <c r="K122" s="785" t="s">
        <v>164</v>
      </c>
      <c r="L122" s="785" t="s">
        <v>164</v>
      </c>
      <c r="M122" s="785" t="s">
        <v>164</v>
      </c>
      <c r="N122" s="785" t="s">
        <v>164</v>
      </c>
      <c r="O122" s="785" t="s">
        <v>164</v>
      </c>
      <c r="P122" s="785" t="s">
        <v>164</v>
      </c>
      <c r="Q122" s="785" t="s">
        <v>164</v>
      </c>
      <c r="R122" s="785" t="s">
        <v>164</v>
      </c>
      <c r="S122" s="785" t="s">
        <v>164</v>
      </c>
    </row>
    <row r="123" spans="1:19" x14ac:dyDescent="0.35">
      <c r="A123" s="771" t="s">
        <v>164</v>
      </c>
      <c r="B123" s="771" t="s">
        <v>164</v>
      </c>
      <c r="C123" s="771" t="s">
        <v>164</v>
      </c>
      <c r="D123" s="771" t="s">
        <v>164</v>
      </c>
      <c r="E123" s="785" t="s">
        <v>164</v>
      </c>
      <c r="F123" s="785" t="s">
        <v>164</v>
      </c>
      <c r="G123" s="785" t="s">
        <v>164</v>
      </c>
      <c r="H123" s="785" t="s">
        <v>164</v>
      </c>
      <c r="I123" s="785" t="s">
        <v>164</v>
      </c>
      <c r="J123" s="785" t="s">
        <v>164</v>
      </c>
      <c r="K123" s="785" t="s">
        <v>164</v>
      </c>
      <c r="L123" s="785" t="s">
        <v>164</v>
      </c>
      <c r="M123" s="785" t="s">
        <v>164</v>
      </c>
      <c r="N123" s="785" t="s">
        <v>164</v>
      </c>
      <c r="O123" s="785" t="s">
        <v>164</v>
      </c>
      <c r="P123" s="785" t="s">
        <v>164</v>
      </c>
      <c r="Q123" s="785" t="s">
        <v>164</v>
      </c>
      <c r="R123" s="785" t="s">
        <v>164</v>
      </c>
      <c r="S123" s="785" t="s">
        <v>164</v>
      </c>
    </row>
    <row r="124" spans="1:19" x14ac:dyDescent="0.35">
      <c r="A124" s="771" t="s">
        <v>164</v>
      </c>
      <c r="B124" s="771" t="s">
        <v>164</v>
      </c>
      <c r="C124" s="771" t="s">
        <v>164</v>
      </c>
      <c r="D124" s="771" t="s">
        <v>164</v>
      </c>
      <c r="E124" s="785" t="s">
        <v>164</v>
      </c>
      <c r="F124" s="785" t="s">
        <v>164</v>
      </c>
      <c r="G124" s="785" t="s">
        <v>164</v>
      </c>
      <c r="H124" s="785" t="s">
        <v>164</v>
      </c>
      <c r="I124" s="785" t="s">
        <v>164</v>
      </c>
      <c r="J124" s="785" t="s">
        <v>164</v>
      </c>
      <c r="K124" s="785" t="s">
        <v>164</v>
      </c>
      <c r="L124" s="785" t="s">
        <v>164</v>
      </c>
      <c r="M124" s="785" t="s">
        <v>164</v>
      </c>
      <c r="N124" s="785" t="s">
        <v>164</v>
      </c>
      <c r="O124" s="785" t="s">
        <v>164</v>
      </c>
      <c r="P124" s="785" t="s">
        <v>164</v>
      </c>
      <c r="Q124" s="785" t="s">
        <v>164</v>
      </c>
      <c r="R124" s="785" t="s">
        <v>164</v>
      </c>
      <c r="S124" s="785" t="s">
        <v>164</v>
      </c>
    </row>
    <row r="125" spans="1:19" x14ac:dyDescent="0.35">
      <c r="A125" s="771" t="s">
        <v>164</v>
      </c>
      <c r="B125" s="771" t="s">
        <v>164</v>
      </c>
      <c r="C125" s="771" t="s">
        <v>164</v>
      </c>
      <c r="D125" s="771" t="s">
        <v>164</v>
      </c>
      <c r="E125" s="785" t="s">
        <v>164</v>
      </c>
      <c r="F125" s="785" t="s">
        <v>164</v>
      </c>
      <c r="G125" s="785" t="s">
        <v>164</v>
      </c>
      <c r="H125" s="785" t="s">
        <v>164</v>
      </c>
      <c r="I125" s="785" t="s">
        <v>164</v>
      </c>
      <c r="J125" s="785" t="s">
        <v>164</v>
      </c>
      <c r="K125" s="785" t="s">
        <v>164</v>
      </c>
      <c r="L125" s="785" t="s">
        <v>164</v>
      </c>
      <c r="M125" s="785" t="s">
        <v>164</v>
      </c>
      <c r="N125" s="785" t="s">
        <v>164</v>
      </c>
      <c r="O125" s="785" t="s">
        <v>164</v>
      </c>
      <c r="P125" s="785" t="s">
        <v>164</v>
      </c>
      <c r="Q125" s="785" t="s">
        <v>164</v>
      </c>
      <c r="R125" s="785" t="s">
        <v>164</v>
      </c>
      <c r="S125" s="785" t="s">
        <v>164</v>
      </c>
    </row>
    <row r="126" spans="1:19" x14ac:dyDescent="0.35">
      <c r="A126" s="771" t="s">
        <v>164</v>
      </c>
      <c r="B126" s="771" t="s">
        <v>164</v>
      </c>
      <c r="C126" s="771" t="s">
        <v>164</v>
      </c>
      <c r="D126" s="771" t="s">
        <v>164</v>
      </c>
      <c r="E126" s="785" t="s">
        <v>164</v>
      </c>
      <c r="F126" s="785" t="s">
        <v>164</v>
      </c>
      <c r="G126" s="785" t="s">
        <v>164</v>
      </c>
      <c r="H126" s="785" t="s">
        <v>164</v>
      </c>
      <c r="I126" s="785" t="s">
        <v>164</v>
      </c>
      <c r="J126" s="785" t="s">
        <v>164</v>
      </c>
      <c r="K126" s="785" t="s">
        <v>164</v>
      </c>
      <c r="L126" s="785" t="s">
        <v>164</v>
      </c>
      <c r="M126" s="785" t="s">
        <v>164</v>
      </c>
      <c r="N126" s="785" t="s">
        <v>164</v>
      </c>
      <c r="O126" s="785" t="s">
        <v>164</v>
      </c>
      <c r="P126" s="785" t="s">
        <v>164</v>
      </c>
      <c r="Q126" s="785" t="s">
        <v>164</v>
      </c>
      <c r="R126" s="785" t="s">
        <v>164</v>
      </c>
      <c r="S126" s="785" t="s">
        <v>164</v>
      </c>
    </row>
    <row r="127" spans="1:19" x14ac:dyDescent="0.35">
      <c r="A127" s="771" t="s">
        <v>164</v>
      </c>
      <c r="B127" s="771" t="s">
        <v>164</v>
      </c>
      <c r="C127" s="771" t="s">
        <v>164</v>
      </c>
      <c r="D127" s="771" t="s">
        <v>164</v>
      </c>
      <c r="E127" s="785" t="s">
        <v>164</v>
      </c>
      <c r="F127" s="785" t="s">
        <v>164</v>
      </c>
      <c r="G127" s="785" t="s">
        <v>164</v>
      </c>
      <c r="H127" s="785" t="s">
        <v>164</v>
      </c>
      <c r="I127" s="785" t="s">
        <v>164</v>
      </c>
      <c r="J127" s="785" t="s">
        <v>164</v>
      </c>
      <c r="K127" s="785" t="s">
        <v>164</v>
      </c>
      <c r="L127" s="785" t="s">
        <v>164</v>
      </c>
      <c r="M127" s="785" t="s">
        <v>164</v>
      </c>
      <c r="N127" s="785" t="s">
        <v>164</v>
      </c>
      <c r="O127" s="785" t="s">
        <v>164</v>
      </c>
      <c r="P127" s="785" t="s">
        <v>164</v>
      </c>
      <c r="Q127" s="785" t="s">
        <v>164</v>
      </c>
      <c r="R127" s="785" t="s">
        <v>164</v>
      </c>
      <c r="S127" s="785" t="s">
        <v>164</v>
      </c>
    </row>
    <row r="128" spans="1:19" x14ac:dyDescent="0.35">
      <c r="A128" s="771" t="s">
        <v>164</v>
      </c>
      <c r="B128" s="771" t="s">
        <v>164</v>
      </c>
      <c r="C128" s="771" t="s">
        <v>164</v>
      </c>
      <c r="D128" s="771" t="s">
        <v>164</v>
      </c>
      <c r="E128" s="785" t="s">
        <v>164</v>
      </c>
      <c r="F128" s="785" t="s">
        <v>164</v>
      </c>
      <c r="G128" s="785" t="s">
        <v>164</v>
      </c>
      <c r="H128" s="785" t="s">
        <v>164</v>
      </c>
      <c r="I128" s="785" t="s">
        <v>164</v>
      </c>
      <c r="J128" s="785" t="s">
        <v>164</v>
      </c>
      <c r="K128" s="785" t="s">
        <v>164</v>
      </c>
      <c r="L128" s="785" t="s">
        <v>164</v>
      </c>
      <c r="M128" s="785" t="s">
        <v>164</v>
      </c>
      <c r="N128" s="785" t="s">
        <v>164</v>
      </c>
      <c r="O128" s="785" t="s">
        <v>164</v>
      </c>
      <c r="P128" s="785" t="s">
        <v>164</v>
      </c>
      <c r="Q128" s="785" t="s">
        <v>164</v>
      </c>
      <c r="R128" s="785" t="s">
        <v>164</v>
      </c>
      <c r="S128" s="785" t="s">
        <v>164</v>
      </c>
    </row>
    <row r="129" spans="1:19" x14ac:dyDescent="0.35">
      <c r="A129" s="771" t="s">
        <v>164</v>
      </c>
      <c r="B129" s="771" t="s">
        <v>164</v>
      </c>
      <c r="C129" s="771" t="s">
        <v>164</v>
      </c>
      <c r="D129" s="771" t="s">
        <v>164</v>
      </c>
      <c r="E129" s="785" t="s">
        <v>164</v>
      </c>
      <c r="F129" s="785" t="s">
        <v>164</v>
      </c>
      <c r="G129" s="785" t="s">
        <v>164</v>
      </c>
      <c r="H129" s="785" t="s">
        <v>164</v>
      </c>
      <c r="I129" s="785" t="s">
        <v>164</v>
      </c>
      <c r="J129" s="785" t="s">
        <v>164</v>
      </c>
      <c r="K129" s="785" t="s">
        <v>164</v>
      </c>
      <c r="L129" s="785" t="s">
        <v>164</v>
      </c>
      <c r="M129" s="785" t="s">
        <v>164</v>
      </c>
      <c r="N129" s="785" t="s">
        <v>164</v>
      </c>
      <c r="O129" s="785" t="s">
        <v>164</v>
      </c>
      <c r="P129" s="785" t="s">
        <v>164</v>
      </c>
      <c r="Q129" s="785" t="s">
        <v>164</v>
      </c>
      <c r="R129" s="785" t="s">
        <v>164</v>
      </c>
      <c r="S129" s="785" t="s">
        <v>164</v>
      </c>
    </row>
    <row r="130" spans="1:19" x14ac:dyDescent="0.35">
      <c r="A130" s="771" t="s">
        <v>164</v>
      </c>
      <c r="B130" s="771" t="s">
        <v>164</v>
      </c>
      <c r="C130" s="771" t="s">
        <v>164</v>
      </c>
      <c r="D130" s="771" t="s">
        <v>164</v>
      </c>
      <c r="E130" s="785" t="s">
        <v>164</v>
      </c>
      <c r="F130" s="785" t="s">
        <v>164</v>
      </c>
      <c r="G130" s="785" t="s">
        <v>164</v>
      </c>
      <c r="H130" s="785" t="s">
        <v>164</v>
      </c>
      <c r="I130" s="785" t="s">
        <v>164</v>
      </c>
      <c r="J130" s="785" t="s">
        <v>164</v>
      </c>
      <c r="K130" s="785" t="s">
        <v>164</v>
      </c>
      <c r="L130" s="785" t="s">
        <v>164</v>
      </c>
      <c r="M130" s="785" t="s">
        <v>164</v>
      </c>
      <c r="N130" s="785" t="s">
        <v>164</v>
      </c>
      <c r="O130" s="785" t="s">
        <v>164</v>
      </c>
      <c r="P130" s="785" t="s">
        <v>164</v>
      </c>
      <c r="Q130" s="785" t="s">
        <v>164</v>
      </c>
      <c r="R130" s="785" t="s">
        <v>164</v>
      </c>
      <c r="S130" s="785" t="s">
        <v>164</v>
      </c>
    </row>
    <row r="131" spans="1:19" x14ac:dyDescent="0.35">
      <c r="A131" s="771" t="s">
        <v>164</v>
      </c>
      <c r="B131" s="771" t="s">
        <v>164</v>
      </c>
      <c r="C131" s="771" t="s">
        <v>164</v>
      </c>
      <c r="D131" s="771" t="s">
        <v>164</v>
      </c>
      <c r="E131" s="785" t="s">
        <v>164</v>
      </c>
      <c r="F131" s="785" t="s">
        <v>164</v>
      </c>
      <c r="G131" s="785" t="s">
        <v>164</v>
      </c>
      <c r="H131" s="785" t="s">
        <v>164</v>
      </c>
      <c r="I131" s="785" t="s">
        <v>164</v>
      </c>
      <c r="J131" s="785" t="s">
        <v>164</v>
      </c>
      <c r="K131" s="785" t="s">
        <v>164</v>
      </c>
      <c r="L131" s="785" t="s">
        <v>164</v>
      </c>
      <c r="M131" s="785" t="s">
        <v>164</v>
      </c>
      <c r="N131" s="785" t="s">
        <v>164</v>
      </c>
      <c r="O131" s="785" t="s">
        <v>164</v>
      </c>
      <c r="P131" s="785" t="s">
        <v>164</v>
      </c>
      <c r="Q131" s="785" t="s">
        <v>164</v>
      </c>
      <c r="R131" s="785" t="s">
        <v>164</v>
      </c>
      <c r="S131" s="785" t="s">
        <v>164</v>
      </c>
    </row>
    <row r="132" spans="1:19" x14ac:dyDescent="0.35">
      <c r="A132" s="771" t="s">
        <v>164</v>
      </c>
      <c r="B132" s="771" t="s">
        <v>164</v>
      </c>
      <c r="C132" s="771" t="s">
        <v>164</v>
      </c>
      <c r="D132" s="771" t="s">
        <v>164</v>
      </c>
      <c r="E132" s="785" t="s">
        <v>164</v>
      </c>
      <c r="F132" s="785" t="s">
        <v>164</v>
      </c>
      <c r="G132" s="785" t="s">
        <v>164</v>
      </c>
      <c r="H132" s="785" t="s">
        <v>164</v>
      </c>
      <c r="I132" s="785" t="s">
        <v>164</v>
      </c>
      <c r="J132" s="785" t="s">
        <v>164</v>
      </c>
      <c r="K132" s="785" t="s">
        <v>164</v>
      </c>
      <c r="L132" s="785" t="s">
        <v>164</v>
      </c>
      <c r="M132" s="785" t="s">
        <v>164</v>
      </c>
      <c r="N132" s="785" t="s">
        <v>164</v>
      </c>
      <c r="O132" s="785" t="s">
        <v>164</v>
      </c>
      <c r="P132" s="785" t="s">
        <v>164</v>
      </c>
      <c r="Q132" s="785" t="s">
        <v>164</v>
      </c>
      <c r="R132" s="785" t="s">
        <v>164</v>
      </c>
      <c r="S132" s="785" t="s">
        <v>164</v>
      </c>
    </row>
    <row r="133" spans="1:19" x14ac:dyDescent="0.35">
      <c r="A133" s="771" t="s">
        <v>164</v>
      </c>
      <c r="B133" s="771" t="s">
        <v>164</v>
      </c>
      <c r="C133" s="771" t="s">
        <v>164</v>
      </c>
      <c r="D133" s="771" t="s">
        <v>164</v>
      </c>
      <c r="E133" s="785" t="s">
        <v>164</v>
      </c>
      <c r="F133" s="785" t="s">
        <v>164</v>
      </c>
      <c r="G133" s="785" t="s">
        <v>164</v>
      </c>
      <c r="H133" s="785" t="s">
        <v>164</v>
      </c>
      <c r="I133" s="785" t="s">
        <v>164</v>
      </c>
      <c r="J133" s="785" t="s">
        <v>164</v>
      </c>
      <c r="K133" s="785" t="s">
        <v>164</v>
      </c>
      <c r="L133" s="785" t="s">
        <v>164</v>
      </c>
      <c r="M133" s="785" t="s">
        <v>164</v>
      </c>
      <c r="N133" s="785" t="s">
        <v>164</v>
      </c>
      <c r="O133" s="785" t="s">
        <v>164</v>
      </c>
      <c r="P133" s="785" t="s">
        <v>164</v>
      </c>
      <c r="Q133" s="785" t="s">
        <v>164</v>
      </c>
      <c r="R133" s="785" t="s">
        <v>164</v>
      </c>
      <c r="S133" s="785" t="s">
        <v>164</v>
      </c>
    </row>
    <row r="134" spans="1:19" x14ac:dyDescent="0.35">
      <c r="A134" s="771" t="s">
        <v>164</v>
      </c>
      <c r="B134" s="771" t="s">
        <v>164</v>
      </c>
      <c r="C134" s="771" t="s">
        <v>164</v>
      </c>
      <c r="D134" s="771" t="s">
        <v>164</v>
      </c>
      <c r="E134" s="785" t="s">
        <v>164</v>
      </c>
      <c r="F134" s="785" t="s">
        <v>164</v>
      </c>
      <c r="G134" s="785" t="s">
        <v>164</v>
      </c>
      <c r="H134" s="785" t="s">
        <v>164</v>
      </c>
      <c r="I134" s="785" t="s">
        <v>164</v>
      </c>
      <c r="J134" s="785" t="s">
        <v>164</v>
      </c>
      <c r="K134" s="785" t="s">
        <v>164</v>
      </c>
      <c r="L134" s="785" t="s">
        <v>164</v>
      </c>
      <c r="M134" s="785" t="s">
        <v>164</v>
      </c>
      <c r="N134" s="785" t="s">
        <v>164</v>
      </c>
      <c r="O134" s="785" t="s">
        <v>164</v>
      </c>
      <c r="P134" s="785" t="s">
        <v>164</v>
      </c>
      <c r="Q134" s="785" t="s">
        <v>164</v>
      </c>
      <c r="R134" s="785" t="s">
        <v>164</v>
      </c>
      <c r="S134" s="785" t="s">
        <v>164</v>
      </c>
    </row>
    <row r="135" spans="1:19" x14ac:dyDescent="0.35">
      <c r="A135" s="771" t="s">
        <v>164</v>
      </c>
      <c r="B135" s="771" t="s">
        <v>164</v>
      </c>
      <c r="C135" s="771" t="s">
        <v>164</v>
      </c>
      <c r="D135" s="771" t="s">
        <v>164</v>
      </c>
      <c r="E135" s="785" t="s">
        <v>164</v>
      </c>
      <c r="F135" s="785" t="s">
        <v>164</v>
      </c>
      <c r="G135" s="785" t="s">
        <v>164</v>
      </c>
      <c r="H135" s="785" t="s">
        <v>164</v>
      </c>
      <c r="I135" s="785" t="s">
        <v>164</v>
      </c>
      <c r="J135" s="785" t="s">
        <v>164</v>
      </c>
      <c r="K135" s="785" t="s">
        <v>164</v>
      </c>
      <c r="L135" s="785" t="s">
        <v>164</v>
      </c>
      <c r="M135" s="785" t="s">
        <v>164</v>
      </c>
      <c r="N135" s="785" t="s">
        <v>164</v>
      </c>
      <c r="O135" s="785" t="s">
        <v>164</v>
      </c>
      <c r="P135" s="785" t="s">
        <v>164</v>
      </c>
      <c r="Q135" s="785" t="s">
        <v>164</v>
      </c>
      <c r="R135" s="785" t="s">
        <v>164</v>
      </c>
      <c r="S135" s="785" t="s">
        <v>164</v>
      </c>
    </row>
    <row r="136" spans="1:19" x14ac:dyDescent="0.35">
      <c r="A136" s="771" t="s">
        <v>164</v>
      </c>
      <c r="B136" s="771" t="s">
        <v>164</v>
      </c>
      <c r="C136" s="771" t="s">
        <v>164</v>
      </c>
      <c r="D136" s="771" t="s">
        <v>164</v>
      </c>
      <c r="E136" s="785" t="s">
        <v>164</v>
      </c>
      <c r="F136" s="785" t="s">
        <v>164</v>
      </c>
      <c r="G136" s="785" t="s">
        <v>164</v>
      </c>
      <c r="H136" s="785" t="s">
        <v>164</v>
      </c>
      <c r="I136" s="785" t="s">
        <v>164</v>
      </c>
      <c r="J136" s="785" t="s">
        <v>164</v>
      </c>
      <c r="K136" s="785" t="s">
        <v>164</v>
      </c>
      <c r="L136" s="785" t="s">
        <v>164</v>
      </c>
      <c r="M136" s="785" t="s">
        <v>164</v>
      </c>
      <c r="N136" s="785" t="s">
        <v>164</v>
      </c>
      <c r="O136" s="785" t="s">
        <v>164</v>
      </c>
      <c r="P136" s="785" t="s">
        <v>164</v>
      </c>
      <c r="Q136" s="785" t="s">
        <v>164</v>
      </c>
      <c r="R136" s="785" t="s">
        <v>164</v>
      </c>
      <c r="S136" s="785" t="s">
        <v>164</v>
      </c>
    </row>
    <row r="137" spans="1:19" x14ac:dyDescent="0.35">
      <c r="A137" s="771" t="s">
        <v>164</v>
      </c>
      <c r="B137" s="771" t="s">
        <v>164</v>
      </c>
      <c r="C137" s="771" t="s">
        <v>164</v>
      </c>
      <c r="D137" s="771" t="s">
        <v>164</v>
      </c>
      <c r="E137" s="785" t="s">
        <v>164</v>
      </c>
      <c r="F137" s="785" t="s">
        <v>164</v>
      </c>
      <c r="G137" s="785" t="s">
        <v>164</v>
      </c>
      <c r="H137" s="785" t="s">
        <v>164</v>
      </c>
      <c r="I137" s="785" t="s">
        <v>164</v>
      </c>
      <c r="J137" s="785" t="s">
        <v>164</v>
      </c>
      <c r="K137" s="785" t="s">
        <v>164</v>
      </c>
      <c r="L137" s="785" t="s">
        <v>164</v>
      </c>
      <c r="M137" s="785" t="s">
        <v>164</v>
      </c>
      <c r="N137" s="785" t="s">
        <v>164</v>
      </c>
      <c r="O137" s="785" t="s">
        <v>164</v>
      </c>
      <c r="P137" s="785" t="s">
        <v>164</v>
      </c>
      <c r="Q137" s="785" t="s">
        <v>164</v>
      </c>
      <c r="R137" s="785" t="s">
        <v>164</v>
      </c>
      <c r="S137" s="785" t="s">
        <v>164</v>
      </c>
    </row>
    <row r="138" spans="1:19" x14ac:dyDescent="0.35">
      <c r="A138" s="771" t="s">
        <v>164</v>
      </c>
      <c r="B138" s="771" t="s">
        <v>164</v>
      </c>
      <c r="C138" s="771" t="s">
        <v>164</v>
      </c>
      <c r="D138" s="771" t="s">
        <v>164</v>
      </c>
      <c r="E138" s="785" t="s">
        <v>164</v>
      </c>
      <c r="F138" s="785" t="s">
        <v>164</v>
      </c>
      <c r="G138" s="785" t="s">
        <v>164</v>
      </c>
      <c r="H138" s="785" t="s">
        <v>164</v>
      </c>
      <c r="I138" s="785" t="s">
        <v>164</v>
      </c>
      <c r="J138" s="785" t="s">
        <v>164</v>
      </c>
      <c r="K138" s="785" t="s">
        <v>164</v>
      </c>
      <c r="L138" s="785" t="s">
        <v>164</v>
      </c>
      <c r="M138" s="785" t="s">
        <v>164</v>
      </c>
      <c r="N138" s="785" t="s">
        <v>164</v>
      </c>
      <c r="O138" s="785" t="s">
        <v>164</v>
      </c>
      <c r="P138" s="785" t="s">
        <v>164</v>
      </c>
      <c r="Q138" s="785" t="s">
        <v>164</v>
      </c>
      <c r="R138" s="785" t="s">
        <v>164</v>
      </c>
      <c r="S138" s="785" t="s">
        <v>164</v>
      </c>
    </row>
    <row r="139" spans="1:19" x14ac:dyDescent="0.35">
      <c r="A139" s="771" t="s">
        <v>164</v>
      </c>
      <c r="B139" s="771" t="s">
        <v>164</v>
      </c>
      <c r="C139" s="771" t="s">
        <v>164</v>
      </c>
      <c r="D139" s="771" t="s">
        <v>164</v>
      </c>
      <c r="E139" s="785" t="s">
        <v>164</v>
      </c>
      <c r="F139" s="785" t="s">
        <v>164</v>
      </c>
      <c r="G139" s="785" t="s">
        <v>164</v>
      </c>
      <c r="H139" s="785" t="s">
        <v>164</v>
      </c>
      <c r="I139" s="785" t="s">
        <v>164</v>
      </c>
      <c r="J139" s="785" t="s">
        <v>164</v>
      </c>
      <c r="K139" s="785" t="s">
        <v>164</v>
      </c>
      <c r="L139" s="785" t="s">
        <v>164</v>
      </c>
      <c r="M139" s="785" t="s">
        <v>164</v>
      </c>
      <c r="N139" s="785" t="s">
        <v>164</v>
      </c>
      <c r="O139" s="785" t="s">
        <v>164</v>
      </c>
      <c r="P139" s="785" t="s">
        <v>164</v>
      </c>
      <c r="Q139" s="785" t="s">
        <v>164</v>
      </c>
      <c r="R139" s="785" t="s">
        <v>164</v>
      </c>
      <c r="S139" s="785" t="s">
        <v>164</v>
      </c>
    </row>
    <row r="140" spans="1:19" x14ac:dyDescent="0.35">
      <c r="A140" s="771" t="s">
        <v>164</v>
      </c>
      <c r="B140" s="771" t="s">
        <v>164</v>
      </c>
      <c r="C140" s="771" t="s">
        <v>164</v>
      </c>
      <c r="D140" s="771" t="s">
        <v>164</v>
      </c>
      <c r="E140" s="785" t="s">
        <v>164</v>
      </c>
      <c r="F140" s="785" t="s">
        <v>164</v>
      </c>
      <c r="G140" s="785" t="s">
        <v>164</v>
      </c>
      <c r="H140" s="785" t="s">
        <v>164</v>
      </c>
      <c r="I140" s="785" t="s">
        <v>164</v>
      </c>
      <c r="J140" s="785" t="s">
        <v>164</v>
      </c>
      <c r="K140" s="785" t="s">
        <v>164</v>
      </c>
      <c r="L140" s="785" t="s">
        <v>164</v>
      </c>
      <c r="M140" s="785" t="s">
        <v>164</v>
      </c>
      <c r="N140" s="785" t="s">
        <v>164</v>
      </c>
      <c r="O140" s="785" t="s">
        <v>164</v>
      </c>
      <c r="P140" s="785" t="s">
        <v>164</v>
      </c>
      <c r="Q140" s="785" t="s">
        <v>164</v>
      </c>
      <c r="R140" s="785" t="s">
        <v>164</v>
      </c>
      <c r="S140" s="785" t="s">
        <v>164</v>
      </c>
    </row>
    <row r="141" spans="1:19" x14ac:dyDescent="0.35">
      <c r="A141" s="771" t="s">
        <v>164</v>
      </c>
      <c r="B141" s="771" t="s">
        <v>164</v>
      </c>
      <c r="C141" s="771" t="s">
        <v>164</v>
      </c>
      <c r="D141" s="771" t="s">
        <v>164</v>
      </c>
      <c r="E141" s="785" t="s">
        <v>164</v>
      </c>
      <c r="F141" s="785" t="s">
        <v>164</v>
      </c>
      <c r="G141" s="785" t="s">
        <v>164</v>
      </c>
      <c r="H141" s="785" t="s">
        <v>164</v>
      </c>
      <c r="I141" s="785" t="s">
        <v>164</v>
      </c>
      <c r="J141" s="785" t="s">
        <v>164</v>
      </c>
      <c r="K141" s="785" t="s">
        <v>164</v>
      </c>
      <c r="L141" s="785" t="s">
        <v>164</v>
      </c>
      <c r="M141" s="785" t="s">
        <v>164</v>
      </c>
      <c r="N141" s="785" t="s">
        <v>164</v>
      </c>
      <c r="O141" s="785" t="s">
        <v>164</v>
      </c>
      <c r="P141" s="785" t="s">
        <v>164</v>
      </c>
      <c r="Q141" s="785" t="s">
        <v>164</v>
      </c>
      <c r="R141" s="785" t="s">
        <v>164</v>
      </c>
      <c r="S141" s="785" t="s">
        <v>164</v>
      </c>
    </row>
    <row r="142" spans="1:19" x14ac:dyDescent="0.35">
      <c r="A142" s="771" t="s">
        <v>164</v>
      </c>
      <c r="B142" s="771" t="s">
        <v>164</v>
      </c>
      <c r="C142" s="771" t="s">
        <v>164</v>
      </c>
      <c r="D142" s="771" t="s">
        <v>164</v>
      </c>
      <c r="E142" s="785" t="s">
        <v>164</v>
      </c>
      <c r="F142" s="785" t="s">
        <v>164</v>
      </c>
      <c r="G142" s="785" t="s">
        <v>164</v>
      </c>
      <c r="H142" s="785" t="s">
        <v>164</v>
      </c>
      <c r="I142" s="785" t="s">
        <v>164</v>
      </c>
      <c r="J142" s="785" t="s">
        <v>164</v>
      </c>
      <c r="K142" s="785" t="s">
        <v>164</v>
      </c>
      <c r="L142" s="785" t="s">
        <v>164</v>
      </c>
      <c r="M142" s="785" t="s">
        <v>164</v>
      </c>
      <c r="N142" s="785" t="s">
        <v>164</v>
      </c>
      <c r="O142" s="785" t="s">
        <v>164</v>
      </c>
      <c r="P142" s="785" t="s">
        <v>164</v>
      </c>
      <c r="Q142" s="785" t="s">
        <v>164</v>
      </c>
      <c r="R142" s="785" t="s">
        <v>164</v>
      </c>
      <c r="S142" s="785" t="s">
        <v>164</v>
      </c>
    </row>
    <row r="143" spans="1:19" x14ac:dyDescent="0.35">
      <c r="A143" s="771" t="s">
        <v>164</v>
      </c>
      <c r="B143" s="771" t="s">
        <v>164</v>
      </c>
      <c r="C143" s="771" t="s">
        <v>164</v>
      </c>
      <c r="D143" s="771" t="s">
        <v>164</v>
      </c>
      <c r="E143" s="785" t="s">
        <v>164</v>
      </c>
      <c r="F143" s="785" t="s">
        <v>164</v>
      </c>
      <c r="G143" s="785" t="s">
        <v>164</v>
      </c>
      <c r="H143" s="785" t="s">
        <v>164</v>
      </c>
      <c r="I143" s="785" t="s">
        <v>164</v>
      </c>
      <c r="J143" s="785" t="s">
        <v>164</v>
      </c>
      <c r="K143" s="785" t="s">
        <v>164</v>
      </c>
      <c r="L143" s="785" t="s">
        <v>164</v>
      </c>
      <c r="M143" s="785" t="s">
        <v>164</v>
      </c>
      <c r="N143" s="785" t="s">
        <v>164</v>
      </c>
      <c r="O143" s="785" t="s">
        <v>164</v>
      </c>
      <c r="P143" s="785" t="s">
        <v>164</v>
      </c>
      <c r="Q143" s="785" t="s">
        <v>164</v>
      </c>
      <c r="R143" s="785" t="s">
        <v>164</v>
      </c>
      <c r="S143" s="785" t="s">
        <v>164</v>
      </c>
    </row>
    <row r="144" spans="1:19" x14ac:dyDescent="0.35">
      <c r="A144" s="771" t="s">
        <v>164</v>
      </c>
      <c r="B144" s="771" t="s">
        <v>164</v>
      </c>
      <c r="C144" s="771" t="s">
        <v>164</v>
      </c>
      <c r="D144" s="771" t="s">
        <v>164</v>
      </c>
      <c r="E144" s="785" t="s">
        <v>164</v>
      </c>
      <c r="F144" s="785" t="s">
        <v>164</v>
      </c>
      <c r="G144" s="785" t="s">
        <v>164</v>
      </c>
      <c r="H144" s="785" t="s">
        <v>164</v>
      </c>
      <c r="I144" s="785" t="s">
        <v>164</v>
      </c>
      <c r="J144" s="785" t="s">
        <v>164</v>
      </c>
      <c r="K144" s="785" t="s">
        <v>164</v>
      </c>
      <c r="L144" s="785" t="s">
        <v>164</v>
      </c>
      <c r="M144" s="785" t="s">
        <v>164</v>
      </c>
      <c r="N144" s="785" t="s">
        <v>164</v>
      </c>
      <c r="O144" s="785" t="s">
        <v>164</v>
      </c>
      <c r="P144" s="785" t="s">
        <v>164</v>
      </c>
      <c r="Q144" s="785" t="s">
        <v>164</v>
      </c>
      <c r="R144" s="785" t="s">
        <v>164</v>
      </c>
      <c r="S144" s="785" t="s">
        <v>164</v>
      </c>
    </row>
    <row r="145" spans="1:19" x14ac:dyDescent="0.35">
      <c r="A145" s="771" t="s">
        <v>164</v>
      </c>
      <c r="B145" s="771" t="s">
        <v>164</v>
      </c>
      <c r="C145" s="771" t="s">
        <v>164</v>
      </c>
      <c r="D145" s="771" t="s">
        <v>164</v>
      </c>
      <c r="E145" s="785" t="s">
        <v>164</v>
      </c>
      <c r="F145" s="785" t="s">
        <v>164</v>
      </c>
      <c r="G145" s="785" t="s">
        <v>164</v>
      </c>
      <c r="H145" s="785" t="s">
        <v>164</v>
      </c>
      <c r="I145" s="785" t="s">
        <v>164</v>
      </c>
      <c r="J145" s="785" t="s">
        <v>164</v>
      </c>
      <c r="K145" s="785" t="s">
        <v>164</v>
      </c>
      <c r="L145" s="785" t="s">
        <v>164</v>
      </c>
      <c r="M145" s="785" t="s">
        <v>164</v>
      </c>
      <c r="N145" s="785" t="s">
        <v>164</v>
      </c>
      <c r="O145" s="785" t="s">
        <v>164</v>
      </c>
      <c r="P145" s="785" t="s">
        <v>164</v>
      </c>
      <c r="Q145" s="785" t="s">
        <v>164</v>
      </c>
      <c r="R145" s="785" t="s">
        <v>164</v>
      </c>
      <c r="S145" s="785" t="s">
        <v>164</v>
      </c>
    </row>
    <row r="146" spans="1:19" x14ac:dyDescent="0.35">
      <c r="A146" s="771" t="s">
        <v>164</v>
      </c>
      <c r="B146" s="771" t="s">
        <v>164</v>
      </c>
      <c r="C146" s="771" t="s">
        <v>164</v>
      </c>
      <c r="D146" s="771" t="s">
        <v>164</v>
      </c>
      <c r="E146" s="785" t="s">
        <v>164</v>
      </c>
      <c r="F146" s="785" t="s">
        <v>164</v>
      </c>
      <c r="G146" s="785" t="s">
        <v>164</v>
      </c>
      <c r="H146" s="785" t="s">
        <v>164</v>
      </c>
      <c r="I146" s="785" t="s">
        <v>164</v>
      </c>
      <c r="J146" s="785" t="s">
        <v>164</v>
      </c>
      <c r="K146" s="785" t="s">
        <v>164</v>
      </c>
      <c r="L146" s="785" t="s">
        <v>164</v>
      </c>
      <c r="M146" s="785" t="s">
        <v>164</v>
      </c>
      <c r="N146" s="785" t="s">
        <v>164</v>
      </c>
      <c r="O146" s="785" t="s">
        <v>164</v>
      </c>
      <c r="P146" s="785" t="s">
        <v>164</v>
      </c>
      <c r="Q146" s="785" t="s">
        <v>164</v>
      </c>
      <c r="R146" s="785" t="s">
        <v>164</v>
      </c>
      <c r="S146" s="785" t="s">
        <v>164</v>
      </c>
    </row>
    <row r="147" spans="1:19" x14ac:dyDescent="0.35">
      <c r="A147" s="771" t="s">
        <v>164</v>
      </c>
      <c r="B147" s="771" t="s">
        <v>164</v>
      </c>
      <c r="C147" s="771" t="s">
        <v>164</v>
      </c>
      <c r="D147" s="771" t="s">
        <v>164</v>
      </c>
      <c r="E147" s="785" t="s">
        <v>164</v>
      </c>
      <c r="F147" s="785" t="s">
        <v>164</v>
      </c>
      <c r="G147" s="785" t="s">
        <v>164</v>
      </c>
      <c r="H147" s="785" t="s">
        <v>164</v>
      </c>
      <c r="I147" s="785" t="s">
        <v>164</v>
      </c>
      <c r="J147" s="785" t="s">
        <v>164</v>
      </c>
      <c r="K147" s="785" t="s">
        <v>164</v>
      </c>
      <c r="L147" s="785" t="s">
        <v>164</v>
      </c>
      <c r="M147" s="785" t="s">
        <v>164</v>
      </c>
      <c r="N147" s="785" t="s">
        <v>164</v>
      </c>
      <c r="O147" s="785" t="s">
        <v>164</v>
      </c>
      <c r="P147" s="785" t="s">
        <v>164</v>
      </c>
      <c r="Q147" s="785" t="s">
        <v>164</v>
      </c>
      <c r="R147" s="785" t="s">
        <v>164</v>
      </c>
      <c r="S147" s="785" t="s">
        <v>164</v>
      </c>
    </row>
    <row r="148" spans="1:19" x14ac:dyDescent="0.35">
      <c r="A148" s="771" t="s">
        <v>164</v>
      </c>
      <c r="B148" s="771" t="s">
        <v>164</v>
      </c>
      <c r="C148" s="771" t="s">
        <v>164</v>
      </c>
      <c r="D148" s="771" t="s">
        <v>164</v>
      </c>
      <c r="E148" s="785" t="s">
        <v>164</v>
      </c>
      <c r="F148" s="785" t="s">
        <v>164</v>
      </c>
      <c r="G148" s="785" t="s">
        <v>164</v>
      </c>
      <c r="H148" s="785" t="s">
        <v>164</v>
      </c>
      <c r="I148" s="785" t="s">
        <v>164</v>
      </c>
      <c r="J148" s="785" t="s">
        <v>164</v>
      </c>
      <c r="K148" s="785" t="s">
        <v>164</v>
      </c>
      <c r="L148" s="785" t="s">
        <v>164</v>
      </c>
      <c r="M148" s="785" t="s">
        <v>164</v>
      </c>
      <c r="N148" s="785" t="s">
        <v>164</v>
      </c>
      <c r="O148" s="785" t="s">
        <v>164</v>
      </c>
      <c r="P148" s="785" t="s">
        <v>164</v>
      </c>
      <c r="Q148" s="785" t="s">
        <v>164</v>
      </c>
      <c r="R148" s="785" t="s">
        <v>164</v>
      </c>
      <c r="S148" s="785" t="s">
        <v>164</v>
      </c>
    </row>
    <row r="149" spans="1:19" x14ac:dyDescent="0.35">
      <c r="A149" s="771" t="s">
        <v>164</v>
      </c>
      <c r="B149" s="771" t="s">
        <v>164</v>
      </c>
      <c r="C149" s="771" t="s">
        <v>164</v>
      </c>
      <c r="D149" s="771" t="s">
        <v>164</v>
      </c>
      <c r="E149" s="785" t="s">
        <v>164</v>
      </c>
      <c r="F149" s="785" t="s">
        <v>164</v>
      </c>
      <c r="G149" s="785" t="s">
        <v>164</v>
      </c>
      <c r="H149" s="785" t="s">
        <v>164</v>
      </c>
      <c r="I149" s="785" t="s">
        <v>164</v>
      </c>
      <c r="J149" s="785" t="s">
        <v>164</v>
      </c>
      <c r="K149" s="785" t="s">
        <v>164</v>
      </c>
      <c r="L149" s="785" t="s">
        <v>164</v>
      </c>
      <c r="M149" s="785" t="s">
        <v>164</v>
      </c>
      <c r="N149" s="785" t="s">
        <v>164</v>
      </c>
      <c r="O149" s="785" t="s">
        <v>164</v>
      </c>
      <c r="P149" s="785" t="s">
        <v>164</v>
      </c>
      <c r="Q149" s="785" t="s">
        <v>164</v>
      </c>
      <c r="R149" s="785" t="s">
        <v>164</v>
      </c>
      <c r="S149" s="785" t="s">
        <v>164</v>
      </c>
    </row>
    <row r="150" spans="1:19" x14ac:dyDescent="0.35">
      <c r="A150" s="771" t="s">
        <v>164</v>
      </c>
      <c r="B150" s="771" t="s">
        <v>164</v>
      </c>
      <c r="C150" s="771" t="s">
        <v>164</v>
      </c>
      <c r="D150" s="771" t="s">
        <v>164</v>
      </c>
      <c r="E150" s="785" t="s">
        <v>164</v>
      </c>
      <c r="F150" s="785" t="s">
        <v>164</v>
      </c>
      <c r="G150" s="785" t="s">
        <v>164</v>
      </c>
      <c r="H150" s="785" t="s">
        <v>164</v>
      </c>
      <c r="I150" s="785" t="s">
        <v>164</v>
      </c>
      <c r="J150" s="785" t="s">
        <v>164</v>
      </c>
      <c r="K150" s="785" t="s">
        <v>164</v>
      </c>
      <c r="L150" s="785" t="s">
        <v>164</v>
      </c>
      <c r="M150" s="785" t="s">
        <v>164</v>
      </c>
      <c r="N150" s="785" t="s">
        <v>164</v>
      </c>
      <c r="O150" s="785" t="s">
        <v>164</v>
      </c>
      <c r="P150" s="785" t="s">
        <v>164</v>
      </c>
      <c r="Q150" s="785" t="s">
        <v>164</v>
      </c>
      <c r="R150" s="785" t="s">
        <v>164</v>
      </c>
      <c r="S150" s="785" t="s">
        <v>164</v>
      </c>
    </row>
    <row r="151" spans="1:19" x14ac:dyDescent="0.35">
      <c r="A151" s="771" t="s">
        <v>164</v>
      </c>
      <c r="B151" s="771" t="s">
        <v>164</v>
      </c>
      <c r="C151" s="771" t="s">
        <v>164</v>
      </c>
      <c r="D151" s="771" t="s">
        <v>164</v>
      </c>
      <c r="E151" s="785" t="s">
        <v>164</v>
      </c>
      <c r="F151" s="785" t="s">
        <v>164</v>
      </c>
      <c r="G151" s="785" t="s">
        <v>164</v>
      </c>
      <c r="H151" s="785" t="s">
        <v>164</v>
      </c>
      <c r="I151" s="785" t="s">
        <v>164</v>
      </c>
      <c r="J151" s="785" t="s">
        <v>164</v>
      </c>
      <c r="K151" s="785" t="s">
        <v>164</v>
      </c>
      <c r="L151" s="785" t="s">
        <v>164</v>
      </c>
      <c r="M151" s="785" t="s">
        <v>164</v>
      </c>
      <c r="N151" s="785" t="s">
        <v>164</v>
      </c>
      <c r="O151" s="785" t="s">
        <v>164</v>
      </c>
      <c r="P151" s="785" t="s">
        <v>164</v>
      </c>
      <c r="Q151" s="785" t="s">
        <v>164</v>
      </c>
      <c r="R151" s="785" t="s">
        <v>164</v>
      </c>
      <c r="S151" s="785" t="s">
        <v>164</v>
      </c>
    </row>
    <row r="152" spans="1:19" x14ac:dyDescent="0.35">
      <c r="A152" s="771" t="s">
        <v>164</v>
      </c>
      <c r="B152" s="771" t="s">
        <v>164</v>
      </c>
      <c r="C152" s="771" t="s">
        <v>164</v>
      </c>
      <c r="D152" s="771" t="s">
        <v>164</v>
      </c>
      <c r="E152" s="785" t="s">
        <v>164</v>
      </c>
      <c r="F152" s="785" t="s">
        <v>164</v>
      </c>
      <c r="G152" s="785" t="s">
        <v>164</v>
      </c>
      <c r="H152" s="785" t="s">
        <v>164</v>
      </c>
      <c r="I152" s="785" t="s">
        <v>164</v>
      </c>
      <c r="J152" s="785" t="s">
        <v>164</v>
      </c>
      <c r="K152" s="785" t="s">
        <v>164</v>
      </c>
      <c r="L152" s="785" t="s">
        <v>164</v>
      </c>
      <c r="M152" s="785" t="s">
        <v>164</v>
      </c>
      <c r="N152" s="785" t="s">
        <v>164</v>
      </c>
      <c r="O152" s="785" t="s">
        <v>164</v>
      </c>
      <c r="P152" s="785" t="s">
        <v>164</v>
      </c>
      <c r="Q152" s="785" t="s">
        <v>164</v>
      </c>
      <c r="R152" s="785" t="s">
        <v>164</v>
      </c>
      <c r="S152" s="785" t="s">
        <v>164</v>
      </c>
    </row>
    <row r="153" spans="1:19" x14ac:dyDescent="0.35">
      <c r="A153" s="771" t="s">
        <v>164</v>
      </c>
      <c r="B153" s="771" t="s">
        <v>164</v>
      </c>
      <c r="C153" s="771" t="s">
        <v>164</v>
      </c>
      <c r="D153" s="771" t="s">
        <v>164</v>
      </c>
      <c r="E153" s="785" t="s">
        <v>164</v>
      </c>
      <c r="F153" s="785" t="s">
        <v>164</v>
      </c>
      <c r="G153" s="785" t="s">
        <v>164</v>
      </c>
      <c r="H153" s="785" t="s">
        <v>164</v>
      </c>
      <c r="I153" s="785" t="s">
        <v>164</v>
      </c>
      <c r="J153" s="785" t="s">
        <v>164</v>
      </c>
      <c r="K153" s="785" t="s">
        <v>164</v>
      </c>
      <c r="L153" s="785" t="s">
        <v>164</v>
      </c>
      <c r="M153" s="785" t="s">
        <v>164</v>
      </c>
      <c r="N153" s="785" t="s">
        <v>164</v>
      </c>
      <c r="O153" s="785" t="s">
        <v>164</v>
      </c>
      <c r="P153" s="785" t="s">
        <v>164</v>
      </c>
      <c r="Q153" s="785" t="s">
        <v>164</v>
      </c>
      <c r="R153" s="785" t="s">
        <v>164</v>
      </c>
      <c r="S153" s="785" t="s">
        <v>164</v>
      </c>
    </row>
    <row r="154" spans="1:19" x14ac:dyDescent="0.35">
      <c r="A154" s="771" t="s">
        <v>164</v>
      </c>
      <c r="B154" s="771" t="s">
        <v>164</v>
      </c>
      <c r="C154" s="771" t="s">
        <v>164</v>
      </c>
      <c r="D154" s="771" t="s">
        <v>164</v>
      </c>
      <c r="E154" s="785" t="s">
        <v>164</v>
      </c>
      <c r="F154" s="785" t="s">
        <v>164</v>
      </c>
      <c r="G154" s="785" t="s">
        <v>164</v>
      </c>
      <c r="H154" s="785" t="s">
        <v>164</v>
      </c>
      <c r="I154" s="785" t="s">
        <v>164</v>
      </c>
      <c r="J154" s="785" t="s">
        <v>164</v>
      </c>
      <c r="K154" s="785" t="s">
        <v>164</v>
      </c>
      <c r="L154" s="785" t="s">
        <v>164</v>
      </c>
      <c r="M154" s="785" t="s">
        <v>164</v>
      </c>
      <c r="N154" s="785" t="s">
        <v>164</v>
      </c>
      <c r="O154" s="785" t="s">
        <v>164</v>
      </c>
      <c r="P154" s="785" t="s">
        <v>164</v>
      </c>
      <c r="Q154" s="785" t="s">
        <v>164</v>
      </c>
      <c r="R154" s="785" t="s">
        <v>164</v>
      </c>
      <c r="S154" s="785" t="s">
        <v>164</v>
      </c>
    </row>
    <row r="155" spans="1:19" x14ac:dyDescent="0.35">
      <c r="A155" s="771" t="s">
        <v>164</v>
      </c>
      <c r="B155" s="771" t="s">
        <v>164</v>
      </c>
      <c r="C155" s="771" t="s">
        <v>164</v>
      </c>
      <c r="D155" s="771" t="s">
        <v>164</v>
      </c>
      <c r="E155" s="785" t="s">
        <v>164</v>
      </c>
      <c r="F155" s="785" t="s">
        <v>164</v>
      </c>
      <c r="G155" s="785" t="s">
        <v>164</v>
      </c>
      <c r="H155" s="785" t="s">
        <v>164</v>
      </c>
      <c r="I155" s="785" t="s">
        <v>164</v>
      </c>
      <c r="J155" s="785" t="s">
        <v>164</v>
      </c>
      <c r="K155" s="785" t="s">
        <v>164</v>
      </c>
      <c r="L155" s="785" t="s">
        <v>164</v>
      </c>
      <c r="M155" s="785" t="s">
        <v>164</v>
      </c>
      <c r="N155" s="785" t="s">
        <v>164</v>
      </c>
      <c r="O155" s="785" t="s">
        <v>164</v>
      </c>
      <c r="P155" s="785" t="s">
        <v>164</v>
      </c>
      <c r="Q155" s="785" t="s">
        <v>164</v>
      </c>
      <c r="R155" s="785" t="s">
        <v>164</v>
      </c>
      <c r="S155" s="785" t="s">
        <v>164</v>
      </c>
    </row>
    <row r="156" spans="1:19" x14ac:dyDescent="0.35">
      <c r="A156" s="771" t="s">
        <v>164</v>
      </c>
      <c r="B156" s="771" t="s">
        <v>164</v>
      </c>
      <c r="C156" s="771" t="s">
        <v>164</v>
      </c>
      <c r="D156" s="771" t="s">
        <v>164</v>
      </c>
      <c r="E156" s="785" t="s">
        <v>164</v>
      </c>
      <c r="F156" s="785" t="s">
        <v>164</v>
      </c>
      <c r="G156" s="785" t="s">
        <v>164</v>
      </c>
      <c r="H156" s="785" t="s">
        <v>164</v>
      </c>
      <c r="I156" s="785" t="s">
        <v>164</v>
      </c>
      <c r="J156" s="785" t="s">
        <v>164</v>
      </c>
      <c r="K156" s="785" t="s">
        <v>164</v>
      </c>
      <c r="L156" s="785" t="s">
        <v>164</v>
      </c>
      <c r="M156" s="785" t="s">
        <v>164</v>
      </c>
      <c r="N156" s="785" t="s">
        <v>164</v>
      </c>
      <c r="O156" s="785" t="s">
        <v>164</v>
      </c>
      <c r="P156" s="785" t="s">
        <v>164</v>
      </c>
      <c r="Q156" s="785" t="s">
        <v>164</v>
      </c>
      <c r="R156" s="785" t="s">
        <v>164</v>
      </c>
      <c r="S156" s="785" t="s">
        <v>164</v>
      </c>
    </row>
    <row r="157" spans="1:19" x14ac:dyDescent="0.35">
      <c r="A157" s="771" t="s">
        <v>164</v>
      </c>
      <c r="B157" s="771" t="s">
        <v>164</v>
      </c>
      <c r="C157" s="771" t="s">
        <v>164</v>
      </c>
      <c r="D157" s="771" t="s">
        <v>164</v>
      </c>
      <c r="E157" s="785" t="s">
        <v>164</v>
      </c>
      <c r="F157" s="785" t="s">
        <v>164</v>
      </c>
      <c r="G157" s="785" t="s">
        <v>164</v>
      </c>
      <c r="H157" s="785" t="s">
        <v>164</v>
      </c>
      <c r="I157" s="785" t="s">
        <v>164</v>
      </c>
      <c r="J157" s="785" t="s">
        <v>164</v>
      </c>
      <c r="K157" s="785" t="s">
        <v>164</v>
      </c>
      <c r="L157" s="785" t="s">
        <v>164</v>
      </c>
      <c r="M157" s="785" t="s">
        <v>164</v>
      </c>
      <c r="N157" s="785" t="s">
        <v>164</v>
      </c>
      <c r="O157" s="785" t="s">
        <v>164</v>
      </c>
      <c r="P157" s="785" t="s">
        <v>164</v>
      </c>
      <c r="Q157" s="785" t="s">
        <v>164</v>
      </c>
      <c r="R157" s="785" t="s">
        <v>164</v>
      </c>
      <c r="S157" s="785" t="s">
        <v>164</v>
      </c>
    </row>
    <row r="158" spans="1:19" x14ac:dyDescent="0.35">
      <c r="A158" s="771" t="s">
        <v>164</v>
      </c>
      <c r="B158" s="771" t="s">
        <v>164</v>
      </c>
      <c r="C158" s="771" t="s">
        <v>164</v>
      </c>
      <c r="D158" s="771" t="s">
        <v>164</v>
      </c>
      <c r="E158" s="785" t="s">
        <v>164</v>
      </c>
      <c r="F158" s="785" t="s">
        <v>164</v>
      </c>
      <c r="G158" s="785" t="s">
        <v>164</v>
      </c>
      <c r="H158" s="785" t="s">
        <v>164</v>
      </c>
      <c r="I158" s="785" t="s">
        <v>164</v>
      </c>
      <c r="J158" s="785" t="s">
        <v>164</v>
      </c>
      <c r="K158" s="785" t="s">
        <v>164</v>
      </c>
      <c r="L158" s="785" t="s">
        <v>164</v>
      </c>
      <c r="M158" s="785" t="s">
        <v>164</v>
      </c>
      <c r="N158" s="785" t="s">
        <v>164</v>
      </c>
      <c r="O158" s="785" t="s">
        <v>164</v>
      </c>
      <c r="P158" s="785" t="s">
        <v>164</v>
      </c>
      <c r="Q158" s="785" t="s">
        <v>164</v>
      </c>
      <c r="R158" s="785" t="s">
        <v>164</v>
      </c>
      <c r="S158" s="785" t="s">
        <v>164</v>
      </c>
    </row>
    <row r="159" spans="1:19" x14ac:dyDescent="0.35">
      <c r="A159" s="771" t="s">
        <v>164</v>
      </c>
      <c r="B159" s="771" t="s">
        <v>164</v>
      </c>
      <c r="C159" s="771" t="s">
        <v>164</v>
      </c>
      <c r="D159" s="771" t="s">
        <v>164</v>
      </c>
      <c r="E159" s="785" t="s">
        <v>164</v>
      </c>
      <c r="F159" s="785" t="s">
        <v>164</v>
      </c>
      <c r="G159" s="785" t="s">
        <v>164</v>
      </c>
      <c r="H159" s="785" t="s">
        <v>164</v>
      </c>
      <c r="I159" s="785" t="s">
        <v>164</v>
      </c>
      <c r="J159" s="785" t="s">
        <v>164</v>
      </c>
      <c r="K159" s="785" t="s">
        <v>164</v>
      </c>
      <c r="L159" s="785" t="s">
        <v>164</v>
      </c>
      <c r="M159" s="785" t="s">
        <v>164</v>
      </c>
      <c r="N159" s="785" t="s">
        <v>164</v>
      </c>
      <c r="O159" s="785" t="s">
        <v>164</v>
      </c>
      <c r="P159" s="785" t="s">
        <v>164</v>
      </c>
      <c r="Q159" s="785" t="s">
        <v>164</v>
      </c>
      <c r="R159" s="785" t="s">
        <v>164</v>
      </c>
      <c r="S159" s="785" t="s">
        <v>164</v>
      </c>
    </row>
    <row r="160" spans="1:19" x14ac:dyDescent="0.35">
      <c r="A160" s="771" t="s">
        <v>164</v>
      </c>
      <c r="B160" s="771" t="s">
        <v>164</v>
      </c>
      <c r="C160" s="771" t="s">
        <v>164</v>
      </c>
      <c r="D160" s="771" t="s">
        <v>164</v>
      </c>
      <c r="E160" s="785" t="s">
        <v>164</v>
      </c>
      <c r="F160" s="785" t="s">
        <v>164</v>
      </c>
      <c r="G160" s="785" t="s">
        <v>164</v>
      </c>
      <c r="H160" s="785" t="s">
        <v>164</v>
      </c>
      <c r="I160" s="785" t="s">
        <v>164</v>
      </c>
      <c r="J160" s="785" t="s">
        <v>164</v>
      </c>
      <c r="K160" s="785" t="s">
        <v>164</v>
      </c>
      <c r="L160" s="785" t="s">
        <v>164</v>
      </c>
      <c r="M160" s="785" t="s">
        <v>164</v>
      </c>
      <c r="N160" s="785" t="s">
        <v>164</v>
      </c>
      <c r="O160" s="785" t="s">
        <v>164</v>
      </c>
      <c r="P160" s="785" t="s">
        <v>164</v>
      </c>
      <c r="Q160" s="785" t="s">
        <v>164</v>
      </c>
      <c r="R160" s="785" t="s">
        <v>164</v>
      </c>
      <c r="S160" s="785" t="s">
        <v>164</v>
      </c>
    </row>
    <row r="161" spans="1:19" x14ac:dyDescent="0.35">
      <c r="A161" s="771" t="s">
        <v>164</v>
      </c>
      <c r="B161" s="771" t="s">
        <v>164</v>
      </c>
      <c r="C161" s="771" t="s">
        <v>164</v>
      </c>
      <c r="D161" s="771" t="s">
        <v>164</v>
      </c>
      <c r="E161" s="785" t="s">
        <v>164</v>
      </c>
      <c r="F161" s="785" t="s">
        <v>164</v>
      </c>
      <c r="G161" s="785" t="s">
        <v>164</v>
      </c>
      <c r="H161" s="785" t="s">
        <v>164</v>
      </c>
      <c r="I161" s="785" t="s">
        <v>164</v>
      </c>
      <c r="J161" s="785" t="s">
        <v>164</v>
      </c>
      <c r="K161" s="785" t="s">
        <v>164</v>
      </c>
      <c r="L161" s="785" t="s">
        <v>164</v>
      </c>
      <c r="M161" s="785" t="s">
        <v>164</v>
      </c>
      <c r="N161" s="785" t="s">
        <v>164</v>
      </c>
      <c r="O161" s="785" t="s">
        <v>164</v>
      </c>
      <c r="P161" s="785" t="s">
        <v>164</v>
      </c>
      <c r="Q161" s="785" t="s">
        <v>164</v>
      </c>
      <c r="R161" s="785" t="s">
        <v>164</v>
      </c>
      <c r="S161" s="785" t="s">
        <v>164</v>
      </c>
    </row>
    <row r="162" spans="1:19" x14ac:dyDescent="0.35">
      <c r="A162" s="771" t="s">
        <v>164</v>
      </c>
      <c r="B162" s="771" t="s">
        <v>164</v>
      </c>
      <c r="C162" s="771" t="s">
        <v>164</v>
      </c>
      <c r="D162" s="771" t="s">
        <v>164</v>
      </c>
      <c r="E162" s="785" t="s">
        <v>164</v>
      </c>
      <c r="F162" s="785" t="s">
        <v>164</v>
      </c>
      <c r="G162" s="785" t="s">
        <v>164</v>
      </c>
      <c r="H162" s="785" t="s">
        <v>164</v>
      </c>
      <c r="I162" s="785" t="s">
        <v>164</v>
      </c>
      <c r="J162" s="785" t="s">
        <v>164</v>
      </c>
      <c r="K162" s="785" t="s">
        <v>164</v>
      </c>
      <c r="L162" s="785" t="s">
        <v>164</v>
      </c>
      <c r="M162" s="785" t="s">
        <v>164</v>
      </c>
      <c r="N162" s="785" t="s">
        <v>164</v>
      </c>
      <c r="O162" s="785" t="s">
        <v>164</v>
      </c>
      <c r="P162" s="785" t="s">
        <v>164</v>
      </c>
      <c r="Q162" s="785" t="s">
        <v>164</v>
      </c>
      <c r="R162" s="785" t="s">
        <v>164</v>
      </c>
      <c r="S162" s="785" t="s">
        <v>164</v>
      </c>
    </row>
    <row r="163" spans="1:19" x14ac:dyDescent="0.35">
      <c r="A163" s="771" t="s">
        <v>164</v>
      </c>
      <c r="B163" s="771" t="s">
        <v>164</v>
      </c>
      <c r="C163" s="771" t="s">
        <v>164</v>
      </c>
      <c r="D163" s="771" t="s">
        <v>164</v>
      </c>
      <c r="E163" s="785" t="s">
        <v>164</v>
      </c>
      <c r="F163" s="785" t="s">
        <v>164</v>
      </c>
      <c r="G163" s="785" t="s">
        <v>164</v>
      </c>
      <c r="H163" s="785" t="s">
        <v>164</v>
      </c>
      <c r="I163" s="785" t="s">
        <v>164</v>
      </c>
      <c r="J163" s="785" t="s">
        <v>164</v>
      </c>
      <c r="K163" s="785" t="s">
        <v>164</v>
      </c>
      <c r="L163" s="785" t="s">
        <v>164</v>
      </c>
      <c r="M163" s="785" t="s">
        <v>164</v>
      </c>
      <c r="N163" s="785" t="s">
        <v>164</v>
      </c>
      <c r="O163" s="785" t="s">
        <v>164</v>
      </c>
      <c r="P163" s="785" t="s">
        <v>164</v>
      </c>
      <c r="Q163" s="785" t="s">
        <v>164</v>
      </c>
      <c r="R163" s="785" t="s">
        <v>164</v>
      </c>
      <c r="S163" s="785" t="s">
        <v>164</v>
      </c>
    </row>
    <row r="164" spans="1:19" x14ac:dyDescent="0.35">
      <c r="A164" s="771" t="s">
        <v>164</v>
      </c>
      <c r="B164" s="771" t="s">
        <v>164</v>
      </c>
      <c r="C164" s="771" t="s">
        <v>164</v>
      </c>
      <c r="D164" s="771" t="s">
        <v>164</v>
      </c>
      <c r="E164" s="785" t="s">
        <v>164</v>
      </c>
      <c r="F164" s="785" t="s">
        <v>164</v>
      </c>
      <c r="G164" s="785" t="s">
        <v>164</v>
      </c>
      <c r="H164" s="785" t="s">
        <v>164</v>
      </c>
      <c r="I164" s="785" t="s">
        <v>164</v>
      </c>
      <c r="J164" s="785" t="s">
        <v>164</v>
      </c>
      <c r="K164" s="785" t="s">
        <v>164</v>
      </c>
      <c r="L164" s="785" t="s">
        <v>164</v>
      </c>
      <c r="M164" s="785" t="s">
        <v>164</v>
      </c>
      <c r="N164" s="785" t="s">
        <v>164</v>
      </c>
      <c r="O164" s="785" t="s">
        <v>164</v>
      </c>
      <c r="P164" s="785" t="s">
        <v>164</v>
      </c>
      <c r="Q164" s="785" t="s">
        <v>164</v>
      </c>
      <c r="R164" s="785" t="s">
        <v>164</v>
      </c>
      <c r="S164" s="785" t="s">
        <v>164</v>
      </c>
    </row>
    <row r="165" spans="1:19" x14ac:dyDescent="0.35">
      <c r="A165" s="771" t="s">
        <v>164</v>
      </c>
      <c r="B165" s="771" t="s">
        <v>164</v>
      </c>
      <c r="C165" s="771" t="s">
        <v>164</v>
      </c>
      <c r="D165" s="771" t="s">
        <v>164</v>
      </c>
      <c r="E165" s="785" t="s">
        <v>164</v>
      </c>
      <c r="F165" s="785" t="s">
        <v>164</v>
      </c>
      <c r="G165" s="785" t="s">
        <v>164</v>
      </c>
      <c r="H165" s="785" t="s">
        <v>164</v>
      </c>
      <c r="I165" s="785" t="s">
        <v>164</v>
      </c>
      <c r="J165" s="785" t="s">
        <v>164</v>
      </c>
      <c r="K165" s="785" t="s">
        <v>164</v>
      </c>
      <c r="L165" s="785" t="s">
        <v>164</v>
      </c>
      <c r="M165" s="785" t="s">
        <v>164</v>
      </c>
      <c r="N165" s="785" t="s">
        <v>164</v>
      </c>
      <c r="O165" s="785" t="s">
        <v>164</v>
      </c>
      <c r="P165" s="785" t="s">
        <v>164</v>
      </c>
      <c r="Q165" s="785" t="s">
        <v>164</v>
      </c>
      <c r="R165" s="785" t="s">
        <v>164</v>
      </c>
      <c r="S165" s="785" t="s">
        <v>164</v>
      </c>
    </row>
    <row r="166" spans="1:19" x14ac:dyDescent="0.35">
      <c r="A166" s="771" t="s">
        <v>164</v>
      </c>
      <c r="B166" s="771" t="s">
        <v>164</v>
      </c>
      <c r="C166" s="771" t="s">
        <v>164</v>
      </c>
      <c r="D166" s="771" t="s">
        <v>164</v>
      </c>
      <c r="E166" s="785" t="s">
        <v>164</v>
      </c>
      <c r="F166" s="785" t="s">
        <v>164</v>
      </c>
      <c r="G166" s="785" t="s">
        <v>164</v>
      </c>
      <c r="H166" s="785" t="s">
        <v>164</v>
      </c>
      <c r="I166" s="785" t="s">
        <v>164</v>
      </c>
      <c r="J166" s="785" t="s">
        <v>164</v>
      </c>
      <c r="K166" s="785" t="s">
        <v>164</v>
      </c>
      <c r="L166" s="785" t="s">
        <v>164</v>
      </c>
      <c r="M166" s="785" t="s">
        <v>164</v>
      </c>
      <c r="N166" s="785" t="s">
        <v>164</v>
      </c>
      <c r="O166" s="785" t="s">
        <v>164</v>
      </c>
      <c r="P166" s="785" t="s">
        <v>164</v>
      </c>
      <c r="Q166" s="785" t="s">
        <v>164</v>
      </c>
      <c r="R166" s="785" t="s">
        <v>164</v>
      </c>
      <c r="S166" s="785" t="s">
        <v>164</v>
      </c>
    </row>
    <row r="167" spans="1:19" x14ac:dyDescent="0.35">
      <c r="A167" s="771" t="s">
        <v>164</v>
      </c>
      <c r="B167" s="771" t="s">
        <v>164</v>
      </c>
      <c r="C167" s="771" t="s">
        <v>164</v>
      </c>
      <c r="D167" s="771" t="s">
        <v>164</v>
      </c>
      <c r="E167" s="785" t="s">
        <v>164</v>
      </c>
      <c r="F167" s="785" t="s">
        <v>164</v>
      </c>
      <c r="G167" s="785" t="s">
        <v>164</v>
      </c>
      <c r="H167" s="785" t="s">
        <v>164</v>
      </c>
      <c r="I167" s="785" t="s">
        <v>164</v>
      </c>
      <c r="J167" s="785" t="s">
        <v>164</v>
      </c>
      <c r="K167" s="785" t="s">
        <v>164</v>
      </c>
      <c r="L167" s="785" t="s">
        <v>164</v>
      </c>
      <c r="M167" s="785" t="s">
        <v>164</v>
      </c>
      <c r="N167" s="785" t="s">
        <v>164</v>
      </c>
      <c r="O167" s="785" t="s">
        <v>164</v>
      </c>
      <c r="P167" s="785" t="s">
        <v>164</v>
      </c>
      <c r="Q167" s="785" t="s">
        <v>164</v>
      </c>
      <c r="R167" s="785" t="s">
        <v>164</v>
      </c>
      <c r="S167" s="785" t="s">
        <v>164</v>
      </c>
    </row>
    <row r="168" spans="1:19" x14ac:dyDescent="0.35">
      <c r="A168" s="771" t="s">
        <v>164</v>
      </c>
      <c r="B168" s="771" t="s">
        <v>164</v>
      </c>
      <c r="C168" s="771" t="s">
        <v>164</v>
      </c>
      <c r="D168" s="771" t="s">
        <v>164</v>
      </c>
      <c r="E168" s="785" t="s">
        <v>164</v>
      </c>
      <c r="F168" s="785" t="s">
        <v>164</v>
      </c>
      <c r="G168" s="785" t="s">
        <v>164</v>
      </c>
      <c r="H168" s="785" t="s">
        <v>164</v>
      </c>
      <c r="I168" s="785" t="s">
        <v>164</v>
      </c>
      <c r="J168" s="785" t="s">
        <v>164</v>
      </c>
      <c r="K168" s="785" t="s">
        <v>164</v>
      </c>
      <c r="L168" s="785" t="s">
        <v>164</v>
      </c>
      <c r="M168" s="785" t="s">
        <v>164</v>
      </c>
      <c r="N168" s="785" t="s">
        <v>164</v>
      </c>
      <c r="O168" s="785" t="s">
        <v>164</v>
      </c>
      <c r="P168" s="785" t="s">
        <v>164</v>
      </c>
      <c r="Q168" s="785" t="s">
        <v>164</v>
      </c>
      <c r="R168" s="785" t="s">
        <v>164</v>
      </c>
      <c r="S168" s="785" t="s">
        <v>164</v>
      </c>
    </row>
    <row r="169" spans="1:19" x14ac:dyDescent="0.35">
      <c r="A169" s="771" t="s">
        <v>164</v>
      </c>
      <c r="B169" s="771" t="s">
        <v>164</v>
      </c>
      <c r="C169" s="771" t="s">
        <v>164</v>
      </c>
      <c r="D169" s="771" t="s">
        <v>164</v>
      </c>
      <c r="E169" s="785" t="s">
        <v>164</v>
      </c>
      <c r="F169" s="785" t="s">
        <v>164</v>
      </c>
      <c r="G169" s="785" t="s">
        <v>164</v>
      </c>
      <c r="H169" s="785" t="s">
        <v>164</v>
      </c>
      <c r="I169" s="785" t="s">
        <v>164</v>
      </c>
      <c r="J169" s="785" t="s">
        <v>164</v>
      </c>
      <c r="K169" s="785" t="s">
        <v>164</v>
      </c>
      <c r="L169" s="785" t="s">
        <v>164</v>
      </c>
      <c r="M169" s="785" t="s">
        <v>164</v>
      </c>
      <c r="N169" s="785" t="s">
        <v>164</v>
      </c>
      <c r="O169" s="785" t="s">
        <v>164</v>
      </c>
      <c r="P169" s="785" t="s">
        <v>164</v>
      </c>
      <c r="Q169" s="785" t="s">
        <v>164</v>
      </c>
      <c r="R169" s="785" t="s">
        <v>164</v>
      </c>
      <c r="S169" s="785" t="s">
        <v>164</v>
      </c>
    </row>
    <row r="170" spans="1:19" x14ac:dyDescent="0.35">
      <c r="A170" s="771" t="s">
        <v>164</v>
      </c>
      <c r="B170" s="771" t="s">
        <v>164</v>
      </c>
      <c r="C170" s="771" t="s">
        <v>164</v>
      </c>
      <c r="D170" s="771" t="s">
        <v>164</v>
      </c>
      <c r="E170" s="785" t="s">
        <v>164</v>
      </c>
      <c r="F170" s="785" t="s">
        <v>164</v>
      </c>
      <c r="G170" s="785" t="s">
        <v>164</v>
      </c>
      <c r="H170" s="785" t="s">
        <v>164</v>
      </c>
      <c r="I170" s="785" t="s">
        <v>164</v>
      </c>
      <c r="J170" s="785" t="s">
        <v>164</v>
      </c>
      <c r="K170" s="785" t="s">
        <v>164</v>
      </c>
      <c r="L170" s="785" t="s">
        <v>164</v>
      </c>
      <c r="M170" s="785" t="s">
        <v>164</v>
      </c>
      <c r="N170" s="785" t="s">
        <v>164</v>
      </c>
      <c r="O170" s="785" t="s">
        <v>164</v>
      </c>
      <c r="P170" s="785" t="s">
        <v>164</v>
      </c>
      <c r="Q170" s="785" t="s">
        <v>164</v>
      </c>
      <c r="R170" s="785" t="s">
        <v>164</v>
      </c>
      <c r="S170" s="785" t="s">
        <v>164</v>
      </c>
    </row>
    <row r="171" spans="1:19" x14ac:dyDescent="0.35">
      <c r="A171" s="771" t="s">
        <v>164</v>
      </c>
      <c r="B171" s="771" t="s">
        <v>164</v>
      </c>
      <c r="C171" s="771" t="s">
        <v>164</v>
      </c>
      <c r="D171" s="771" t="s">
        <v>164</v>
      </c>
      <c r="E171" s="785" t="s">
        <v>164</v>
      </c>
      <c r="F171" s="785" t="s">
        <v>164</v>
      </c>
      <c r="G171" s="785" t="s">
        <v>164</v>
      </c>
      <c r="H171" s="785" t="s">
        <v>164</v>
      </c>
      <c r="I171" s="785" t="s">
        <v>164</v>
      </c>
      <c r="J171" s="785" t="s">
        <v>164</v>
      </c>
      <c r="K171" s="785" t="s">
        <v>164</v>
      </c>
      <c r="L171" s="785" t="s">
        <v>164</v>
      </c>
      <c r="M171" s="785" t="s">
        <v>164</v>
      </c>
      <c r="N171" s="785" t="s">
        <v>164</v>
      </c>
      <c r="O171" s="785" t="s">
        <v>164</v>
      </c>
      <c r="P171" s="785" t="s">
        <v>164</v>
      </c>
      <c r="Q171" s="785" t="s">
        <v>164</v>
      </c>
      <c r="R171" s="785" t="s">
        <v>164</v>
      </c>
      <c r="S171" s="785" t="s">
        <v>164</v>
      </c>
    </row>
    <row r="172" spans="1:19" x14ac:dyDescent="0.35">
      <c r="A172" s="771" t="s">
        <v>164</v>
      </c>
      <c r="B172" s="771" t="s">
        <v>164</v>
      </c>
      <c r="C172" s="771" t="s">
        <v>164</v>
      </c>
      <c r="D172" s="771" t="s">
        <v>164</v>
      </c>
      <c r="E172" s="785" t="s">
        <v>164</v>
      </c>
      <c r="F172" s="785" t="s">
        <v>164</v>
      </c>
      <c r="G172" s="785" t="s">
        <v>164</v>
      </c>
      <c r="H172" s="785" t="s">
        <v>164</v>
      </c>
      <c r="I172" s="785" t="s">
        <v>164</v>
      </c>
      <c r="J172" s="785" t="s">
        <v>164</v>
      </c>
      <c r="K172" s="785" t="s">
        <v>164</v>
      </c>
      <c r="L172" s="785" t="s">
        <v>164</v>
      </c>
      <c r="M172" s="785" t="s">
        <v>164</v>
      </c>
      <c r="N172" s="785" t="s">
        <v>164</v>
      </c>
      <c r="O172" s="785" t="s">
        <v>164</v>
      </c>
      <c r="P172" s="785" t="s">
        <v>164</v>
      </c>
      <c r="Q172" s="785" t="s">
        <v>164</v>
      </c>
      <c r="R172" s="785" t="s">
        <v>164</v>
      </c>
      <c r="S172" s="785" t="s">
        <v>164</v>
      </c>
    </row>
    <row r="173" spans="1:19" x14ac:dyDescent="0.35">
      <c r="A173" s="771" t="s">
        <v>164</v>
      </c>
      <c r="B173" s="771" t="s">
        <v>164</v>
      </c>
      <c r="C173" s="771" t="s">
        <v>164</v>
      </c>
      <c r="D173" s="771" t="s">
        <v>164</v>
      </c>
      <c r="E173" s="785" t="s">
        <v>164</v>
      </c>
      <c r="F173" s="785" t="s">
        <v>164</v>
      </c>
      <c r="G173" s="785" t="s">
        <v>164</v>
      </c>
      <c r="H173" s="785" t="s">
        <v>164</v>
      </c>
      <c r="I173" s="785" t="s">
        <v>164</v>
      </c>
      <c r="J173" s="785" t="s">
        <v>164</v>
      </c>
      <c r="K173" s="785" t="s">
        <v>164</v>
      </c>
      <c r="L173" s="785" t="s">
        <v>164</v>
      </c>
      <c r="M173" s="785" t="s">
        <v>164</v>
      </c>
      <c r="N173" s="785" t="s">
        <v>164</v>
      </c>
      <c r="O173" s="785" t="s">
        <v>164</v>
      </c>
      <c r="P173" s="785" t="s">
        <v>164</v>
      </c>
      <c r="Q173" s="785" t="s">
        <v>164</v>
      </c>
      <c r="R173" s="785" t="s">
        <v>164</v>
      </c>
      <c r="S173" s="785" t="s">
        <v>164</v>
      </c>
    </row>
    <row r="174" spans="1:19" x14ac:dyDescent="0.35">
      <c r="A174" s="771" t="s">
        <v>164</v>
      </c>
      <c r="B174" s="771" t="s">
        <v>164</v>
      </c>
      <c r="C174" s="771" t="s">
        <v>164</v>
      </c>
      <c r="D174" s="771" t="s">
        <v>164</v>
      </c>
      <c r="E174" s="785" t="s">
        <v>164</v>
      </c>
      <c r="F174" s="785" t="s">
        <v>164</v>
      </c>
      <c r="G174" s="785" t="s">
        <v>164</v>
      </c>
      <c r="H174" s="785" t="s">
        <v>164</v>
      </c>
      <c r="I174" s="785" t="s">
        <v>164</v>
      </c>
      <c r="J174" s="785" t="s">
        <v>164</v>
      </c>
      <c r="K174" s="785" t="s">
        <v>164</v>
      </c>
      <c r="L174" s="785" t="s">
        <v>164</v>
      </c>
      <c r="M174" s="785" t="s">
        <v>164</v>
      </c>
      <c r="N174" s="785" t="s">
        <v>164</v>
      </c>
      <c r="O174" s="785" t="s">
        <v>164</v>
      </c>
      <c r="P174" s="785" t="s">
        <v>164</v>
      </c>
      <c r="Q174" s="785" t="s">
        <v>164</v>
      </c>
      <c r="R174" s="785" t="s">
        <v>164</v>
      </c>
      <c r="S174" s="785" t="s">
        <v>164</v>
      </c>
    </row>
    <row r="175" spans="1:19" x14ac:dyDescent="0.35">
      <c r="A175" s="771" t="s">
        <v>164</v>
      </c>
      <c r="B175" s="771" t="s">
        <v>164</v>
      </c>
      <c r="C175" s="771" t="s">
        <v>164</v>
      </c>
      <c r="D175" s="771" t="s">
        <v>164</v>
      </c>
      <c r="E175" s="785" t="s">
        <v>164</v>
      </c>
      <c r="F175" s="785" t="s">
        <v>164</v>
      </c>
      <c r="G175" s="785" t="s">
        <v>164</v>
      </c>
      <c r="H175" s="785" t="s">
        <v>164</v>
      </c>
      <c r="I175" s="785" t="s">
        <v>164</v>
      </c>
      <c r="J175" s="785" t="s">
        <v>164</v>
      </c>
      <c r="K175" s="785" t="s">
        <v>164</v>
      </c>
      <c r="L175" s="785" t="s">
        <v>164</v>
      </c>
      <c r="M175" s="785" t="s">
        <v>164</v>
      </c>
      <c r="N175" s="785" t="s">
        <v>164</v>
      </c>
      <c r="O175" s="785" t="s">
        <v>164</v>
      </c>
      <c r="P175" s="785" t="s">
        <v>164</v>
      </c>
      <c r="Q175" s="785" t="s">
        <v>164</v>
      </c>
      <c r="R175" s="785" t="s">
        <v>164</v>
      </c>
      <c r="S175" s="785" t="s">
        <v>164</v>
      </c>
    </row>
    <row r="176" spans="1:19" x14ac:dyDescent="0.35">
      <c r="A176" s="771" t="s">
        <v>164</v>
      </c>
      <c r="B176" s="771" t="s">
        <v>164</v>
      </c>
      <c r="C176" s="771" t="s">
        <v>164</v>
      </c>
      <c r="D176" s="771" t="s">
        <v>164</v>
      </c>
      <c r="E176" s="785" t="s">
        <v>164</v>
      </c>
      <c r="F176" s="785" t="s">
        <v>164</v>
      </c>
      <c r="G176" s="785" t="s">
        <v>164</v>
      </c>
      <c r="H176" s="785" t="s">
        <v>164</v>
      </c>
      <c r="I176" s="785" t="s">
        <v>164</v>
      </c>
      <c r="J176" s="785" t="s">
        <v>164</v>
      </c>
      <c r="K176" s="785" t="s">
        <v>164</v>
      </c>
      <c r="L176" s="785" t="s">
        <v>164</v>
      </c>
      <c r="M176" s="785" t="s">
        <v>164</v>
      </c>
      <c r="N176" s="785" t="s">
        <v>164</v>
      </c>
      <c r="O176" s="785" t="s">
        <v>164</v>
      </c>
      <c r="P176" s="785" t="s">
        <v>164</v>
      </c>
      <c r="Q176" s="785" t="s">
        <v>164</v>
      </c>
      <c r="R176" s="785" t="s">
        <v>164</v>
      </c>
      <c r="S176" s="785" t="s">
        <v>164</v>
      </c>
    </row>
    <row r="177" spans="1:19" x14ac:dyDescent="0.35">
      <c r="A177" s="771" t="s">
        <v>164</v>
      </c>
      <c r="B177" s="771" t="s">
        <v>164</v>
      </c>
      <c r="C177" s="771" t="s">
        <v>164</v>
      </c>
      <c r="D177" s="771" t="s">
        <v>164</v>
      </c>
      <c r="E177" s="785" t="s">
        <v>164</v>
      </c>
      <c r="F177" s="785" t="s">
        <v>164</v>
      </c>
      <c r="G177" s="785" t="s">
        <v>164</v>
      </c>
      <c r="H177" s="785" t="s">
        <v>164</v>
      </c>
      <c r="I177" s="785" t="s">
        <v>164</v>
      </c>
      <c r="J177" s="785" t="s">
        <v>164</v>
      </c>
      <c r="K177" s="785" t="s">
        <v>164</v>
      </c>
      <c r="L177" s="785" t="s">
        <v>164</v>
      </c>
      <c r="M177" s="785" t="s">
        <v>164</v>
      </c>
      <c r="N177" s="785" t="s">
        <v>164</v>
      </c>
      <c r="O177" s="785" t="s">
        <v>164</v>
      </c>
      <c r="P177" s="785" t="s">
        <v>164</v>
      </c>
      <c r="Q177" s="785" t="s">
        <v>164</v>
      </c>
      <c r="R177" s="785" t="s">
        <v>164</v>
      </c>
      <c r="S177" s="785" t="s">
        <v>164</v>
      </c>
    </row>
    <row r="178" spans="1:19" x14ac:dyDescent="0.35">
      <c r="A178" s="771" t="s">
        <v>164</v>
      </c>
      <c r="B178" s="771" t="s">
        <v>164</v>
      </c>
      <c r="C178" s="771" t="s">
        <v>164</v>
      </c>
      <c r="D178" s="771" t="s">
        <v>164</v>
      </c>
      <c r="E178" s="785" t="s">
        <v>164</v>
      </c>
      <c r="F178" s="785" t="s">
        <v>164</v>
      </c>
      <c r="G178" s="785" t="s">
        <v>164</v>
      </c>
      <c r="H178" s="785" t="s">
        <v>164</v>
      </c>
      <c r="I178" s="785" t="s">
        <v>164</v>
      </c>
      <c r="J178" s="785" t="s">
        <v>164</v>
      </c>
      <c r="K178" s="785" t="s">
        <v>164</v>
      </c>
      <c r="L178" s="785" t="s">
        <v>164</v>
      </c>
      <c r="M178" s="785" t="s">
        <v>164</v>
      </c>
      <c r="N178" s="785" t="s">
        <v>164</v>
      </c>
      <c r="O178" s="785" t="s">
        <v>164</v>
      </c>
      <c r="P178" s="785" t="s">
        <v>164</v>
      </c>
      <c r="Q178" s="785" t="s">
        <v>164</v>
      </c>
      <c r="R178" s="785" t="s">
        <v>164</v>
      </c>
      <c r="S178" s="785" t="s">
        <v>164</v>
      </c>
    </row>
    <row r="179" spans="1:19" x14ac:dyDescent="0.35">
      <c r="A179" s="771" t="s">
        <v>164</v>
      </c>
      <c r="B179" s="771" t="s">
        <v>164</v>
      </c>
      <c r="C179" s="771" t="s">
        <v>164</v>
      </c>
      <c r="D179" s="771" t="s">
        <v>164</v>
      </c>
      <c r="E179" s="785" t="s">
        <v>164</v>
      </c>
      <c r="F179" s="785" t="s">
        <v>164</v>
      </c>
      <c r="G179" s="785" t="s">
        <v>164</v>
      </c>
      <c r="H179" s="785" t="s">
        <v>164</v>
      </c>
      <c r="I179" s="785" t="s">
        <v>164</v>
      </c>
      <c r="J179" s="785" t="s">
        <v>164</v>
      </c>
      <c r="K179" s="785" t="s">
        <v>164</v>
      </c>
      <c r="L179" s="785" t="s">
        <v>164</v>
      </c>
      <c r="M179" s="785" t="s">
        <v>164</v>
      </c>
      <c r="N179" s="785" t="s">
        <v>164</v>
      </c>
      <c r="O179" s="785" t="s">
        <v>164</v>
      </c>
      <c r="P179" s="785" t="s">
        <v>164</v>
      </c>
      <c r="Q179" s="785" t="s">
        <v>164</v>
      </c>
      <c r="R179" s="785" t="s">
        <v>164</v>
      </c>
      <c r="S179" s="785" t="s">
        <v>164</v>
      </c>
    </row>
    <row r="180" spans="1:19" x14ac:dyDescent="0.35">
      <c r="A180" s="771" t="s">
        <v>164</v>
      </c>
      <c r="B180" s="771" t="s">
        <v>164</v>
      </c>
      <c r="C180" s="771" t="s">
        <v>164</v>
      </c>
      <c r="D180" s="771" t="s">
        <v>164</v>
      </c>
      <c r="E180" s="785" t="s">
        <v>164</v>
      </c>
      <c r="F180" s="785" t="s">
        <v>164</v>
      </c>
      <c r="G180" s="785" t="s">
        <v>164</v>
      </c>
      <c r="H180" s="785" t="s">
        <v>164</v>
      </c>
      <c r="I180" s="785" t="s">
        <v>164</v>
      </c>
      <c r="J180" s="785" t="s">
        <v>164</v>
      </c>
      <c r="K180" s="785" t="s">
        <v>164</v>
      </c>
      <c r="L180" s="785" t="s">
        <v>164</v>
      </c>
      <c r="M180" s="785" t="s">
        <v>164</v>
      </c>
      <c r="N180" s="785" t="s">
        <v>164</v>
      </c>
      <c r="O180" s="785" t="s">
        <v>164</v>
      </c>
      <c r="P180" s="785" t="s">
        <v>164</v>
      </c>
      <c r="Q180" s="785" t="s">
        <v>164</v>
      </c>
      <c r="R180" s="785" t="s">
        <v>164</v>
      </c>
      <c r="S180" s="785" t="s">
        <v>164</v>
      </c>
    </row>
    <row r="181" spans="1:19" x14ac:dyDescent="0.35">
      <c r="A181" s="771" t="s">
        <v>164</v>
      </c>
      <c r="B181" s="771" t="s">
        <v>164</v>
      </c>
      <c r="C181" s="771" t="s">
        <v>164</v>
      </c>
      <c r="D181" s="771" t="s">
        <v>164</v>
      </c>
      <c r="E181" s="785" t="s">
        <v>164</v>
      </c>
      <c r="F181" s="785" t="s">
        <v>164</v>
      </c>
      <c r="G181" s="785" t="s">
        <v>164</v>
      </c>
      <c r="H181" s="785" t="s">
        <v>164</v>
      </c>
      <c r="I181" s="785" t="s">
        <v>164</v>
      </c>
      <c r="J181" s="785" t="s">
        <v>164</v>
      </c>
      <c r="K181" s="785" t="s">
        <v>164</v>
      </c>
      <c r="L181" s="785" t="s">
        <v>164</v>
      </c>
      <c r="M181" s="785" t="s">
        <v>164</v>
      </c>
      <c r="N181" s="785" t="s">
        <v>164</v>
      </c>
      <c r="O181" s="785" t="s">
        <v>164</v>
      </c>
      <c r="P181" s="785" t="s">
        <v>164</v>
      </c>
      <c r="Q181" s="785" t="s">
        <v>164</v>
      </c>
      <c r="R181" s="785" t="s">
        <v>164</v>
      </c>
      <c r="S181" s="785" t="s">
        <v>164</v>
      </c>
    </row>
    <row r="182" spans="1:19" x14ac:dyDescent="0.35">
      <c r="A182" s="771" t="s">
        <v>164</v>
      </c>
      <c r="B182" s="771" t="s">
        <v>164</v>
      </c>
      <c r="C182" s="771" t="s">
        <v>164</v>
      </c>
      <c r="D182" s="771" t="s">
        <v>164</v>
      </c>
      <c r="E182" s="785" t="s">
        <v>164</v>
      </c>
      <c r="F182" s="785" t="s">
        <v>164</v>
      </c>
      <c r="G182" s="785" t="s">
        <v>164</v>
      </c>
      <c r="H182" s="785" t="s">
        <v>164</v>
      </c>
      <c r="I182" s="785" t="s">
        <v>164</v>
      </c>
      <c r="J182" s="785" t="s">
        <v>164</v>
      </c>
      <c r="K182" s="785" t="s">
        <v>164</v>
      </c>
      <c r="L182" s="785" t="s">
        <v>164</v>
      </c>
      <c r="M182" s="785" t="s">
        <v>164</v>
      </c>
      <c r="N182" s="785" t="s">
        <v>164</v>
      </c>
      <c r="O182" s="785" t="s">
        <v>164</v>
      </c>
      <c r="P182" s="785" t="s">
        <v>164</v>
      </c>
      <c r="Q182" s="785" t="s">
        <v>164</v>
      </c>
      <c r="R182" s="785" t="s">
        <v>164</v>
      </c>
      <c r="S182" s="785" t="s">
        <v>164</v>
      </c>
    </row>
    <row r="183" spans="1:19" x14ac:dyDescent="0.35">
      <c r="A183" s="771" t="s">
        <v>164</v>
      </c>
      <c r="B183" s="771" t="s">
        <v>164</v>
      </c>
      <c r="C183" s="771" t="s">
        <v>164</v>
      </c>
      <c r="D183" s="771" t="s">
        <v>164</v>
      </c>
      <c r="E183" s="785" t="s">
        <v>164</v>
      </c>
      <c r="F183" s="785" t="s">
        <v>164</v>
      </c>
      <c r="G183" s="785" t="s">
        <v>164</v>
      </c>
      <c r="H183" s="785" t="s">
        <v>164</v>
      </c>
      <c r="I183" s="785" t="s">
        <v>164</v>
      </c>
      <c r="J183" s="785" t="s">
        <v>164</v>
      </c>
      <c r="K183" s="785" t="s">
        <v>164</v>
      </c>
      <c r="L183" s="785" t="s">
        <v>164</v>
      </c>
      <c r="M183" s="785" t="s">
        <v>164</v>
      </c>
      <c r="N183" s="785" t="s">
        <v>164</v>
      </c>
      <c r="O183" s="785" t="s">
        <v>164</v>
      </c>
      <c r="P183" s="785" t="s">
        <v>164</v>
      </c>
      <c r="Q183" s="785" t="s">
        <v>164</v>
      </c>
      <c r="R183" s="785" t="s">
        <v>164</v>
      </c>
      <c r="S183" s="785" t="s">
        <v>164</v>
      </c>
    </row>
    <row r="184" spans="1:19" x14ac:dyDescent="0.35">
      <c r="A184" s="771" t="s">
        <v>164</v>
      </c>
      <c r="B184" s="771" t="s">
        <v>164</v>
      </c>
      <c r="C184" s="771" t="s">
        <v>164</v>
      </c>
      <c r="D184" s="771" t="s">
        <v>164</v>
      </c>
      <c r="E184" s="785" t="s">
        <v>164</v>
      </c>
      <c r="F184" s="785" t="s">
        <v>164</v>
      </c>
      <c r="G184" s="785" t="s">
        <v>164</v>
      </c>
      <c r="H184" s="785" t="s">
        <v>164</v>
      </c>
      <c r="I184" s="785" t="s">
        <v>164</v>
      </c>
      <c r="J184" s="785" t="s">
        <v>164</v>
      </c>
      <c r="K184" s="785" t="s">
        <v>164</v>
      </c>
      <c r="L184" s="785" t="s">
        <v>164</v>
      </c>
      <c r="M184" s="785" t="s">
        <v>164</v>
      </c>
      <c r="N184" s="785" t="s">
        <v>164</v>
      </c>
      <c r="O184" s="785" t="s">
        <v>164</v>
      </c>
      <c r="P184" s="785" t="s">
        <v>164</v>
      </c>
      <c r="Q184" s="785" t="s">
        <v>164</v>
      </c>
      <c r="R184" s="785" t="s">
        <v>164</v>
      </c>
      <c r="S184" s="785" t="s">
        <v>164</v>
      </c>
    </row>
    <row r="185" spans="1:19" x14ac:dyDescent="0.35">
      <c r="A185" s="771" t="s">
        <v>164</v>
      </c>
      <c r="B185" s="771" t="s">
        <v>164</v>
      </c>
      <c r="C185" s="771" t="s">
        <v>164</v>
      </c>
      <c r="D185" s="771" t="s">
        <v>164</v>
      </c>
      <c r="E185" s="785" t="s">
        <v>164</v>
      </c>
      <c r="F185" s="785" t="s">
        <v>164</v>
      </c>
      <c r="G185" s="785" t="s">
        <v>164</v>
      </c>
      <c r="H185" s="785" t="s">
        <v>164</v>
      </c>
      <c r="I185" s="785" t="s">
        <v>164</v>
      </c>
      <c r="J185" s="785" t="s">
        <v>164</v>
      </c>
      <c r="K185" s="785" t="s">
        <v>164</v>
      </c>
      <c r="L185" s="785" t="s">
        <v>164</v>
      </c>
      <c r="M185" s="785" t="s">
        <v>164</v>
      </c>
      <c r="N185" s="785" t="s">
        <v>164</v>
      </c>
      <c r="O185" s="785" t="s">
        <v>164</v>
      </c>
      <c r="P185" s="785" t="s">
        <v>164</v>
      </c>
      <c r="Q185" s="785" t="s">
        <v>164</v>
      </c>
      <c r="R185" s="785" t="s">
        <v>164</v>
      </c>
      <c r="S185" s="785" t="s">
        <v>164</v>
      </c>
    </row>
    <row r="186" spans="1:19" x14ac:dyDescent="0.35">
      <c r="A186" s="771" t="s">
        <v>164</v>
      </c>
      <c r="B186" s="771" t="s">
        <v>164</v>
      </c>
      <c r="C186" s="771" t="s">
        <v>164</v>
      </c>
      <c r="D186" s="771" t="s">
        <v>164</v>
      </c>
      <c r="E186" s="785" t="s">
        <v>164</v>
      </c>
      <c r="F186" s="785" t="s">
        <v>164</v>
      </c>
      <c r="G186" s="785" t="s">
        <v>164</v>
      </c>
      <c r="H186" s="785" t="s">
        <v>164</v>
      </c>
      <c r="I186" s="785" t="s">
        <v>164</v>
      </c>
      <c r="J186" s="785" t="s">
        <v>164</v>
      </c>
      <c r="K186" s="785" t="s">
        <v>164</v>
      </c>
      <c r="L186" s="785" t="s">
        <v>164</v>
      </c>
      <c r="M186" s="785" t="s">
        <v>164</v>
      </c>
      <c r="N186" s="785" t="s">
        <v>164</v>
      </c>
      <c r="O186" s="785" t="s">
        <v>164</v>
      </c>
      <c r="P186" s="785" t="s">
        <v>164</v>
      </c>
      <c r="Q186" s="785" t="s">
        <v>164</v>
      </c>
      <c r="R186" s="785" t="s">
        <v>164</v>
      </c>
      <c r="S186" s="785" t="s">
        <v>164</v>
      </c>
    </row>
    <row r="187" spans="1:19" x14ac:dyDescent="0.35">
      <c r="A187" s="771" t="s">
        <v>164</v>
      </c>
      <c r="B187" s="771" t="s">
        <v>164</v>
      </c>
      <c r="C187" s="771" t="s">
        <v>164</v>
      </c>
      <c r="D187" s="771" t="s">
        <v>164</v>
      </c>
      <c r="E187" s="785" t="s">
        <v>164</v>
      </c>
      <c r="F187" s="785" t="s">
        <v>164</v>
      </c>
      <c r="G187" s="785" t="s">
        <v>164</v>
      </c>
      <c r="H187" s="785" t="s">
        <v>164</v>
      </c>
      <c r="I187" s="785" t="s">
        <v>164</v>
      </c>
      <c r="J187" s="785" t="s">
        <v>164</v>
      </c>
      <c r="K187" s="785" t="s">
        <v>164</v>
      </c>
      <c r="L187" s="785" t="s">
        <v>164</v>
      </c>
      <c r="M187" s="785" t="s">
        <v>164</v>
      </c>
      <c r="N187" s="785" t="s">
        <v>164</v>
      </c>
      <c r="O187" s="785" t="s">
        <v>164</v>
      </c>
      <c r="P187" s="785" t="s">
        <v>164</v>
      </c>
      <c r="Q187" s="785" t="s">
        <v>164</v>
      </c>
      <c r="R187" s="785" t="s">
        <v>164</v>
      </c>
      <c r="S187" s="785" t="s">
        <v>164</v>
      </c>
    </row>
    <row r="188" spans="1:19" x14ac:dyDescent="0.35">
      <c r="A188" s="771" t="s">
        <v>164</v>
      </c>
      <c r="B188" s="771" t="s">
        <v>164</v>
      </c>
      <c r="C188" s="771" t="s">
        <v>164</v>
      </c>
      <c r="D188" s="771" t="s">
        <v>164</v>
      </c>
      <c r="E188" s="785" t="s">
        <v>164</v>
      </c>
      <c r="F188" s="785" t="s">
        <v>164</v>
      </c>
      <c r="G188" s="785" t="s">
        <v>164</v>
      </c>
      <c r="H188" s="785" t="s">
        <v>164</v>
      </c>
      <c r="I188" s="785" t="s">
        <v>164</v>
      </c>
      <c r="J188" s="785" t="s">
        <v>164</v>
      </c>
      <c r="K188" s="785" t="s">
        <v>164</v>
      </c>
      <c r="L188" s="785" t="s">
        <v>164</v>
      </c>
      <c r="M188" s="785" t="s">
        <v>164</v>
      </c>
      <c r="N188" s="785" t="s">
        <v>164</v>
      </c>
      <c r="O188" s="785" t="s">
        <v>164</v>
      </c>
      <c r="P188" s="785" t="s">
        <v>164</v>
      </c>
      <c r="Q188" s="785" t="s">
        <v>164</v>
      </c>
      <c r="R188" s="785" t="s">
        <v>164</v>
      </c>
      <c r="S188" s="785" t="s">
        <v>164</v>
      </c>
    </row>
    <row r="189" spans="1:19" x14ac:dyDescent="0.35">
      <c r="A189" s="771" t="s">
        <v>164</v>
      </c>
      <c r="B189" s="771" t="s">
        <v>164</v>
      </c>
      <c r="C189" s="771" t="s">
        <v>164</v>
      </c>
      <c r="D189" s="771" t="s">
        <v>164</v>
      </c>
      <c r="E189" s="785" t="s">
        <v>164</v>
      </c>
      <c r="F189" s="785" t="s">
        <v>164</v>
      </c>
      <c r="G189" s="785" t="s">
        <v>164</v>
      </c>
      <c r="H189" s="785" t="s">
        <v>164</v>
      </c>
      <c r="I189" s="785" t="s">
        <v>164</v>
      </c>
      <c r="J189" s="785" t="s">
        <v>164</v>
      </c>
      <c r="K189" s="785" t="s">
        <v>164</v>
      </c>
      <c r="L189" s="785" t="s">
        <v>164</v>
      </c>
      <c r="M189" s="785" t="s">
        <v>164</v>
      </c>
      <c r="N189" s="785" t="s">
        <v>164</v>
      </c>
      <c r="O189" s="785" t="s">
        <v>164</v>
      </c>
      <c r="P189" s="785" t="s">
        <v>164</v>
      </c>
      <c r="Q189" s="785" t="s">
        <v>164</v>
      </c>
      <c r="R189" s="785" t="s">
        <v>164</v>
      </c>
      <c r="S189" s="785" t="s">
        <v>164</v>
      </c>
    </row>
    <row r="190" spans="1:19" x14ac:dyDescent="0.35">
      <c r="A190" s="771" t="s">
        <v>164</v>
      </c>
      <c r="B190" s="771" t="s">
        <v>164</v>
      </c>
      <c r="C190" s="771" t="s">
        <v>164</v>
      </c>
      <c r="D190" s="771" t="s">
        <v>164</v>
      </c>
      <c r="E190" s="785" t="s">
        <v>164</v>
      </c>
      <c r="F190" s="785" t="s">
        <v>164</v>
      </c>
      <c r="G190" s="785" t="s">
        <v>164</v>
      </c>
      <c r="H190" s="785" t="s">
        <v>164</v>
      </c>
      <c r="I190" s="785" t="s">
        <v>164</v>
      </c>
      <c r="J190" s="785" t="s">
        <v>164</v>
      </c>
      <c r="K190" s="785" t="s">
        <v>164</v>
      </c>
      <c r="L190" s="785" t="s">
        <v>164</v>
      </c>
      <c r="M190" s="785" t="s">
        <v>164</v>
      </c>
      <c r="N190" s="785" t="s">
        <v>164</v>
      </c>
      <c r="O190" s="785" t="s">
        <v>164</v>
      </c>
      <c r="P190" s="785" t="s">
        <v>164</v>
      </c>
      <c r="Q190" s="785" t="s">
        <v>164</v>
      </c>
      <c r="R190" s="785" t="s">
        <v>164</v>
      </c>
      <c r="S190" s="785" t="s">
        <v>164</v>
      </c>
    </row>
    <row r="191" spans="1:19" x14ac:dyDescent="0.35">
      <c r="A191" s="771" t="s">
        <v>164</v>
      </c>
      <c r="B191" s="771" t="s">
        <v>164</v>
      </c>
      <c r="C191" s="771" t="s">
        <v>164</v>
      </c>
      <c r="D191" s="771" t="s">
        <v>164</v>
      </c>
      <c r="E191" s="785" t="s">
        <v>164</v>
      </c>
      <c r="F191" s="785" t="s">
        <v>164</v>
      </c>
      <c r="G191" s="785" t="s">
        <v>164</v>
      </c>
      <c r="H191" s="785" t="s">
        <v>164</v>
      </c>
      <c r="I191" s="785" t="s">
        <v>164</v>
      </c>
      <c r="J191" s="785" t="s">
        <v>164</v>
      </c>
      <c r="K191" s="785" t="s">
        <v>164</v>
      </c>
      <c r="L191" s="785" t="s">
        <v>164</v>
      </c>
      <c r="M191" s="785" t="s">
        <v>164</v>
      </c>
      <c r="N191" s="785" t="s">
        <v>164</v>
      </c>
      <c r="O191" s="785" t="s">
        <v>164</v>
      </c>
      <c r="P191" s="785" t="s">
        <v>164</v>
      </c>
      <c r="Q191" s="785" t="s">
        <v>164</v>
      </c>
      <c r="R191" s="785" t="s">
        <v>164</v>
      </c>
      <c r="S191" s="785" t="s">
        <v>164</v>
      </c>
    </row>
    <row r="192" spans="1:19" x14ac:dyDescent="0.35">
      <c r="A192" s="771" t="s">
        <v>164</v>
      </c>
      <c r="B192" s="771" t="s">
        <v>164</v>
      </c>
      <c r="C192" s="771" t="s">
        <v>164</v>
      </c>
      <c r="D192" s="771" t="s">
        <v>164</v>
      </c>
      <c r="E192" s="785" t="s">
        <v>164</v>
      </c>
      <c r="F192" s="785" t="s">
        <v>164</v>
      </c>
      <c r="G192" s="785" t="s">
        <v>164</v>
      </c>
      <c r="H192" s="785" t="s">
        <v>164</v>
      </c>
      <c r="I192" s="785" t="s">
        <v>164</v>
      </c>
      <c r="J192" s="785" t="s">
        <v>164</v>
      </c>
      <c r="K192" s="785" t="s">
        <v>164</v>
      </c>
      <c r="L192" s="785" t="s">
        <v>164</v>
      </c>
      <c r="M192" s="785" t="s">
        <v>164</v>
      </c>
      <c r="N192" s="785" t="s">
        <v>164</v>
      </c>
      <c r="O192" s="785" t="s">
        <v>164</v>
      </c>
      <c r="P192" s="785" t="s">
        <v>164</v>
      </c>
      <c r="Q192" s="785" t="s">
        <v>164</v>
      </c>
      <c r="R192" s="785" t="s">
        <v>164</v>
      </c>
      <c r="S192" s="785" t="s">
        <v>164</v>
      </c>
    </row>
    <row r="193" spans="1:19" x14ac:dyDescent="0.35">
      <c r="A193" s="771" t="s">
        <v>164</v>
      </c>
      <c r="B193" s="771" t="s">
        <v>164</v>
      </c>
      <c r="C193" s="771" t="s">
        <v>164</v>
      </c>
      <c r="D193" s="771" t="s">
        <v>164</v>
      </c>
      <c r="E193" s="785" t="s">
        <v>164</v>
      </c>
      <c r="F193" s="785" t="s">
        <v>164</v>
      </c>
      <c r="G193" s="785" t="s">
        <v>164</v>
      </c>
      <c r="H193" s="785" t="s">
        <v>164</v>
      </c>
      <c r="I193" s="785" t="s">
        <v>164</v>
      </c>
      <c r="J193" s="785" t="s">
        <v>164</v>
      </c>
      <c r="K193" s="785" t="s">
        <v>164</v>
      </c>
      <c r="L193" s="785" t="s">
        <v>164</v>
      </c>
      <c r="M193" s="785" t="s">
        <v>164</v>
      </c>
      <c r="N193" s="785" t="s">
        <v>164</v>
      </c>
      <c r="O193" s="785" t="s">
        <v>164</v>
      </c>
      <c r="P193" s="785" t="s">
        <v>164</v>
      </c>
      <c r="Q193" s="785" t="s">
        <v>164</v>
      </c>
      <c r="R193" s="785" t="s">
        <v>164</v>
      </c>
      <c r="S193" s="785" t="s">
        <v>164</v>
      </c>
    </row>
    <row r="194" spans="1:19" x14ac:dyDescent="0.35">
      <c r="A194" s="771" t="s">
        <v>164</v>
      </c>
      <c r="B194" s="771" t="s">
        <v>164</v>
      </c>
      <c r="C194" s="771" t="s">
        <v>164</v>
      </c>
      <c r="D194" s="771" t="s">
        <v>164</v>
      </c>
      <c r="E194" s="785" t="s">
        <v>164</v>
      </c>
      <c r="F194" s="785" t="s">
        <v>164</v>
      </c>
      <c r="G194" s="785" t="s">
        <v>164</v>
      </c>
      <c r="H194" s="785" t="s">
        <v>164</v>
      </c>
      <c r="I194" s="785" t="s">
        <v>164</v>
      </c>
      <c r="J194" s="785" t="s">
        <v>164</v>
      </c>
      <c r="K194" s="785" t="s">
        <v>164</v>
      </c>
      <c r="L194" s="785" t="s">
        <v>164</v>
      </c>
      <c r="M194" s="785" t="s">
        <v>164</v>
      </c>
      <c r="N194" s="785" t="s">
        <v>164</v>
      </c>
      <c r="O194" s="785" t="s">
        <v>164</v>
      </c>
      <c r="P194" s="785" t="s">
        <v>164</v>
      </c>
      <c r="Q194" s="785" t="s">
        <v>164</v>
      </c>
      <c r="R194" s="785" t="s">
        <v>164</v>
      </c>
      <c r="S194" s="785" t="s">
        <v>164</v>
      </c>
    </row>
    <row r="195" spans="1:19" x14ac:dyDescent="0.35">
      <c r="A195" s="771" t="s">
        <v>164</v>
      </c>
      <c r="B195" s="771" t="s">
        <v>164</v>
      </c>
      <c r="C195" s="771" t="s">
        <v>164</v>
      </c>
      <c r="D195" s="771" t="s">
        <v>164</v>
      </c>
      <c r="E195" s="785" t="s">
        <v>164</v>
      </c>
      <c r="F195" s="785" t="s">
        <v>164</v>
      </c>
      <c r="G195" s="785" t="s">
        <v>164</v>
      </c>
      <c r="H195" s="785" t="s">
        <v>164</v>
      </c>
      <c r="I195" s="785" t="s">
        <v>164</v>
      </c>
      <c r="J195" s="785" t="s">
        <v>164</v>
      </c>
      <c r="K195" s="785" t="s">
        <v>164</v>
      </c>
      <c r="L195" s="785" t="s">
        <v>164</v>
      </c>
      <c r="M195" s="785" t="s">
        <v>164</v>
      </c>
      <c r="N195" s="785" t="s">
        <v>164</v>
      </c>
      <c r="O195" s="785" t="s">
        <v>164</v>
      </c>
      <c r="P195" s="785" t="s">
        <v>164</v>
      </c>
      <c r="Q195" s="785" t="s">
        <v>164</v>
      </c>
      <c r="R195" s="785" t="s">
        <v>164</v>
      </c>
      <c r="S195" s="785" t="s">
        <v>164</v>
      </c>
    </row>
    <row r="196" spans="1:19" x14ac:dyDescent="0.35">
      <c r="A196" s="771" t="s">
        <v>164</v>
      </c>
      <c r="B196" s="771" t="s">
        <v>164</v>
      </c>
      <c r="C196" s="771" t="s">
        <v>164</v>
      </c>
      <c r="D196" s="771" t="s">
        <v>164</v>
      </c>
      <c r="E196" s="785" t="s">
        <v>164</v>
      </c>
      <c r="F196" s="785" t="s">
        <v>164</v>
      </c>
      <c r="G196" s="785" t="s">
        <v>164</v>
      </c>
      <c r="H196" s="785" t="s">
        <v>164</v>
      </c>
      <c r="I196" s="785" t="s">
        <v>164</v>
      </c>
      <c r="J196" s="785" t="s">
        <v>164</v>
      </c>
      <c r="K196" s="785" t="s">
        <v>164</v>
      </c>
      <c r="L196" s="785" t="s">
        <v>164</v>
      </c>
      <c r="M196" s="785" t="s">
        <v>164</v>
      </c>
      <c r="N196" s="785" t="s">
        <v>164</v>
      </c>
      <c r="O196" s="785" t="s">
        <v>164</v>
      </c>
      <c r="P196" s="785" t="s">
        <v>164</v>
      </c>
      <c r="Q196" s="785" t="s">
        <v>164</v>
      </c>
      <c r="R196" s="785" t="s">
        <v>164</v>
      </c>
      <c r="S196" s="785" t="s">
        <v>164</v>
      </c>
    </row>
    <row r="197" spans="1:19" x14ac:dyDescent="0.35">
      <c r="A197" s="771" t="s">
        <v>164</v>
      </c>
      <c r="B197" s="771" t="s">
        <v>164</v>
      </c>
      <c r="C197" s="771" t="s">
        <v>164</v>
      </c>
      <c r="D197" s="771" t="s">
        <v>164</v>
      </c>
      <c r="E197" s="785" t="s">
        <v>164</v>
      </c>
      <c r="F197" s="785" t="s">
        <v>164</v>
      </c>
      <c r="G197" s="785" t="s">
        <v>164</v>
      </c>
      <c r="H197" s="785" t="s">
        <v>164</v>
      </c>
      <c r="I197" s="785" t="s">
        <v>164</v>
      </c>
      <c r="J197" s="785" t="s">
        <v>164</v>
      </c>
      <c r="K197" s="785" t="s">
        <v>164</v>
      </c>
      <c r="L197" s="785" t="s">
        <v>164</v>
      </c>
      <c r="M197" s="785" t="s">
        <v>164</v>
      </c>
      <c r="N197" s="785" t="s">
        <v>164</v>
      </c>
      <c r="O197" s="785" t="s">
        <v>164</v>
      </c>
      <c r="P197" s="785" t="s">
        <v>164</v>
      </c>
      <c r="Q197" s="785" t="s">
        <v>164</v>
      </c>
      <c r="R197" s="785" t="s">
        <v>164</v>
      </c>
      <c r="S197" s="785" t="s">
        <v>164</v>
      </c>
    </row>
    <row r="198" spans="1:19" x14ac:dyDescent="0.35">
      <c r="A198" s="771" t="s">
        <v>164</v>
      </c>
      <c r="B198" s="771" t="s">
        <v>164</v>
      </c>
      <c r="C198" s="771" t="s">
        <v>164</v>
      </c>
      <c r="D198" s="771" t="s">
        <v>164</v>
      </c>
      <c r="E198" s="785" t="s">
        <v>164</v>
      </c>
      <c r="F198" s="785" t="s">
        <v>164</v>
      </c>
      <c r="G198" s="785" t="s">
        <v>164</v>
      </c>
      <c r="H198" s="785" t="s">
        <v>164</v>
      </c>
      <c r="I198" s="785" t="s">
        <v>164</v>
      </c>
      <c r="J198" s="785" t="s">
        <v>164</v>
      </c>
      <c r="K198" s="785" t="s">
        <v>164</v>
      </c>
      <c r="L198" s="785" t="s">
        <v>164</v>
      </c>
      <c r="M198" s="785" t="s">
        <v>164</v>
      </c>
      <c r="N198" s="785" t="s">
        <v>164</v>
      </c>
      <c r="O198" s="785" t="s">
        <v>164</v>
      </c>
      <c r="P198" s="785" t="s">
        <v>164</v>
      </c>
      <c r="Q198" s="785" t="s">
        <v>164</v>
      </c>
      <c r="R198" s="785" t="s">
        <v>164</v>
      </c>
      <c r="S198" s="785" t="s">
        <v>164</v>
      </c>
    </row>
    <row r="199" spans="1:19" x14ac:dyDescent="0.35">
      <c r="A199" s="771" t="s">
        <v>164</v>
      </c>
      <c r="B199" s="771" t="s">
        <v>164</v>
      </c>
      <c r="C199" s="771" t="s">
        <v>164</v>
      </c>
      <c r="D199" s="771" t="s">
        <v>164</v>
      </c>
      <c r="E199" s="785" t="s">
        <v>164</v>
      </c>
      <c r="F199" s="785" t="s">
        <v>164</v>
      </c>
      <c r="G199" s="785" t="s">
        <v>164</v>
      </c>
      <c r="H199" s="785" t="s">
        <v>164</v>
      </c>
      <c r="I199" s="785" t="s">
        <v>164</v>
      </c>
      <c r="J199" s="785" t="s">
        <v>164</v>
      </c>
      <c r="K199" s="785" t="s">
        <v>164</v>
      </c>
      <c r="L199" s="785" t="s">
        <v>164</v>
      </c>
      <c r="M199" s="785" t="s">
        <v>164</v>
      </c>
      <c r="N199" s="785" t="s">
        <v>164</v>
      </c>
      <c r="O199" s="785" t="s">
        <v>164</v>
      </c>
      <c r="P199" s="785" t="s">
        <v>164</v>
      </c>
      <c r="Q199" s="785" t="s">
        <v>164</v>
      </c>
      <c r="R199" s="785" t="s">
        <v>164</v>
      </c>
      <c r="S199" s="785" t="s">
        <v>164</v>
      </c>
    </row>
    <row r="200" spans="1:19" x14ac:dyDescent="0.35">
      <c r="A200" s="771" t="s">
        <v>164</v>
      </c>
      <c r="B200" s="771" t="s">
        <v>164</v>
      </c>
      <c r="C200" s="771" t="s">
        <v>164</v>
      </c>
      <c r="D200" s="771" t="s">
        <v>164</v>
      </c>
      <c r="E200" s="785" t="s">
        <v>164</v>
      </c>
      <c r="F200" s="785" t="s">
        <v>164</v>
      </c>
      <c r="G200" s="785" t="s">
        <v>164</v>
      </c>
      <c r="H200" s="785" t="s">
        <v>164</v>
      </c>
      <c r="I200" s="785" t="s">
        <v>164</v>
      </c>
      <c r="J200" s="785" t="s">
        <v>164</v>
      </c>
      <c r="K200" s="785" t="s">
        <v>164</v>
      </c>
      <c r="L200" s="785" t="s">
        <v>164</v>
      </c>
      <c r="M200" s="785" t="s">
        <v>164</v>
      </c>
      <c r="N200" s="785" t="s">
        <v>164</v>
      </c>
      <c r="O200" s="785" t="s">
        <v>164</v>
      </c>
      <c r="P200" s="785" t="s">
        <v>164</v>
      </c>
      <c r="Q200" s="785" t="s">
        <v>164</v>
      </c>
      <c r="R200" s="785" t="s">
        <v>164</v>
      </c>
      <c r="S200" s="785" t="s">
        <v>164</v>
      </c>
    </row>
    <row r="201" spans="1:19" x14ac:dyDescent="0.35">
      <c r="A201" s="771" t="s">
        <v>164</v>
      </c>
      <c r="B201" s="771" t="s">
        <v>164</v>
      </c>
      <c r="C201" s="771" t="s">
        <v>164</v>
      </c>
      <c r="D201" s="771" t="s">
        <v>164</v>
      </c>
      <c r="E201" s="785" t="s">
        <v>164</v>
      </c>
      <c r="F201" s="785" t="s">
        <v>164</v>
      </c>
      <c r="G201" s="785" t="s">
        <v>164</v>
      </c>
      <c r="H201" s="785" t="s">
        <v>164</v>
      </c>
      <c r="I201" s="785" t="s">
        <v>164</v>
      </c>
      <c r="J201" s="785" t="s">
        <v>164</v>
      </c>
      <c r="K201" s="785" t="s">
        <v>164</v>
      </c>
      <c r="L201" s="785" t="s">
        <v>164</v>
      </c>
      <c r="M201" s="785" t="s">
        <v>164</v>
      </c>
      <c r="N201" s="785" t="s">
        <v>164</v>
      </c>
      <c r="O201" s="785" t="s">
        <v>164</v>
      </c>
      <c r="P201" s="785" t="s">
        <v>164</v>
      </c>
      <c r="Q201" s="785" t="s">
        <v>164</v>
      </c>
      <c r="R201" s="785" t="s">
        <v>164</v>
      </c>
      <c r="S201" s="785" t="s">
        <v>164</v>
      </c>
    </row>
    <row r="202" spans="1:19" x14ac:dyDescent="0.35">
      <c r="A202" s="771" t="s">
        <v>164</v>
      </c>
      <c r="B202" s="771" t="s">
        <v>164</v>
      </c>
      <c r="C202" s="771" t="s">
        <v>164</v>
      </c>
      <c r="D202" s="771" t="s">
        <v>164</v>
      </c>
      <c r="E202" s="785" t="s">
        <v>164</v>
      </c>
      <c r="F202" s="785" t="s">
        <v>164</v>
      </c>
      <c r="G202" s="785" t="s">
        <v>164</v>
      </c>
      <c r="H202" s="785" t="s">
        <v>164</v>
      </c>
      <c r="I202" s="785" t="s">
        <v>164</v>
      </c>
      <c r="J202" s="785" t="s">
        <v>164</v>
      </c>
      <c r="K202" s="785" t="s">
        <v>164</v>
      </c>
      <c r="L202" s="785" t="s">
        <v>164</v>
      </c>
      <c r="M202" s="785" t="s">
        <v>164</v>
      </c>
      <c r="N202" s="785" t="s">
        <v>164</v>
      </c>
      <c r="O202" s="785" t="s">
        <v>164</v>
      </c>
      <c r="P202" s="785" t="s">
        <v>164</v>
      </c>
      <c r="Q202" s="785" t="s">
        <v>164</v>
      </c>
      <c r="R202" s="785" t="s">
        <v>164</v>
      </c>
      <c r="S202" s="785" t="s">
        <v>164</v>
      </c>
    </row>
    <row r="203" spans="1:19" x14ac:dyDescent="0.35">
      <c r="A203" s="771" t="s">
        <v>164</v>
      </c>
      <c r="B203" s="771" t="s">
        <v>164</v>
      </c>
      <c r="C203" s="771" t="s">
        <v>164</v>
      </c>
      <c r="D203" s="771" t="s">
        <v>164</v>
      </c>
      <c r="E203" s="785" t="s">
        <v>164</v>
      </c>
      <c r="F203" s="785" t="s">
        <v>164</v>
      </c>
      <c r="G203" s="785" t="s">
        <v>164</v>
      </c>
      <c r="H203" s="785" t="s">
        <v>164</v>
      </c>
      <c r="I203" s="785" t="s">
        <v>164</v>
      </c>
      <c r="J203" s="785" t="s">
        <v>164</v>
      </c>
      <c r="K203" s="785" t="s">
        <v>164</v>
      </c>
      <c r="L203" s="785" t="s">
        <v>164</v>
      </c>
      <c r="M203" s="785" t="s">
        <v>164</v>
      </c>
      <c r="N203" s="785" t="s">
        <v>164</v>
      </c>
      <c r="O203" s="785" t="s">
        <v>164</v>
      </c>
      <c r="P203" s="785" t="s">
        <v>164</v>
      </c>
      <c r="Q203" s="785" t="s">
        <v>164</v>
      </c>
      <c r="R203" s="785" t="s">
        <v>164</v>
      </c>
      <c r="S203" s="785" t="s">
        <v>164</v>
      </c>
    </row>
    <row r="204" spans="1:19" x14ac:dyDescent="0.35">
      <c r="A204" s="771" t="s">
        <v>164</v>
      </c>
      <c r="B204" s="771" t="s">
        <v>164</v>
      </c>
      <c r="C204" s="771" t="s">
        <v>164</v>
      </c>
      <c r="D204" s="771" t="s">
        <v>164</v>
      </c>
      <c r="E204" s="785" t="s">
        <v>164</v>
      </c>
      <c r="F204" s="785" t="s">
        <v>164</v>
      </c>
      <c r="G204" s="785" t="s">
        <v>164</v>
      </c>
      <c r="H204" s="785" t="s">
        <v>164</v>
      </c>
      <c r="I204" s="785" t="s">
        <v>164</v>
      </c>
      <c r="J204" s="785" t="s">
        <v>164</v>
      </c>
      <c r="K204" s="785" t="s">
        <v>164</v>
      </c>
      <c r="L204" s="785" t="s">
        <v>164</v>
      </c>
      <c r="M204" s="785" t="s">
        <v>164</v>
      </c>
      <c r="N204" s="785" t="s">
        <v>164</v>
      </c>
      <c r="O204" s="785" t="s">
        <v>164</v>
      </c>
      <c r="P204" s="785" t="s">
        <v>164</v>
      </c>
      <c r="Q204" s="785" t="s">
        <v>164</v>
      </c>
      <c r="R204" s="785" t="s">
        <v>164</v>
      </c>
      <c r="S204" s="785" t="s">
        <v>164</v>
      </c>
    </row>
    <row r="205" spans="1:19" x14ac:dyDescent="0.35">
      <c r="A205" s="771" t="s">
        <v>164</v>
      </c>
      <c r="B205" s="771" t="s">
        <v>164</v>
      </c>
      <c r="C205" s="771" t="s">
        <v>164</v>
      </c>
      <c r="D205" s="771" t="s">
        <v>164</v>
      </c>
      <c r="E205" s="785" t="s">
        <v>164</v>
      </c>
      <c r="F205" s="785" t="s">
        <v>164</v>
      </c>
      <c r="G205" s="785" t="s">
        <v>164</v>
      </c>
      <c r="H205" s="785" t="s">
        <v>164</v>
      </c>
      <c r="I205" s="785" t="s">
        <v>164</v>
      </c>
      <c r="J205" s="785" t="s">
        <v>164</v>
      </c>
      <c r="K205" s="785" t="s">
        <v>164</v>
      </c>
      <c r="L205" s="785" t="s">
        <v>164</v>
      </c>
      <c r="M205" s="785" t="s">
        <v>164</v>
      </c>
      <c r="N205" s="785" t="s">
        <v>164</v>
      </c>
      <c r="O205" s="785" t="s">
        <v>164</v>
      </c>
      <c r="P205" s="785" t="s">
        <v>164</v>
      </c>
      <c r="Q205" s="785" t="s">
        <v>164</v>
      </c>
      <c r="R205" s="785" t="s">
        <v>164</v>
      </c>
      <c r="S205" s="785" t="s">
        <v>164</v>
      </c>
    </row>
    <row r="206" spans="1:19" x14ac:dyDescent="0.35">
      <c r="A206" s="771" t="s">
        <v>164</v>
      </c>
      <c r="B206" s="771" t="s">
        <v>164</v>
      </c>
      <c r="C206" s="771" t="s">
        <v>164</v>
      </c>
      <c r="D206" s="771" t="s">
        <v>164</v>
      </c>
      <c r="E206" s="785" t="s">
        <v>164</v>
      </c>
      <c r="F206" s="785" t="s">
        <v>164</v>
      </c>
      <c r="G206" s="785" t="s">
        <v>164</v>
      </c>
      <c r="H206" s="785" t="s">
        <v>164</v>
      </c>
      <c r="I206" s="785" t="s">
        <v>164</v>
      </c>
      <c r="J206" s="785" t="s">
        <v>164</v>
      </c>
      <c r="K206" s="785" t="s">
        <v>164</v>
      </c>
      <c r="L206" s="785" t="s">
        <v>164</v>
      </c>
      <c r="M206" s="785" t="s">
        <v>164</v>
      </c>
      <c r="N206" s="785" t="s">
        <v>164</v>
      </c>
      <c r="O206" s="785" t="s">
        <v>164</v>
      </c>
      <c r="P206" s="785" t="s">
        <v>164</v>
      </c>
      <c r="Q206" s="785" t="s">
        <v>164</v>
      </c>
      <c r="R206" s="785" t="s">
        <v>164</v>
      </c>
      <c r="S206" s="785" t="s">
        <v>164</v>
      </c>
    </row>
    <row r="207" spans="1:19" x14ac:dyDescent="0.35">
      <c r="A207" s="771" t="s">
        <v>164</v>
      </c>
      <c r="B207" s="771" t="s">
        <v>164</v>
      </c>
      <c r="C207" s="771" t="s">
        <v>164</v>
      </c>
      <c r="D207" s="771" t="s">
        <v>164</v>
      </c>
      <c r="E207" s="785" t="s">
        <v>164</v>
      </c>
      <c r="F207" s="785" t="s">
        <v>164</v>
      </c>
      <c r="G207" s="785" t="s">
        <v>164</v>
      </c>
      <c r="H207" s="785" t="s">
        <v>164</v>
      </c>
      <c r="I207" s="785" t="s">
        <v>164</v>
      </c>
      <c r="J207" s="785" t="s">
        <v>164</v>
      </c>
      <c r="K207" s="785" t="s">
        <v>164</v>
      </c>
      <c r="L207" s="785" t="s">
        <v>164</v>
      </c>
      <c r="M207" s="785" t="s">
        <v>164</v>
      </c>
      <c r="N207" s="785" t="s">
        <v>164</v>
      </c>
      <c r="O207" s="785" t="s">
        <v>164</v>
      </c>
      <c r="P207" s="785" t="s">
        <v>164</v>
      </c>
      <c r="Q207" s="785" t="s">
        <v>164</v>
      </c>
      <c r="R207" s="785" t="s">
        <v>164</v>
      </c>
      <c r="S207" s="785" t="s">
        <v>164</v>
      </c>
    </row>
    <row r="208" spans="1:19" x14ac:dyDescent="0.35">
      <c r="A208" s="771" t="s">
        <v>164</v>
      </c>
      <c r="B208" s="771" t="s">
        <v>164</v>
      </c>
      <c r="C208" s="771" t="s">
        <v>164</v>
      </c>
      <c r="D208" s="771" t="s">
        <v>164</v>
      </c>
      <c r="E208" s="785" t="s">
        <v>164</v>
      </c>
      <c r="F208" s="785" t="s">
        <v>164</v>
      </c>
      <c r="G208" s="785" t="s">
        <v>164</v>
      </c>
      <c r="H208" s="785" t="s">
        <v>164</v>
      </c>
      <c r="I208" s="785" t="s">
        <v>164</v>
      </c>
      <c r="J208" s="785" t="s">
        <v>164</v>
      </c>
      <c r="K208" s="785" t="s">
        <v>164</v>
      </c>
      <c r="L208" s="785" t="s">
        <v>164</v>
      </c>
      <c r="M208" s="785" t="s">
        <v>164</v>
      </c>
      <c r="N208" s="785" t="s">
        <v>164</v>
      </c>
      <c r="O208" s="785" t="s">
        <v>164</v>
      </c>
      <c r="P208" s="785" t="s">
        <v>164</v>
      </c>
      <c r="Q208" s="785" t="s">
        <v>164</v>
      </c>
      <c r="R208" s="785" t="s">
        <v>164</v>
      </c>
      <c r="S208" s="785" t="s">
        <v>164</v>
      </c>
    </row>
    <row r="209" spans="1:19" x14ac:dyDescent="0.35">
      <c r="A209" s="771" t="s">
        <v>164</v>
      </c>
      <c r="B209" s="771" t="s">
        <v>164</v>
      </c>
      <c r="C209" s="771" t="s">
        <v>164</v>
      </c>
      <c r="D209" s="771" t="s">
        <v>164</v>
      </c>
      <c r="E209" s="785" t="s">
        <v>164</v>
      </c>
      <c r="F209" s="785" t="s">
        <v>164</v>
      </c>
      <c r="G209" s="785" t="s">
        <v>164</v>
      </c>
      <c r="H209" s="785" t="s">
        <v>164</v>
      </c>
      <c r="I209" s="785" t="s">
        <v>164</v>
      </c>
      <c r="J209" s="785" t="s">
        <v>164</v>
      </c>
      <c r="K209" s="785" t="s">
        <v>164</v>
      </c>
      <c r="L209" s="785" t="s">
        <v>164</v>
      </c>
      <c r="M209" s="785" t="s">
        <v>164</v>
      </c>
      <c r="N209" s="785" t="s">
        <v>164</v>
      </c>
      <c r="O209" s="785" t="s">
        <v>164</v>
      </c>
      <c r="P209" s="785" t="s">
        <v>164</v>
      </c>
      <c r="Q209" s="785" t="s">
        <v>164</v>
      </c>
      <c r="R209" s="785" t="s">
        <v>164</v>
      </c>
      <c r="S209" s="785" t="s">
        <v>164</v>
      </c>
    </row>
    <row r="210" spans="1:19" x14ac:dyDescent="0.35">
      <c r="A210" s="771" t="s">
        <v>164</v>
      </c>
      <c r="B210" s="771" t="s">
        <v>164</v>
      </c>
      <c r="C210" s="771" t="s">
        <v>164</v>
      </c>
      <c r="D210" s="771" t="s">
        <v>164</v>
      </c>
      <c r="E210" s="785" t="s">
        <v>164</v>
      </c>
      <c r="F210" s="785" t="s">
        <v>164</v>
      </c>
      <c r="G210" s="785" t="s">
        <v>164</v>
      </c>
      <c r="H210" s="785" t="s">
        <v>164</v>
      </c>
      <c r="I210" s="785" t="s">
        <v>164</v>
      </c>
      <c r="J210" s="785" t="s">
        <v>164</v>
      </c>
      <c r="K210" s="785" t="s">
        <v>164</v>
      </c>
      <c r="L210" s="785" t="s">
        <v>164</v>
      </c>
      <c r="M210" s="785" t="s">
        <v>164</v>
      </c>
      <c r="N210" s="785" t="s">
        <v>164</v>
      </c>
      <c r="O210" s="785" t="s">
        <v>164</v>
      </c>
      <c r="P210" s="785" t="s">
        <v>164</v>
      </c>
      <c r="Q210" s="785" t="s">
        <v>164</v>
      </c>
      <c r="R210" s="785" t="s">
        <v>164</v>
      </c>
      <c r="S210" s="785" t="s">
        <v>164</v>
      </c>
    </row>
    <row r="211" spans="1:19" x14ac:dyDescent="0.35">
      <c r="A211" s="771" t="s">
        <v>164</v>
      </c>
      <c r="B211" s="771" t="s">
        <v>164</v>
      </c>
      <c r="C211" s="771" t="s">
        <v>164</v>
      </c>
      <c r="D211" s="771" t="s">
        <v>164</v>
      </c>
      <c r="E211" s="785" t="s">
        <v>164</v>
      </c>
      <c r="F211" s="785" t="s">
        <v>164</v>
      </c>
      <c r="G211" s="785" t="s">
        <v>164</v>
      </c>
      <c r="H211" s="785" t="s">
        <v>164</v>
      </c>
      <c r="I211" s="785" t="s">
        <v>164</v>
      </c>
      <c r="J211" s="785" t="s">
        <v>164</v>
      </c>
      <c r="K211" s="785" t="s">
        <v>164</v>
      </c>
      <c r="L211" s="785" t="s">
        <v>164</v>
      </c>
      <c r="M211" s="785" t="s">
        <v>164</v>
      </c>
      <c r="N211" s="785" t="s">
        <v>164</v>
      </c>
      <c r="O211" s="785" t="s">
        <v>164</v>
      </c>
      <c r="P211" s="785" t="s">
        <v>164</v>
      </c>
      <c r="Q211" s="785" t="s">
        <v>164</v>
      </c>
      <c r="R211" s="785" t="s">
        <v>164</v>
      </c>
      <c r="S211" s="785" t="s">
        <v>164</v>
      </c>
    </row>
    <row r="212" spans="1:19" x14ac:dyDescent="0.35">
      <c r="A212" s="771" t="s">
        <v>164</v>
      </c>
      <c r="B212" s="771" t="s">
        <v>164</v>
      </c>
      <c r="C212" s="771" t="s">
        <v>164</v>
      </c>
      <c r="D212" s="771" t="s">
        <v>164</v>
      </c>
      <c r="E212" s="785" t="s">
        <v>164</v>
      </c>
      <c r="F212" s="785" t="s">
        <v>164</v>
      </c>
      <c r="G212" s="785" t="s">
        <v>164</v>
      </c>
      <c r="H212" s="785" t="s">
        <v>164</v>
      </c>
      <c r="I212" s="785" t="s">
        <v>164</v>
      </c>
      <c r="J212" s="785" t="s">
        <v>164</v>
      </c>
      <c r="K212" s="785" t="s">
        <v>164</v>
      </c>
      <c r="L212" s="785" t="s">
        <v>164</v>
      </c>
      <c r="M212" s="785" t="s">
        <v>164</v>
      </c>
      <c r="N212" s="785" t="s">
        <v>164</v>
      </c>
      <c r="O212" s="785" t="s">
        <v>164</v>
      </c>
      <c r="P212" s="785" t="s">
        <v>164</v>
      </c>
      <c r="Q212" s="785" t="s">
        <v>164</v>
      </c>
      <c r="R212" s="785" t="s">
        <v>164</v>
      </c>
      <c r="S212" s="785" t="s">
        <v>164</v>
      </c>
    </row>
    <row r="213" spans="1:19" x14ac:dyDescent="0.35">
      <c r="A213" s="771" t="s">
        <v>164</v>
      </c>
      <c r="B213" s="771" t="s">
        <v>164</v>
      </c>
      <c r="C213" s="771" t="s">
        <v>164</v>
      </c>
      <c r="D213" s="771" t="s">
        <v>164</v>
      </c>
      <c r="E213" s="785" t="s">
        <v>164</v>
      </c>
      <c r="F213" s="785" t="s">
        <v>164</v>
      </c>
      <c r="G213" s="785" t="s">
        <v>164</v>
      </c>
      <c r="H213" s="785" t="s">
        <v>164</v>
      </c>
      <c r="I213" s="785" t="s">
        <v>164</v>
      </c>
      <c r="J213" s="785" t="s">
        <v>164</v>
      </c>
      <c r="K213" s="785" t="s">
        <v>164</v>
      </c>
      <c r="L213" s="785" t="s">
        <v>164</v>
      </c>
      <c r="M213" s="785" t="s">
        <v>164</v>
      </c>
      <c r="N213" s="785" t="s">
        <v>164</v>
      </c>
      <c r="O213" s="785" t="s">
        <v>164</v>
      </c>
      <c r="P213" s="785" t="s">
        <v>164</v>
      </c>
      <c r="Q213" s="785" t="s">
        <v>164</v>
      </c>
      <c r="R213" s="785" t="s">
        <v>164</v>
      </c>
      <c r="S213" s="785" t="s">
        <v>164</v>
      </c>
    </row>
    <row r="214" spans="1:19" x14ac:dyDescent="0.35">
      <c r="A214" s="771" t="s">
        <v>164</v>
      </c>
      <c r="B214" s="771" t="s">
        <v>164</v>
      </c>
      <c r="C214" s="771" t="s">
        <v>164</v>
      </c>
      <c r="D214" s="771" t="s">
        <v>164</v>
      </c>
      <c r="E214" s="785" t="s">
        <v>164</v>
      </c>
      <c r="F214" s="785" t="s">
        <v>164</v>
      </c>
      <c r="G214" s="785" t="s">
        <v>164</v>
      </c>
      <c r="H214" s="785" t="s">
        <v>164</v>
      </c>
      <c r="I214" s="785" t="s">
        <v>164</v>
      </c>
      <c r="J214" s="785" t="s">
        <v>164</v>
      </c>
      <c r="K214" s="785" t="s">
        <v>164</v>
      </c>
      <c r="L214" s="785" t="s">
        <v>164</v>
      </c>
      <c r="M214" s="785" t="s">
        <v>164</v>
      </c>
      <c r="N214" s="785" t="s">
        <v>164</v>
      </c>
      <c r="O214" s="785" t="s">
        <v>164</v>
      </c>
      <c r="P214" s="785" t="s">
        <v>164</v>
      </c>
      <c r="Q214" s="785" t="s">
        <v>164</v>
      </c>
      <c r="R214" s="785" t="s">
        <v>164</v>
      </c>
      <c r="S214" s="785" t="s">
        <v>164</v>
      </c>
    </row>
    <row r="215" spans="1:19" x14ac:dyDescent="0.35">
      <c r="A215" s="771" t="s">
        <v>164</v>
      </c>
      <c r="B215" s="771" t="s">
        <v>164</v>
      </c>
      <c r="C215" s="771" t="s">
        <v>164</v>
      </c>
      <c r="D215" s="771" t="s">
        <v>164</v>
      </c>
      <c r="E215" s="785" t="s">
        <v>164</v>
      </c>
      <c r="F215" s="785" t="s">
        <v>164</v>
      </c>
      <c r="G215" s="785" t="s">
        <v>164</v>
      </c>
      <c r="H215" s="785" t="s">
        <v>164</v>
      </c>
      <c r="I215" s="785" t="s">
        <v>164</v>
      </c>
      <c r="J215" s="785" t="s">
        <v>164</v>
      </c>
      <c r="K215" s="785" t="s">
        <v>164</v>
      </c>
      <c r="L215" s="785" t="s">
        <v>164</v>
      </c>
      <c r="M215" s="785" t="s">
        <v>164</v>
      </c>
      <c r="N215" s="785" t="s">
        <v>164</v>
      </c>
      <c r="O215" s="785" t="s">
        <v>164</v>
      </c>
      <c r="P215" s="785" t="s">
        <v>164</v>
      </c>
      <c r="Q215" s="785" t="s">
        <v>164</v>
      </c>
      <c r="R215" s="785" t="s">
        <v>164</v>
      </c>
      <c r="S215" s="785" t="s">
        <v>164</v>
      </c>
    </row>
    <row r="216" spans="1:19" x14ac:dyDescent="0.35">
      <c r="A216" s="771" t="s">
        <v>164</v>
      </c>
      <c r="B216" s="771" t="s">
        <v>164</v>
      </c>
      <c r="C216" s="771" t="s">
        <v>164</v>
      </c>
      <c r="D216" s="771" t="s">
        <v>164</v>
      </c>
      <c r="E216" s="785" t="s">
        <v>164</v>
      </c>
      <c r="F216" s="785" t="s">
        <v>164</v>
      </c>
      <c r="G216" s="785" t="s">
        <v>164</v>
      </c>
      <c r="H216" s="785" t="s">
        <v>164</v>
      </c>
      <c r="I216" s="785" t="s">
        <v>164</v>
      </c>
      <c r="J216" s="785" t="s">
        <v>164</v>
      </c>
      <c r="K216" s="785" t="s">
        <v>164</v>
      </c>
      <c r="L216" s="785" t="s">
        <v>164</v>
      </c>
      <c r="M216" s="785" t="s">
        <v>164</v>
      </c>
      <c r="N216" s="785" t="s">
        <v>164</v>
      </c>
      <c r="O216" s="785" t="s">
        <v>164</v>
      </c>
      <c r="P216" s="785" t="s">
        <v>164</v>
      </c>
      <c r="Q216" s="785" t="s">
        <v>164</v>
      </c>
      <c r="R216" s="785" t="s">
        <v>164</v>
      </c>
      <c r="S216" s="785" t="s">
        <v>164</v>
      </c>
    </row>
    <row r="217" spans="1:19" x14ac:dyDescent="0.35">
      <c r="A217" s="771" t="s">
        <v>164</v>
      </c>
      <c r="B217" s="771" t="s">
        <v>164</v>
      </c>
      <c r="C217" s="771" t="s">
        <v>164</v>
      </c>
      <c r="D217" s="771" t="s">
        <v>164</v>
      </c>
      <c r="E217" s="785" t="s">
        <v>164</v>
      </c>
      <c r="F217" s="785" t="s">
        <v>164</v>
      </c>
      <c r="G217" s="785" t="s">
        <v>164</v>
      </c>
      <c r="H217" s="785" t="s">
        <v>164</v>
      </c>
      <c r="I217" s="785" t="s">
        <v>164</v>
      </c>
      <c r="J217" s="785" t="s">
        <v>164</v>
      </c>
      <c r="K217" s="785" t="s">
        <v>164</v>
      </c>
      <c r="L217" s="785" t="s">
        <v>164</v>
      </c>
      <c r="M217" s="785" t="s">
        <v>164</v>
      </c>
      <c r="N217" s="785" t="s">
        <v>164</v>
      </c>
      <c r="O217" s="785" t="s">
        <v>164</v>
      </c>
      <c r="P217" s="785" t="s">
        <v>164</v>
      </c>
      <c r="Q217" s="785" t="s">
        <v>164</v>
      </c>
      <c r="R217" s="785" t="s">
        <v>164</v>
      </c>
      <c r="S217" s="785" t="s">
        <v>164</v>
      </c>
    </row>
    <row r="218" spans="1:19" x14ac:dyDescent="0.35">
      <c r="A218" s="771" t="s">
        <v>164</v>
      </c>
      <c r="B218" s="771" t="s">
        <v>164</v>
      </c>
      <c r="C218" s="771" t="s">
        <v>164</v>
      </c>
      <c r="D218" s="771" t="s">
        <v>164</v>
      </c>
      <c r="E218" s="785" t="s">
        <v>164</v>
      </c>
      <c r="F218" s="785" t="s">
        <v>164</v>
      </c>
      <c r="G218" s="785" t="s">
        <v>164</v>
      </c>
      <c r="H218" s="785" t="s">
        <v>164</v>
      </c>
      <c r="I218" s="785" t="s">
        <v>164</v>
      </c>
      <c r="J218" s="785" t="s">
        <v>164</v>
      </c>
      <c r="K218" s="785" t="s">
        <v>164</v>
      </c>
      <c r="L218" s="785" t="s">
        <v>164</v>
      </c>
      <c r="M218" s="785" t="s">
        <v>164</v>
      </c>
      <c r="N218" s="785" t="s">
        <v>164</v>
      </c>
      <c r="O218" s="785" t="s">
        <v>164</v>
      </c>
      <c r="P218" s="785" t="s">
        <v>164</v>
      </c>
      <c r="Q218" s="785" t="s">
        <v>164</v>
      </c>
      <c r="R218" s="785" t="s">
        <v>164</v>
      </c>
      <c r="S218" s="785" t="s">
        <v>164</v>
      </c>
    </row>
    <row r="219" spans="1:19" x14ac:dyDescent="0.35">
      <c r="A219" s="771" t="s">
        <v>164</v>
      </c>
      <c r="B219" s="771" t="s">
        <v>164</v>
      </c>
      <c r="C219" s="771" t="s">
        <v>164</v>
      </c>
      <c r="D219" s="771" t="s">
        <v>164</v>
      </c>
      <c r="E219" s="785" t="s">
        <v>164</v>
      </c>
      <c r="F219" s="785" t="s">
        <v>164</v>
      </c>
      <c r="G219" s="785" t="s">
        <v>164</v>
      </c>
      <c r="H219" s="785" t="s">
        <v>164</v>
      </c>
      <c r="I219" s="785" t="s">
        <v>164</v>
      </c>
      <c r="J219" s="785" t="s">
        <v>164</v>
      </c>
      <c r="K219" s="785" t="s">
        <v>164</v>
      </c>
      <c r="L219" s="785" t="s">
        <v>164</v>
      </c>
      <c r="M219" s="785" t="s">
        <v>164</v>
      </c>
      <c r="N219" s="785" t="s">
        <v>164</v>
      </c>
      <c r="O219" s="785" t="s">
        <v>164</v>
      </c>
      <c r="P219" s="785" t="s">
        <v>164</v>
      </c>
      <c r="Q219" s="785" t="s">
        <v>164</v>
      </c>
      <c r="R219" s="785" t="s">
        <v>164</v>
      </c>
      <c r="S219" s="785" t="s">
        <v>164</v>
      </c>
    </row>
    <row r="220" spans="1:19" x14ac:dyDescent="0.35">
      <c r="A220" s="771" t="s">
        <v>164</v>
      </c>
      <c r="B220" s="771" t="s">
        <v>164</v>
      </c>
      <c r="C220" s="771" t="s">
        <v>164</v>
      </c>
      <c r="D220" s="771" t="s">
        <v>164</v>
      </c>
      <c r="E220" s="785" t="s">
        <v>164</v>
      </c>
      <c r="F220" s="785" t="s">
        <v>164</v>
      </c>
      <c r="G220" s="785" t="s">
        <v>164</v>
      </c>
      <c r="H220" s="785" t="s">
        <v>164</v>
      </c>
      <c r="I220" s="785" t="s">
        <v>164</v>
      </c>
      <c r="J220" s="785" t="s">
        <v>164</v>
      </c>
      <c r="K220" s="785" t="s">
        <v>164</v>
      </c>
      <c r="L220" s="785" t="s">
        <v>164</v>
      </c>
      <c r="M220" s="785" t="s">
        <v>164</v>
      </c>
      <c r="N220" s="785" t="s">
        <v>164</v>
      </c>
      <c r="O220" s="785" t="s">
        <v>164</v>
      </c>
      <c r="P220" s="785" t="s">
        <v>164</v>
      </c>
      <c r="Q220" s="785" t="s">
        <v>164</v>
      </c>
      <c r="R220" s="785" t="s">
        <v>164</v>
      </c>
      <c r="S220" s="785" t="s">
        <v>164</v>
      </c>
    </row>
    <row r="221" spans="1:19" x14ac:dyDescent="0.35">
      <c r="A221" s="771" t="s">
        <v>164</v>
      </c>
      <c r="B221" s="771" t="s">
        <v>164</v>
      </c>
      <c r="C221" s="771" t="s">
        <v>164</v>
      </c>
      <c r="D221" s="771" t="s">
        <v>164</v>
      </c>
      <c r="E221" s="785" t="s">
        <v>164</v>
      </c>
      <c r="F221" s="785" t="s">
        <v>164</v>
      </c>
      <c r="G221" s="785" t="s">
        <v>164</v>
      </c>
      <c r="H221" s="785" t="s">
        <v>164</v>
      </c>
      <c r="I221" s="785" t="s">
        <v>164</v>
      </c>
      <c r="J221" s="785" t="s">
        <v>164</v>
      </c>
      <c r="K221" s="785" t="s">
        <v>164</v>
      </c>
      <c r="L221" s="785" t="s">
        <v>164</v>
      </c>
      <c r="M221" s="785" t="s">
        <v>164</v>
      </c>
      <c r="N221" s="785" t="s">
        <v>164</v>
      </c>
      <c r="O221" s="785" t="s">
        <v>164</v>
      </c>
      <c r="P221" s="785" t="s">
        <v>164</v>
      </c>
      <c r="Q221" s="785" t="s">
        <v>164</v>
      </c>
      <c r="R221" s="785" t="s">
        <v>164</v>
      </c>
      <c r="S221" s="785" t="s">
        <v>164</v>
      </c>
    </row>
    <row r="222" spans="1:19" x14ac:dyDescent="0.35">
      <c r="A222" s="771" t="s">
        <v>164</v>
      </c>
      <c r="B222" s="771" t="s">
        <v>164</v>
      </c>
      <c r="C222" s="771" t="s">
        <v>164</v>
      </c>
      <c r="D222" s="771" t="s">
        <v>164</v>
      </c>
      <c r="E222" s="785" t="s">
        <v>164</v>
      </c>
      <c r="F222" s="785" t="s">
        <v>164</v>
      </c>
      <c r="G222" s="785" t="s">
        <v>164</v>
      </c>
      <c r="H222" s="785" t="s">
        <v>164</v>
      </c>
      <c r="I222" s="785" t="s">
        <v>164</v>
      </c>
      <c r="J222" s="785" t="s">
        <v>164</v>
      </c>
      <c r="K222" s="785" t="s">
        <v>164</v>
      </c>
      <c r="L222" s="785" t="s">
        <v>164</v>
      </c>
      <c r="M222" s="785" t="s">
        <v>164</v>
      </c>
      <c r="N222" s="785" t="s">
        <v>164</v>
      </c>
      <c r="O222" s="785" t="s">
        <v>164</v>
      </c>
      <c r="P222" s="785" t="s">
        <v>164</v>
      </c>
      <c r="Q222" s="785" t="s">
        <v>164</v>
      </c>
      <c r="R222" s="785" t="s">
        <v>164</v>
      </c>
      <c r="S222" s="785" t="s">
        <v>164</v>
      </c>
    </row>
    <row r="223" spans="1:19" x14ac:dyDescent="0.35">
      <c r="A223" s="771" t="s">
        <v>164</v>
      </c>
      <c r="B223" s="771" t="s">
        <v>164</v>
      </c>
      <c r="C223" s="771" t="s">
        <v>164</v>
      </c>
      <c r="D223" s="771" t="s">
        <v>164</v>
      </c>
      <c r="E223" s="785" t="s">
        <v>164</v>
      </c>
      <c r="F223" s="785" t="s">
        <v>164</v>
      </c>
      <c r="G223" s="785" t="s">
        <v>164</v>
      </c>
      <c r="H223" s="785" t="s">
        <v>164</v>
      </c>
      <c r="I223" s="785" t="s">
        <v>164</v>
      </c>
      <c r="J223" s="785" t="s">
        <v>164</v>
      </c>
      <c r="K223" s="785" t="s">
        <v>164</v>
      </c>
      <c r="L223" s="785" t="s">
        <v>164</v>
      </c>
      <c r="M223" s="785" t="s">
        <v>164</v>
      </c>
      <c r="N223" s="785" t="s">
        <v>164</v>
      </c>
      <c r="O223" s="785" t="s">
        <v>164</v>
      </c>
      <c r="P223" s="785" t="s">
        <v>164</v>
      </c>
      <c r="Q223" s="785" t="s">
        <v>164</v>
      </c>
      <c r="R223" s="785" t="s">
        <v>164</v>
      </c>
      <c r="S223" s="785" t="s">
        <v>164</v>
      </c>
    </row>
    <row r="224" spans="1:19" x14ac:dyDescent="0.35">
      <c r="A224" s="771" t="s">
        <v>164</v>
      </c>
      <c r="B224" s="771" t="s">
        <v>164</v>
      </c>
      <c r="C224" s="771" t="s">
        <v>164</v>
      </c>
      <c r="D224" s="771" t="s">
        <v>164</v>
      </c>
      <c r="E224" s="785" t="s">
        <v>164</v>
      </c>
      <c r="F224" s="785" t="s">
        <v>164</v>
      </c>
      <c r="G224" s="785" t="s">
        <v>164</v>
      </c>
      <c r="H224" s="785" t="s">
        <v>164</v>
      </c>
      <c r="I224" s="785" t="s">
        <v>164</v>
      </c>
      <c r="J224" s="785" t="s">
        <v>164</v>
      </c>
      <c r="K224" s="785" t="s">
        <v>164</v>
      </c>
      <c r="L224" s="785" t="s">
        <v>164</v>
      </c>
      <c r="M224" s="785" t="s">
        <v>164</v>
      </c>
      <c r="N224" s="785" t="s">
        <v>164</v>
      </c>
      <c r="O224" s="785" t="s">
        <v>164</v>
      </c>
      <c r="P224" s="785" t="s">
        <v>164</v>
      </c>
      <c r="Q224" s="785" t="s">
        <v>164</v>
      </c>
      <c r="R224" s="785" t="s">
        <v>164</v>
      </c>
      <c r="S224" s="785" t="s">
        <v>164</v>
      </c>
    </row>
    <row r="225" spans="1:19" x14ac:dyDescent="0.35">
      <c r="A225" s="771" t="s">
        <v>164</v>
      </c>
      <c r="B225" s="771" t="s">
        <v>164</v>
      </c>
      <c r="C225" s="771" t="s">
        <v>164</v>
      </c>
      <c r="D225" s="771" t="s">
        <v>164</v>
      </c>
      <c r="E225" s="785" t="s">
        <v>164</v>
      </c>
      <c r="F225" s="785" t="s">
        <v>164</v>
      </c>
      <c r="G225" s="785" t="s">
        <v>164</v>
      </c>
      <c r="H225" s="785" t="s">
        <v>164</v>
      </c>
      <c r="I225" s="785" t="s">
        <v>164</v>
      </c>
      <c r="J225" s="785" t="s">
        <v>164</v>
      </c>
      <c r="K225" s="785" t="s">
        <v>164</v>
      </c>
      <c r="L225" s="785" t="s">
        <v>164</v>
      </c>
      <c r="M225" s="785" t="s">
        <v>164</v>
      </c>
      <c r="N225" s="785" t="s">
        <v>164</v>
      </c>
      <c r="O225" s="785" t="s">
        <v>164</v>
      </c>
      <c r="P225" s="785" t="s">
        <v>164</v>
      </c>
      <c r="Q225" s="785" t="s">
        <v>164</v>
      </c>
      <c r="R225" s="785" t="s">
        <v>164</v>
      </c>
      <c r="S225" s="785" t="s">
        <v>164</v>
      </c>
    </row>
    <row r="226" spans="1:19" x14ac:dyDescent="0.35">
      <c r="A226" s="771" t="s">
        <v>164</v>
      </c>
      <c r="B226" s="771" t="s">
        <v>164</v>
      </c>
      <c r="C226" s="771" t="s">
        <v>164</v>
      </c>
      <c r="D226" s="771" t="s">
        <v>164</v>
      </c>
      <c r="E226" s="785" t="s">
        <v>164</v>
      </c>
      <c r="F226" s="785" t="s">
        <v>164</v>
      </c>
      <c r="G226" s="785" t="s">
        <v>164</v>
      </c>
      <c r="H226" s="785" t="s">
        <v>164</v>
      </c>
      <c r="I226" s="785" t="s">
        <v>164</v>
      </c>
      <c r="J226" s="785" t="s">
        <v>164</v>
      </c>
      <c r="K226" s="785" t="s">
        <v>164</v>
      </c>
      <c r="L226" s="785" t="s">
        <v>164</v>
      </c>
      <c r="M226" s="785" t="s">
        <v>164</v>
      </c>
      <c r="N226" s="785" t="s">
        <v>164</v>
      </c>
      <c r="O226" s="785" t="s">
        <v>164</v>
      </c>
      <c r="P226" s="785" t="s">
        <v>164</v>
      </c>
      <c r="Q226" s="785" t="s">
        <v>164</v>
      </c>
      <c r="R226" s="785" t="s">
        <v>164</v>
      </c>
      <c r="S226" s="785" t="s">
        <v>164</v>
      </c>
    </row>
    <row r="227" spans="1:19" x14ac:dyDescent="0.35">
      <c r="A227" s="771" t="s">
        <v>164</v>
      </c>
      <c r="B227" s="771" t="s">
        <v>164</v>
      </c>
      <c r="C227" s="771" t="s">
        <v>164</v>
      </c>
      <c r="D227" s="771" t="s">
        <v>164</v>
      </c>
      <c r="E227" s="785" t="s">
        <v>164</v>
      </c>
      <c r="F227" s="785" t="s">
        <v>164</v>
      </c>
      <c r="G227" s="785" t="s">
        <v>164</v>
      </c>
      <c r="H227" s="785" t="s">
        <v>164</v>
      </c>
      <c r="I227" s="785" t="s">
        <v>164</v>
      </c>
      <c r="J227" s="785" t="s">
        <v>164</v>
      </c>
      <c r="K227" s="785" t="s">
        <v>164</v>
      </c>
      <c r="L227" s="785" t="s">
        <v>164</v>
      </c>
      <c r="M227" s="785" t="s">
        <v>164</v>
      </c>
      <c r="N227" s="785" t="s">
        <v>164</v>
      </c>
      <c r="O227" s="785" t="s">
        <v>164</v>
      </c>
      <c r="P227" s="785" t="s">
        <v>164</v>
      </c>
      <c r="Q227" s="785" t="s">
        <v>164</v>
      </c>
      <c r="R227" s="785" t="s">
        <v>164</v>
      </c>
      <c r="S227" s="785" t="s">
        <v>164</v>
      </c>
    </row>
    <row r="228" spans="1:19" x14ac:dyDescent="0.35">
      <c r="A228" s="771" t="s">
        <v>164</v>
      </c>
      <c r="B228" s="771" t="s">
        <v>164</v>
      </c>
      <c r="C228" s="771" t="s">
        <v>164</v>
      </c>
      <c r="D228" s="771" t="s">
        <v>164</v>
      </c>
      <c r="E228" s="785" t="s">
        <v>164</v>
      </c>
      <c r="F228" s="785" t="s">
        <v>164</v>
      </c>
      <c r="G228" s="785" t="s">
        <v>164</v>
      </c>
      <c r="H228" s="785" t="s">
        <v>164</v>
      </c>
      <c r="I228" s="785" t="s">
        <v>164</v>
      </c>
      <c r="J228" s="785" t="s">
        <v>164</v>
      </c>
      <c r="K228" s="785" t="s">
        <v>164</v>
      </c>
      <c r="L228" s="785" t="s">
        <v>164</v>
      </c>
      <c r="M228" s="785" t="s">
        <v>164</v>
      </c>
      <c r="N228" s="785" t="s">
        <v>164</v>
      </c>
      <c r="O228" s="785" t="s">
        <v>164</v>
      </c>
      <c r="P228" s="785" t="s">
        <v>164</v>
      </c>
      <c r="Q228" s="785" t="s">
        <v>164</v>
      </c>
      <c r="R228" s="785" t="s">
        <v>164</v>
      </c>
      <c r="S228" s="785" t="s">
        <v>164</v>
      </c>
    </row>
    <row r="229" spans="1:19" x14ac:dyDescent="0.35">
      <c r="A229" s="771" t="s">
        <v>164</v>
      </c>
      <c r="B229" s="771" t="s">
        <v>164</v>
      </c>
      <c r="C229" s="771" t="s">
        <v>164</v>
      </c>
      <c r="D229" s="771" t="s">
        <v>164</v>
      </c>
      <c r="E229" s="785" t="s">
        <v>164</v>
      </c>
      <c r="F229" s="785" t="s">
        <v>164</v>
      </c>
      <c r="G229" s="785" t="s">
        <v>164</v>
      </c>
      <c r="H229" s="785" t="s">
        <v>164</v>
      </c>
      <c r="I229" s="785" t="s">
        <v>164</v>
      </c>
      <c r="J229" s="785" t="s">
        <v>164</v>
      </c>
      <c r="K229" s="785" t="s">
        <v>164</v>
      </c>
      <c r="L229" s="785" t="s">
        <v>164</v>
      </c>
      <c r="M229" s="785" t="s">
        <v>164</v>
      </c>
      <c r="N229" s="785" t="s">
        <v>164</v>
      </c>
      <c r="O229" s="785" t="s">
        <v>164</v>
      </c>
      <c r="P229" s="785" t="s">
        <v>164</v>
      </c>
      <c r="Q229" s="785" t="s">
        <v>164</v>
      </c>
      <c r="R229" s="785" t="s">
        <v>164</v>
      </c>
      <c r="S229" s="785" t="s">
        <v>164</v>
      </c>
    </row>
    <row r="230" spans="1:19" x14ac:dyDescent="0.35">
      <c r="A230" s="771" t="s">
        <v>164</v>
      </c>
      <c r="B230" s="771" t="s">
        <v>164</v>
      </c>
      <c r="C230" s="771" t="s">
        <v>164</v>
      </c>
      <c r="D230" s="771" t="s">
        <v>164</v>
      </c>
      <c r="E230" s="785" t="s">
        <v>164</v>
      </c>
      <c r="F230" s="785" t="s">
        <v>164</v>
      </c>
      <c r="G230" s="785" t="s">
        <v>164</v>
      </c>
      <c r="H230" s="785" t="s">
        <v>164</v>
      </c>
      <c r="I230" s="785" t="s">
        <v>164</v>
      </c>
      <c r="J230" s="785" t="s">
        <v>164</v>
      </c>
      <c r="K230" s="785" t="s">
        <v>164</v>
      </c>
      <c r="L230" s="785" t="s">
        <v>164</v>
      </c>
      <c r="M230" s="785" t="s">
        <v>164</v>
      </c>
      <c r="N230" s="785" t="s">
        <v>164</v>
      </c>
      <c r="O230" s="785" t="s">
        <v>164</v>
      </c>
      <c r="P230" s="785" t="s">
        <v>164</v>
      </c>
      <c r="Q230" s="785" t="s">
        <v>164</v>
      </c>
      <c r="R230" s="785" t="s">
        <v>164</v>
      </c>
      <c r="S230" s="785" t="s">
        <v>164</v>
      </c>
    </row>
    <row r="231" spans="1:19" x14ac:dyDescent="0.35">
      <c r="A231" s="771" t="s">
        <v>164</v>
      </c>
      <c r="B231" s="771" t="s">
        <v>164</v>
      </c>
      <c r="C231" s="771" t="s">
        <v>164</v>
      </c>
      <c r="D231" s="771" t="s">
        <v>164</v>
      </c>
      <c r="E231" s="785" t="s">
        <v>164</v>
      </c>
      <c r="F231" s="785" t="s">
        <v>164</v>
      </c>
      <c r="G231" s="785" t="s">
        <v>164</v>
      </c>
      <c r="H231" s="785" t="s">
        <v>164</v>
      </c>
      <c r="I231" s="785" t="s">
        <v>164</v>
      </c>
      <c r="J231" s="785" t="s">
        <v>164</v>
      </c>
      <c r="K231" s="785" t="s">
        <v>164</v>
      </c>
      <c r="L231" s="785" t="s">
        <v>164</v>
      </c>
      <c r="M231" s="785" t="s">
        <v>164</v>
      </c>
      <c r="N231" s="785" t="s">
        <v>164</v>
      </c>
      <c r="O231" s="785" t="s">
        <v>164</v>
      </c>
      <c r="P231" s="785" t="s">
        <v>164</v>
      </c>
      <c r="Q231" s="785" t="s">
        <v>164</v>
      </c>
      <c r="R231" s="785" t="s">
        <v>164</v>
      </c>
      <c r="S231" s="785" t="s">
        <v>164</v>
      </c>
    </row>
    <row r="232" spans="1:19" x14ac:dyDescent="0.35">
      <c r="A232" s="771" t="s">
        <v>164</v>
      </c>
      <c r="B232" s="771" t="s">
        <v>164</v>
      </c>
      <c r="C232" s="771" t="s">
        <v>164</v>
      </c>
      <c r="D232" s="771" t="s">
        <v>164</v>
      </c>
      <c r="E232" s="785" t="s">
        <v>164</v>
      </c>
      <c r="F232" s="785" t="s">
        <v>164</v>
      </c>
      <c r="G232" s="785" t="s">
        <v>164</v>
      </c>
      <c r="H232" s="785" t="s">
        <v>164</v>
      </c>
      <c r="I232" s="785" t="s">
        <v>164</v>
      </c>
      <c r="J232" s="785" t="s">
        <v>164</v>
      </c>
      <c r="K232" s="785" t="s">
        <v>164</v>
      </c>
      <c r="L232" s="785" t="s">
        <v>164</v>
      </c>
      <c r="M232" s="785" t="s">
        <v>164</v>
      </c>
      <c r="N232" s="785" t="s">
        <v>164</v>
      </c>
      <c r="O232" s="785" t="s">
        <v>164</v>
      </c>
      <c r="P232" s="785" t="s">
        <v>164</v>
      </c>
      <c r="Q232" s="785" t="s">
        <v>164</v>
      </c>
      <c r="R232" s="785" t="s">
        <v>164</v>
      </c>
      <c r="S232" s="785" t="s">
        <v>164</v>
      </c>
    </row>
    <row r="233" spans="1:19" x14ac:dyDescent="0.35">
      <c r="A233" s="771" t="s">
        <v>164</v>
      </c>
      <c r="B233" s="771" t="s">
        <v>164</v>
      </c>
      <c r="C233" s="771" t="s">
        <v>164</v>
      </c>
      <c r="D233" s="771" t="s">
        <v>164</v>
      </c>
      <c r="E233" s="785" t="s">
        <v>164</v>
      </c>
      <c r="F233" s="785" t="s">
        <v>164</v>
      </c>
      <c r="G233" s="785" t="s">
        <v>164</v>
      </c>
      <c r="H233" s="785" t="s">
        <v>164</v>
      </c>
      <c r="I233" s="785" t="s">
        <v>164</v>
      </c>
      <c r="J233" s="785" t="s">
        <v>164</v>
      </c>
      <c r="K233" s="785" t="s">
        <v>164</v>
      </c>
      <c r="L233" s="785" t="s">
        <v>164</v>
      </c>
      <c r="M233" s="785" t="s">
        <v>164</v>
      </c>
      <c r="N233" s="785" t="s">
        <v>164</v>
      </c>
      <c r="O233" s="785" t="s">
        <v>164</v>
      </c>
      <c r="P233" s="785" t="s">
        <v>164</v>
      </c>
      <c r="Q233" s="785" t="s">
        <v>164</v>
      </c>
      <c r="R233" s="785" t="s">
        <v>164</v>
      </c>
      <c r="S233" s="785" t="s">
        <v>164</v>
      </c>
    </row>
    <row r="234" spans="1:19" x14ac:dyDescent="0.35">
      <c r="A234" s="771" t="s">
        <v>164</v>
      </c>
      <c r="B234" s="771" t="s">
        <v>164</v>
      </c>
      <c r="C234" s="771" t="s">
        <v>164</v>
      </c>
      <c r="D234" s="771" t="s">
        <v>164</v>
      </c>
      <c r="E234" s="785" t="s">
        <v>164</v>
      </c>
      <c r="F234" s="785" t="s">
        <v>164</v>
      </c>
      <c r="G234" s="785" t="s">
        <v>164</v>
      </c>
      <c r="H234" s="785" t="s">
        <v>164</v>
      </c>
      <c r="I234" s="785" t="s">
        <v>164</v>
      </c>
      <c r="J234" s="785" t="s">
        <v>164</v>
      </c>
      <c r="K234" s="785" t="s">
        <v>164</v>
      </c>
      <c r="L234" s="785" t="s">
        <v>164</v>
      </c>
      <c r="M234" s="785" t="s">
        <v>164</v>
      </c>
      <c r="N234" s="785" t="s">
        <v>164</v>
      </c>
      <c r="O234" s="785" t="s">
        <v>164</v>
      </c>
      <c r="P234" s="785" t="s">
        <v>164</v>
      </c>
      <c r="Q234" s="785" t="s">
        <v>164</v>
      </c>
      <c r="R234" s="785" t="s">
        <v>164</v>
      </c>
      <c r="S234" s="785" t="s">
        <v>164</v>
      </c>
    </row>
    <row r="235" spans="1:19" x14ac:dyDescent="0.35">
      <c r="A235" s="771" t="s">
        <v>164</v>
      </c>
      <c r="B235" s="771" t="s">
        <v>164</v>
      </c>
      <c r="C235" s="771" t="s">
        <v>164</v>
      </c>
      <c r="D235" s="771" t="s">
        <v>164</v>
      </c>
      <c r="E235" s="785" t="s">
        <v>164</v>
      </c>
      <c r="F235" s="785" t="s">
        <v>164</v>
      </c>
      <c r="G235" s="785" t="s">
        <v>164</v>
      </c>
      <c r="H235" s="785" t="s">
        <v>164</v>
      </c>
      <c r="I235" s="785" t="s">
        <v>164</v>
      </c>
      <c r="J235" s="785" t="s">
        <v>164</v>
      </c>
      <c r="K235" s="785" t="s">
        <v>164</v>
      </c>
      <c r="L235" s="785" t="s">
        <v>164</v>
      </c>
      <c r="M235" s="785" t="s">
        <v>164</v>
      </c>
      <c r="N235" s="785" t="s">
        <v>164</v>
      </c>
      <c r="O235" s="785" t="s">
        <v>164</v>
      </c>
      <c r="P235" s="785" t="s">
        <v>164</v>
      </c>
      <c r="Q235" s="785" t="s">
        <v>164</v>
      </c>
      <c r="R235" s="785" t="s">
        <v>164</v>
      </c>
      <c r="S235" s="785" t="s">
        <v>164</v>
      </c>
    </row>
    <row r="236" spans="1:19" x14ac:dyDescent="0.35">
      <c r="A236" s="771" t="s">
        <v>164</v>
      </c>
      <c r="B236" s="771" t="s">
        <v>164</v>
      </c>
      <c r="C236" s="771" t="s">
        <v>164</v>
      </c>
      <c r="D236" s="771" t="s">
        <v>164</v>
      </c>
      <c r="E236" s="785" t="s">
        <v>164</v>
      </c>
      <c r="F236" s="785" t="s">
        <v>164</v>
      </c>
      <c r="G236" s="785" t="s">
        <v>164</v>
      </c>
      <c r="H236" s="785" t="s">
        <v>164</v>
      </c>
      <c r="I236" s="785" t="s">
        <v>164</v>
      </c>
      <c r="J236" s="785" t="s">
        <v>164</v>
      </c>
      <c r="K236" s="785" t="s">
        <v>164</v>
      </c>
      <c r="L236" s="785" t="s">
        <v>164</v>
      </c>
      <c r="M236" s="785" t="s">
        <v>164</v>
      </c>
      <c r="N236" s="785" t="s">
        <v>164</v>
      </c>
      <c r="O236" s="785" t="s">
        <v>164</v>
      </c>
      <c r="P236" s="785" t="s">
        <v>164</v>
      </c>
      <c r="Q236" s="785" t="s">
        <v>164</v>
      </c>
      <c r="R236" s="785" t="s">
        <v>164</v>
      </c>
      <c r="S236" s="785" t="s">
        <v>164</v>
      </c>
    </row>
    <row r="237" spans="1:19" x14ac:dyDescent="0.35">
      <c r="A237" s="771" t="s">
        <v>164</v>
      </c>
      <c r="B237" s="771" t="s">
        <v>164</v>
      </c>
      <c r="C237" s="771" t="s">
        <v>164</v>
      </c>
      <c r="D237" s="771" t="s">
        <v>164</v>
      </c>
      <c r="E237" s="785" t="s">
        <v>164</v>
      </c>
      <c r="F237" s="785" t="s">
        <v>164</v>
      </c>
      <c r="G237" s="785" t="s">
        <v>164</v>
      </c>
      <c r="H237" s="785" t="s">
        <v>164</v>
      </c>
      <c r="I237" s="785" t="s">
        <v>164</v>
      </c>
      <c r="J237" s="785" t="s">
        <v>164</v>
      </c>
      <c r="K237" s="785" t="s">
        <v>164</v>
      </c>
      <c r="L237" s="785" t="s">
        <v>164</v>
      </c>
      <c r="M237" s="785" t="s">
        <v>164</v>
      </c>
      <c r="N237" s="785" t="s">
        <v>164</v>
      </c>
      <c r="O237" s="785" t="s">
        <v>164</v>
      </c>
      <c r="P237" s="785" t="s">
        <v>164</v>
      </c>
      <c r="Q237" s="785" t="s">
        <v>164</v>
      </c>
      <c r="R237" s="785" t="s">
        <v>164</v>
      </c>
      <c r="S237" s="785" t="s">
        <v>164</v>
      </c>
    </row>
    <row r="238" spans="1:19" x14ac:dyDescent="0.35">
      <c r="A238" s="771" t="s">
        <v>164</v>
      </c>
      <c r="B238" s="771" t="s">
        <v>164</v>
      </c>
      <c r="C238" s="771" t="s">
        <v>164</v>
      </c>
      <c r="D238" s="771" t="s">
        <v>164</v>
      </c>
      <c r="E238" s="785" t="s">
        <v>164</v>
      </c>
      <c r="F238" s="785" t="s">
        <v>164</v>
      </c>
      <c r="G238" s="785" t="s">
        <v>164</v>
      </c>
      <c r="H238" s="785" t="s">
        <v>164</v>
      </c>
      <c r="I238" s="785" t="s">
        <v>164</v>
      </c>
      <c r="J238" s="785" t="s">
        <v>164</v>
      </c>
      <c r="K238" s="785" t="s">
        <v>164</v>
      </c>
      <c r="L238" s="785" t="s">
        <v>164</v>
      </c>
      <c r="M238" s="785" t="s">
        <v>164</v>
      </c>
      <c r="N238" s="785" t="s">
        <v>164</v>
      </c>
      <c r="O238" s="785" t="s">
        <v>164</v>
      </c>
      <c r="P238" s="785" t="s">
        <v>164</v>
      </c>
      <c r="Q238" s="785" t="s">
        <v>164</v>
      </c>
      <c r="R238" s="785" t="s">
        <v>164</v>
      </c>
      <c r="S238" s="785" t="s">
        <v>164</v>
      </c>
    </row>
    <row r="239" spans="1:19" x14ac:dyDescent="0.35">
      <c r="A239" s="771" t="s">
        <v>164</v>
      </c>
      <c r="B239" s="771" t="s">
        <v>164</v>
      </c>
      <c r="C239" s="771" t="s">
        <v>164</v>
      </c>
      <c r="D239" s="771" t="s">
        <v>164</v>
      </c>
      <c r="E239" s="785" t="s">
        <v>164</v>
      </c>
      <c r="F239" s="785" t="s">
        <v>164</v>
      </c>
      <c r="G239" s="785" t="s">
        <v>164</v>
      </c>
      <c r="H239" s="785" t="s">
        <v>164</v>
      </c>
      <c r="I239" s="785" t="s">
        <v>164</v>
      </c>
      <c r="J239" s="785" t="s">
        <v>164</v>
      </c>
      <c r="K239" s="785" t="s">
        <v>164</v>
      </c>
      <c r="L239" s="785" t="s">
        <v>164</v>
      </c>
      <c r="M239" s="785" t="s">
        <v>164</v>
      </c>
      <c r="N239" s="785" t="s">
        <v>164</v>
      </c>
      <c r="O239" s="785" t="s">
        <v>164</v>
      </c>
      <c r="P239" s="785" t="s">
        <v>164</v>
      </c>
      <c r="Q239" s="785" t="s">
        <v>164</v>
      </c>
      <c r="R239" s="785" t="s">
        <v>164</v>
      </c>
      <c r="S239" s="785" t="s">
        <v>164</v>
      </c>
    </row>
    <row r="240" spans="1:19" x14ac:dyDescent="0.35">
      <c r="A240" s="771" t="s">
        <v>164</v>
      </c>
      <c r="B240" s="771" t="s">
        <v>164</v>
      </c>
      <c r="C240" s="771" t="s">
        <v>164</v>
      </c>
      <c r="D240" s="771" t="s">
        <v>164</v>
      </c>
      <c r="E240" s="785" t="s">
        <v>164</v>
      </c>
      <c r="F240" s="785" t="s">
        <v>164</v>
      </c>
      <c r="G240" s="785" t="s">
        <v>164</v>
      </c>
      <c r="H240" s="785" t="s">
        <v>164</v>
      </c>
      <c r="I240" s="785" t="s">
        <v>164</v>
      </c>
      <c r="J240" s="785" t="s">
        <v>164</v>
      </c>
      <c r="K240" s="785" t="s">
        <v>164</v>
      </c>
      <c r="L240" s="785" t="s">
        <v>164</v>
      </c>
      <c r="M240" s="785" t="s">
        <v>164</v>
      </c>
      <c r="N240" s="785" t="s">
        <v>164</v>
      </c>
      <c r="O240" s="785" t="s">
        <v>164</v>
      </c>
      <c r="P240" s="785" t="s">
        <v>164</v>
      </c>
      <c r="Q240" s="785" t="s">
        <v>164</v>
      </c>
      <c r="R240" s="785" t="s">
        <v>164</v>
      </c>
      <c r="S240" s="785" t="s">
        <v>164</v>
      </c>
    </row>
    <row r="241" spans="1:19" x14ac:dyDescent="0.35">
      <c r="A241" s="771" t="s">
        <v>164</v>
      </c>
      <c r="B241" s="771" t="s">
        <v>164</v>
      </c>
      <c r="C241" s="771" t="s">
        <v>164</v>
      </c>
      <c r="D241" s="771" t="s">
        <v>164</v>
      </c>
      <c r="E241" s="785" t="s">
        <v>164</v>
      </c>
      <c r="F241" s="785" t="s">
        <v>164</v>
      </c>
      <c r="G241" s="785" t="s">
        <v>164</v>
      </c>
      <c r="H241" s="785" t="s">
        <v>164</v>
      </c>
      <c r="I241" s="785" t="s">
        <v>164</v>
      </c>
      <c r="J241" s="785" t="s">
        <v>164</v>
      </c>
      <c r="K241" s="785" t="s">
        <v>164</v>
      </c>
      <c r="L241" s="785" t="s">
        <v>164</v>
      </c>
      <c r="M241" s="785" t="s">
        <v>164</v>
      </c>
      <c r="N241" s="785" t="s">
        <v>164</v>
      </c>
      <c r="O241" s="785" t="s">
        <v>164</v>
      </c>
      <c r="P241" s="785" t="s">
        <v>164</v>
      </c>
      <c r="Q241" s="785" t="s">
        <v>164</v>
      </c>
      <c r="R241" s="785" t="s">
        <v>164</v>
      </c>
      <c r="S241" s="785" t="s">
        <v>164</v>
      </c>
    </row>
    <row r="242" spans="1:19" x14ac:dyDescent="0.35">
      <c r="A242" s="771" t="s">
        <v>164</v>
      </c>
      <c r="B242" s="771" t="s">
        <v>164</v>
      </c>
      <c r="C242" s="771" t="s">
        <v>164</v>
      </c>
      <c r="D242" s="771" t="s">
        <v>164</v>
      </c>
      <c r="E242" s="785" t="s">
        <v>164</v>
      </c>
      <c r="F242" s="785" t="s">
        <v>164</v>
      </c>
      <c r="G242" s="785" t="s">
        <v>164</v>
      </c>
      <c r="H242" s="785" t="s">
        <v>164</v>
      </c>
      <c r="I242" s="785" t="s">
        <v>164</v>
      </c>
      <c r="J242" s="785" t="s">
        <v>164</v>
      </c>
      <c r="K242" s="785" t="s">
        <v>164</v>
      </c>
      <c r="L242" s="785" t="s">
        <v>164</v>
      </c>
      <c r="M242" s="785" t="s">
        <v>164</v>
      </c>
      <c r="N242" s="785" t="s">
        <v>164</v>
      </c>
      <c r="O242" s="785" t="s">
        <v>164</v>
      </c>
      <c r="P242" s="785" t="s">
        <v>164</v>
      </c>
      <c r="Q242" s="785" t="s">
        <v>164</v>
      </c>
      <c r="R242" s="785" t="s">
        <v>164</v>
      </c>
      <c r="S242" s="785" t="s">
        <v>164</v>
      </c>
    </row>
    <row r="243" spans="1:19" x14ac:dyDescent="0.35">
      <c r="A243" s="771" t="s">
        <v>164</v>
      </c>
      <c r="B243" s="771" t="s">
        <v>164</v>
      </c>
      <c r="C243" s="771" t="s">
        <v>164</v>
      </c>
      <c r="D243" s="771" t="s">
        <v>164</v>
      </c>
      <c r="E243" s="785" t="s">
        <v>164</v>
      </c>
      <c r="F243" s="785" t="s">
        <v>164</v>
      </c>
      <c r="G243" s="785" t="s">
        <v>164</v>
      </c>
      <c r="H243" s="785" t="s">
        <v>164</v>
      </c>
      <c r="I243" s="785" t="s">
        <v>164</v>
      </c>
      <c r="J243" s="785" t="s">
        <v>164</v>
      </c>
      <c r="K243" s="785" t="s">
        <v>164</v>
      </c>
      <c r="L243" s="785" t="s">
        <v>164</v>
      </c>
      <c r="M243" s="785" t="s">
        <v>164</v>
      </c>
      <c r="N243" s="785" t="s">
        <v>164</v>
      </c>
      <c r="O243" s="785" t="s">
        <v>164</v>
      </c>
      <c r="P243" s="785" t="s">
        <v>164</v>
      </c>
      <c r="Q243" s="785" t="s">
        <v>164</v>
      </c>
      <c r="R243" s="785" t="s">
        <v>164</v>
      </c>
      <c r="S243" s="785" t="s">
        <v>164</v>
      </c>
    </row>
    <row r="244" spans="1:19" x14ac:dyDescent="0.35">
      <c r="A244" s="771" t="s">
        <v>164</v>
      </c>
      <c r="B244" s="771" t="s">
        <v>164</v>
      </c>
      <c r="C244" s="771" t="s">
        <v>164</v>
      </c>
      <c r="D244" s="771" t="s">
        <v>164</v>
      </c>
      <c r="E244" s="785" t="s">
        <v>164</v>
      </c>
      <c r="F244" s="785" t="s">
        <v>164</v>
      </c>
      <c r="G244" s="785" t="s">
        <v>164</v>
      </c>
      <c r="H244" s="785" t="s">
        <v>164</v>
      </c>
      <c r="I244" s="785" t="s">
        <v>164</v>
      </c>
      <c r="J244" s="785" t="s">
        <v>164</v>
      </c>
      <c r="K244" s="785" t="s">
        <v>164</v>
      </c>
      <c r="L244" s="785" t="s">
        <v>164</v>
      </c>
      <c r="M244" s="785" t="s">
        <v>164</v>
      </c>
      <c r="N244" s="785" t="s">
        <v>164</v>
      </c>
      <c r="O244" s="785" t="s">
        <v>164</v>
      </c>
      <c r="P244" s="785" t="s">
        <v>164</v>
      </c>
      <c r="Q244" s="785" t="s">
        <v>164</v>
      </c>
      <c r="R244" s="785" t="s">
        <v>164</v>
      </c>
      <c r="S244" s="785" t="s">
        <v>164</v>
      </c>
    </row>
    <row r="245" spans="1:19" x14ac:dyDescent="0.35">
      <c r="A245" s="771" t="s">
        <v>164</v>
      </c>
      <c r="B245" s="771" t="s">
        <v>164</v>
      </c>
      <c r="C245" s="771" t="s">
        <v>164</v>
      </c>
      <c r="D245" s="771" t="s">
        <v>164</v>
      </c>
      <c r="E245" s="785" t="s">
        <v>164</v>
      </c>
      <c r="F245" s="785" t="s">
        <v>164</v>
      </c>
      <c r="G245" s="785" t="s">
        <v>164</v>
      </c>
      <c r="H245" s="785" t="s">
        <v>164</v>
      </c>
      <c r="I245" s="785" t="s">
        <v>164</v>
      </c>
      <c r="J245" s="785" t="s">
        <v>164</v>
      </c>
      <c r="K245" s="785" t="s">
        <v>164</v>
      </c>
      <c r="L245" s="785" t="s">
        <v>164</v>
      </c>
      <c r="M245" s="785" t="s">
        <v>164</v>
      </c>
      <c r="N245" s="785" t="s">
        <v>164</v>
      </c>
      <c r="O245" s="785" t="s">
        <v>164</v>
      </c>
      <c r="P245" s="785" t="s">
        <v>164</v>
      </c>
      <c r="Q245" s="785" t="s">
        <v>164</v>
      </c>
      <c r="R245" s="785" t="s">
        <v>164</v>
      </c>
      <c r="S245" s="785" t="s">
        <v>164</v>
      </c>
    </row>
    <row r="246" spans="1:19" x14ac:dyDescent="0.35">
      <c r="A246" s="771" t="s">
        <v>164</v>
      </c>
      <c r="B246" s="771" t="s">
        <v>164</v>
      </c>
      <c r="C246" s="771" t="s">
        <v>164</v>
      </c>
      <c r="D246" s="771" t="s">
        <v>164</v>
      </c>
      <c r="E246" s="785" t="s">
        <v>164</v>
      </c>
      <c r="F246" s="785" t="s">
        <v>164</v>
      </c>
      <c r="G246" s="785" t="s">
        <v>164</v>
      </c>
      <c r="H246" s="785" t="s">
        <v>164</v>
      </c>
      <c r="I246" s="785" t="s">
        <v>164</v>
      </c>
      <c r="J246" s="785" t="s">
        <v>164</v>
      </c>
      <c r="K246" s="785" t="s">
        <v>164</v>
      </c>
      <c r="L246" s="785" t="s">
        <v>164</v>
      </c>
      <c r="M246" s="785" t="s">
        <v>164</v>
      </c>
      <c r="N246" s="785" t="s">
        <v>164</v>
      </c>
      <c r="O246" s="785" t="s">
        <v>164</v>
      </c>
      <c r="P246" s="785" t="s">
        <v>164</v>
      </c>
      <c r="Q246" s="785" t="s">
        <v>164</v>
      </c>
      <c r="R246" s="785" t="s">
        <v>164</v>
      </c>
      <c r="S246" s="785" t="s">
        <v>164</v>
      </c>
    </row>
    <row r="247" spans="1:19" x14ac:dyDescent="0.35">
      <c r="A247" s="771" t="s">
        <v>164</v>
      </c>
      <c r="B247" s="771" t="s">
        <v>164</v>
      </c>
      <c r="C247" s="771" t="s">
        <v>164</v>
      </c>
      <c r="D247" s="771" t="s">
        <v>164</v>
      </c>
      <c r="E247" s="785" t="s">
        <v>164</v>
      </c>
      <c r="F247" s="785" t="s">
        <v>164</v>
      </c>
      <c r="G247" s="785" t="s">
        <v>164</v>
      </c>
      <c r="H247" s="785" t="s">
        <v>164</v>
      </c>
      <c r="I247" s="785" t="s">
        <v>164</v>
      </c>
      <c r="J247" s="785" t="s">
        <v>164</v>
      </c>
      <c r="K247" s="785" t="s">
        <v>164</v>
      </c>
      <c r="L247" s="785" t="s">
        <v>164</v>
      </c>
      <c r="M247" s="785" t="s">
        <v>164</v>
      </c>
      <c r="N247" s="785" t="s">
        <v>164</v>
      </c>
      <c r="O247" s="785" t="s">
        <v>164</v>
      </c>
      <c r="P247" s="785" t="s">
        <v>164</v>
      </c>
      <c r="Q247" s="785" t="s">
        <v>164</v>
      </c>
      <c r="R247" s="785" t="s">
        <v>164</v>
      </c>
      <c r="S247" s="785" t="s">
        <v>164</v>
      </c>
    </row>
    <row r="248" spans="1:19" x14ac:dyDescent="0.35">
      <c r="A248" s="771" t="s">
        <v>164</v>
      </c>
      <c r="B248" s="771" t="s">
        <v>164</v>
      </c>
      <c r="C248" s="771" t="s">
        <v>164</v>
      </c>
      <c r="D248" s="771" t="s">
        <v>164</v>
      </c>
      <c r="E248" s="785" t="s">
        <v>164</v>
      </c>
      <c r="F248" s="785" t="s">
        <v>164</v>
      </c>
      <c r="G248" s="785" t="s">
        <v>164</v>
      </c>
      <c r="H248" s="785" t="s">
        <v>164</v>
      </c>
      <c r="I248" s="785" t="s">
        <v>164</v>
      </c>
      <c r="J248" s="785" t="s">
        <v>164</v>
      </c>
      <c r="K248" s="785" t="s">
        <v>164</v>
      </c>
      <c r="L248" s="785" t="s">
        <v>164</v>
      </c>
      <c r="M248" s="785" t="s">
        <v>164</v>
      </c>
      <c r="N248" s="785" t="s">
        <v>164</v>
      </c>
      <c r="O248" s="785" t="s">
        <v>164</v>
      </c>
      <c r="P248" s="785" t="s">
        <v>164</v>
      </c>
      <c r="Q248" s="785" t="s">
        <v>164</v>
      </c>
      <c r="R248" s="785" t="s">
        <v>164</v>
      </c>
      <c r="S248" s="785" t="s">
        <v>164</v>
      </c>
    </row>
    <row r="249" spans="1:19" x14ac:dyDescent="0.35">
      <c r="A249" s="771" t="s">
        <v>164</v>
      </c>
      <c r="B249" s="771" t="s">
        <v>164</v>
      </c>
      <c r="C249" s="771" t="s">
        <v>164</v>
      </c>
      <c r="D249" s="771" t="s">
        <v>164</v>
      </c>
      <c r="E249" s="785" t="s">
        <v>164</v>
      </c>
      <c r="F249" s="785" t="s">
        <v>164</v>
      </c>
      <c r="G249" s="785" t="s">
        <v>164</v>
      </c>
      <c r="H249" s="785" t="s">
        <v>164</v>
      </c>
      <c r="I249" s="785" t="s">
        <v>164</v>
      </c>
      <c r="J249" s="785" t="s">
        <v>164</v>
      </c>
      <c r="K249" s="785" t="s">
        <v>164</v>
      </c>
      <c r="L249" s="785" t="s">
        <v>164</v>
      </c>
      <c r="M249" s="785" t="s">
        <v>164</v>
      </c>
      <c r="N249" s="785" t="s">
        <v>164</v>
      </c>
      <c r="O249" s="785" t="s">
        <v>164</v>
      </c>
      <c r="P249" s="785" t="s">
        <v>164</v>
      </c>
      <c r="Q249" s="785" t="s">
        <v>164</v>
      </c>
      <c r="R249" s="785" t="s">
        <v>164</v>
      </c>
      <c r="S249" s="785" t="s">
        <v>164</v>
      </c>
    </row>
    <row r="250" spans="1:19" x14ac:dyDescent="0.35">
      <c r="A250" s="771" t="s">
        <v>164</v>
      </c>
      <c r="B250" s="771" t="s">
        <v>164</v>
      </c>
      <c r="C250" s="771" t="s">
        <v>164</v>
      </c>
      <c r="D250" s="771" t="s">
        <v>164</v>
      </c>
      <c r="E250" s="785" t="s">
        <v>164</v>
      </c>
      <c r="F250" s="785" t="s">
        <v>164</v>
      </c>
      <c r="G250" s="785" t="s">
        <v>164</v>
      </c>
      <c r="H250" s="785" t="s">
        <v>164</v>
      </c>
      <c r="I250" s="785" t="s">
        <v>164</v>
      </c>
      <c r="J250" s="785" t="s">
        <v>164</v>
      </c>
      <c r="K250" s="785" t="s">
        <v>164</v>
      </c>
      <c r="L250" s="785" t="s">
        <v>164</v>
      </c>
      <c r="M250" s="785" t="s">
        <v>164</v>
      </c>
      <c r="N250" s="785" t="s">
        <v>164</v>
      </c>
      <c r="O250" s="785" t="s">
        <v>164</v>
      </c>
      <c r="P250" s="785" t="s">
        <v>164</v>
      </c>
      <c r="Q250" s="785" t="s">
        <v>164</v>
      </c>
      <c r="R250" s="785" t="s">
        <v>164</v>
      </c>
      <c r="S250" s="785" t="s">
        <v>164</v>
      </c>
    </row>
    <row r="251" spans="1:19" x14ac:dyDescent="0.35">
      <c r="A251" s="771" t="s">
        <v>164</v>
      </c>
      <c r="B251" s="771" t="s">
        <v>164</v>
      </c>
      <c r="C251" s="771" t="s">
        <v>164</v>
      </c>
      <c r="D251" s="771" t="s">
        <v>164</v>
      </c>
      <c r="E251" s="785" t="s">
        <v>164</v>
      </c>
      <c r="F251" s="785" t="s">
        <v>164</v>
      </c>
      <c r="G251" s="785" t="s">
        <v>164</v>
      </c>
      <c r="H251" s="785" t="s">
        <v>164</v>
      </c>
      <c r="I251" s="785" t="s">
        <v>164</v>
      </c>
      <c r="J251" s="785" t="s">
        <v>164</v>
      </c>
      <c r="K251" s="785" t="s">
        <v>164</v>
      </c>
      <c r="L251" s="785" t="s">
        <v>164</v>
      </c>
      <c r="M251" s="785" t="s">
        <v>164</v>
      </c>
      <c r="N251" s="785" t="s">
        <v>164</v>
      </c>
      <c r="O251" s="785" t="s">
        <v>164</v>
      </c>
      <c r="P251" s="785" t="s">
        <v>164</v>
      </c>
      <c r="Q251" s="785" t="s">
        <v>164</v>
      </c>
      <c r="R251" s="785" t="s">
        <v>164</v>
      </c>
      <c r="S251" s="785" t="s">
        <v>164</v>
      </c>
    </row>
    <row r="252" spans="1:19" x14ac:dyDescent="0.35">
      <c r="A252" s="771" t="s">
        <v>164</v>
      </c>
      <c r="B252" s="771" t="s">
        <v>164</v>
      </c>
      <c r="C252" s="771" t="s">
        <v>164</v>
      </c>
      <c r="D252" s="771" t="s">
        <v>164</v>
      </c>
      <c r="E252" s="785" t="s">
        <v>164</v>
      </c>
      <c r="F252" s="785" t="s">
        <v>164</v>
      </c>
      <c r="G252" s="785" t="s">
        <v>164</v>
      </c>
      <c r="H252" s="785" t="s">
        <v>164</v>
      </c>
      <c r="I252" s="785" t="s">
        <v>164</v>
      </c>
      <c r="J252" s="785" t="s">
        <v>164</v>
      </c>
      <c r="K252" s="785" t="s">
        <v>164</v>
      </c>
      <c r="L252" s="785" t="s">
        <v>164</v>
      </c>
      <c r="M252" s="785" t="s">
        <v>164</v>
      </c>
      <c r="N252" s="785" t="s">
        <v>164</v>
      </c>
      <c r="O252" s="785" t="s">
        <v>164</v>
      </c>
      <c r="P252" s="785" t="s">
        <v>164</v>
      </c>
      <c r="Q252" s="785" t="s">
        <v>164</v>
      </c>
      <c r="R252" s="785" t="s">
        <v>164</v>
      </c>
      <c r="S252" s="785" t="s">
        <v>164</v>
      </c>
    </row>
    <row r="253" spans="1:19" x14ac:dyDescent="0.35">
      <c r="A253" s="771" t="s">
        <v>164</v>
      </c>
      <c r="B253" s="771" t="s">
        <v>164</v>
      </c>
      <c r="C253" s="771" t="s">
        <v>164</v>
      </c>
      <c r="D253" s="771" t="s">
        <v>164</v>
      </c>
      <c r="E253" s="785" t="s">
        <v>164</v>
      </c>
      <c r="F253" s="785" t="s">
        <v>164</v>
      </c>
      <c r="G253" s="785" t="s">
        <v>164</v>
      </c>
      <c r="H253" s="785" t="s">
        <v>164</v>
      </c>
      <c r="I253" s="785" t="s">
        <v>164</v>
      </c>
      <c r="J253" s="785" t="s">
        <v>164</v>
      </c>
      <c r="K253" s="785" t="s">
        <v>164</v>
      </c>
      <c r="L253" s="785" t="s">
        <v>164</v>
      </c>
      <c r="M253" s="785" t="s">
        <v>164</v>
      </c>
      <c r="N253" s="785" t="s">
        <v>164</v>
      </c>
      <c r="O253" s="785" t="s">
        <v>164</v>
      </c>
      <c r="P253" s="785" t="s">
        <v>164</v>
      </c>
      <c r="Q253" s="785" t="s">
        <v>164</v>
      </c>
      <c r="R253" s="785" t="s">
        <v>164</v>
      </c>
      <c r="S253" s="785" t="s">
        <v>164</v>
      </c>
    </row>
    <row r="254" spans="1:19" x14ac:dyDescent="0.35">
      <c r="A254" s="771" t="s">
        <v>164</v>
      </c>
      <c r="B254" s="771" t="s">
        <v>164</v>
      </c>
      <c r="C254" s="771" t="s">
        <v>164</v>
      </c>
      <c r="D254" s="771" t="s">
        <v>164</v>
      </c>
      <c r="E254" s="785" t="s">
        <v>164</v>
      </c>
      <c r="F254" s="785" t="s">
        <v>164</v>
      </c>
      <c r="G254" s="785" t="s">
        <v>164</v>
      </c>
      <c r="H254" s="785" t="s">
        <v>164</v>
      </c>
      <c r="I254" s="785" t="s">
        <v>164</v>
      </c>
      <c r="J254" s="785" t="s">
        <v>164</v>
      </c>
      <c r="K254" s="785" t="s">
        <v>164</v>
      </c>
      <c r="L254" s="785" t="s">
        <v>164</v>
      </c>
      <c r="M254" s="785" t="s">
        <v>164</v>
      </c>
      <c r="N254" s="785" t="s">
        <v>164</v>
      </c>
      <c r="O254" s="785" t="s">
        <v>164</v>
      </c>
      <c r="P254" s="785" t="s">
        <v>164</v>
      </c>
      <c r="Q254" s="785" t="s">
        <v>164</v>
      </c>
      <c r="R254" s="785" t="s">
        <v>164</v>
      </c>
      <c r="S254" s="785" t="s">
        <v>164</v>
      </c>
    </row>
    <row r="255" spans="1:19" x14ac:dyDescent="0.35">
      <c r="A255" s="771" t="s">
        <v>164</v>
      </c>
      <c r="B255" s="771" t="s">
        <v>164</v>
      </c>
      <c r="C255" s="771" t="s">
        <v>164</v>
      </c>
      <c r="D255" s="771" t="s">
        <v>164</v>
      </c>
      <c r="E255" s="785" t="s">
        <v>164</v>
      </c>
      <c r="F255" s="785" t="s">
        <v>164</v>
      </c>
      <c r="G255" s="785" t="s">
        <v>164</v>
      </c>
      <c r="H255" s="785" t="s">
        <v>164</v>
      </c>
      <c r="I255" s="785" t="s">
        <v>164</v>
      </c>
      <c r="J255" s="785" t="s">
        <v>164</v>
      </c>
      <c r="K255" s="785" t="s">
        <v>164</v>
      </c>
      <c r="L255" s="785" t="s">
        <v>164</v>
      </c>
      <c r="M255" s="785" t="s">
        <v>164</v>
      </c>
      <c r="N255" s="785" t="s">
        <v>164</v>
      </c>
      <c r="O255" s="785" t="s">
        <v>164</v>
      </c>
      <c r="P255" s="785" t="s">
        <v>164</v>
      </c>
      <c r="Q255" s="785" t="s">
        <v>164</v>
      </c>
      <c r="R255" s="785" t="s">
        <v>164</v>
      </c>
      <c r="S255" s="785" t="s">
        <v>164</v>
      </c>
    </row>
    <row r="256" spans="1:19" x14ac:dyDescent="0.35">
      <c r="A256" s="771" t="s">
        <v>164</v>
      </c>
      <c r="B256" s="771" t="s">
        <v>164</v>
      </c>
      <c r="C256" s="771" t="s">
        <v>164</v>
      </c>
      <c r="D256" s="771" t="s">
        <v>164</v>
      </c>
      <c r="E256" s="785" t="s">
        <v>164</v>
      </c>
      <c r="F256" s="785" t="s">
        <v>164</v>
      </c>
      <c r="G256" s="785" t="s">
        <v>164</v>
      </c>
      <c r="H256" s="785" t="s">
        <v>164</v>
      </c>
      <c r="I256" s="785" t="s">
        <v>164</v>
      </c>
      <c r="J256" s="785" t="s">
        <v>164</v>
      </c>
      <c r="K256" s="785" t="s">
        <v>164</v>
      </c>
      <c r="L256" s="785" t="s">
        <v>164</v>
      </c>
      <c r="M256" s="785" t="s">
        <v>164</v>
      </c>
      <c r="N256" s="785" t="s">
        <v>164</v>
      </c>
      <c r="O256" s="785" t="s">
        <v>164</v>
      </c>
      <c r="P256" s="785" t="s">
        <v>164</v>
      </c>
      <c r="Q256" s="785" t="s">
        <v>164</v>
      </c>
      <c r="R256" s="785" t="s">
        <v>164</v>
      </c>
      <c r="S256" s="785" t="s">
        <v>164</v>
      </c>
    </row>
    <row r="257" spans="1:19" x14ac:dyDescent="0.35">
      <c r="A257" s="771" t="s">
        <v>164</v>
      </c>
      <c r="B257" s="771" t="s">
        <v>164</v>
      </c>
      <c r="C257" s="771" t="s">
        <v>164</v>
      </c>
      <c r="D257" s="771" t="s">
        <v>164</v>
      </c>
      <c r="E257" s="785" t="s">
        <v>164</v>
      </c>
      <c r="F257" s="785" t="s">
        <v>164</v>
      </c>
      <c r="G257" s="785" t="s">
        <v>164</v>
      </c>
      <c r="H257" s="785" t="s">
        <v>164</v>
      </c>
      <c r="I257" s="785" t="s">
        <v>164</v>
      </c>
      <c r="J257" s="785" t="s">
        <v>164</v>
      </c>
      <c r="K257" s="785" t="s">
        <v>164</v>
      </c>
      <c r="L257" s="785" t="s">
        <v>164</v>
      </c>
      <c r="M257" s="785" t="s">
        <v>164</v>
      </c>
      <c r="N257" s="785" t="s">
        <v>164</v>
      </c>
      <c r="O257" s="785" t="s">
        <v>164</v>
      </c>
      <c r="P257" s="785" t="s">
        <v>164</v>
      </c>
      <c r="Q257" s="785" t="s">
        <v>164</v>
      </c>
      <c r="R257" s="785" t="s">
        <v>164</v>
      </c>
      <c r="S257" s="785" t="s">
        <v>164</v>
      </c>
    </row>
    <row r="258" spans="1:19" x14ac:dyDescent="0.35">
      <c r="A258" s="771" t="s">
        <v>164</v>
      </c>
      <c r="B258" s="771" t="s">
        <v>164</v>
      </c>
      <c r="C258" s="771" t="s">
        <v>164</v>
      </c>
      <c r="D258" s="771" t="s">
        <v>164</v>
      </c>
      <c r="E258" s="785" t="s">
        <v>164</v>
      </c>
      <c r="F258" s="785" t="s">
        <v>164</v>
      </c>
      <c r="G258" s="785" t="s">
        <v>164</v>
      </c>
      <c r="H258" s="785" t="s">
        <v>164</v>
      </c>
      <c r="I258" s="785" t="s">
        <v>164</v>
      </c>
      <c r="J258" s="785" t="s">
        <v>164</v>
      </c>
      <c r="K258" s="785" t="s">
        <v>164</v>
      </c>
      <c r="L258" s="785" t="s">
        <v>164</v>
      </c>
      <c r="M258" s="785" t="s">
        <v>164</v>
      </c>
      <c r="N258" s="785" t="s">
        <v>164</v>
      </c>
      <c r="O258" s="785" t="s">
        <v>164</v>
      </c>
      <c r="P258" s="785" t="s">
        <v>164</v>
      </c>
      <c r="Q258" s="785" t="s">
        <v>164</v>
      </c>
      <c r="R258" s="785" t="s">
        <v>164</v>
      </c>
      <c r="S258" s="785" t="s">
        <v>164</v>
      </c>
    </row>
    <row r="259" spans="1:19" x14ac:dyDescent="0.35">
      <c r="A259" s="771" t="s">
        <v>164</v>
      </c>
      <c r="B259" s="771" t="s">
        <v>164</v>
      </c>
      <c r="C259" s="771" t="s">
        <v>164</v>
      </c>
      <c r="D259" s="771" t="s">
        <v>164</v>
      </c>
      <c r="E259" s="785" t="s">
        <v>164</v>
      </c>
      <c r="F259" s="785" t="s">
        <v>164</v>
      </c>
      <c r="G259" s="785" t="s">
        <v>164</v>
      </c>
      <c r="H259" s="785" t="s">
        <v>164</v>
      </c>
      <c r="I259" s="785" t="s">
        <v>164</v>
      </c>
      <c r="J259" s="785" t="s">
        <v>164</v>
      </c>
      <c r="K259" s="785" t="s">
        <v>164</v>
      </c>
      <c r="L259" s="785" t="s">
        <v>164</v>
      </c>
      <c r="M259" s="785" t="s">
        <v>164</v>
      </c>
      <c r="N259" s="785" t="s">
        <v>164</v>
      </c>
      <c r="O259" s="785" t="s">
        <v>164</v>
      </c>
      <c r="P259" s="785" t="s">
        <v>164</v>
      </c>
      <c r="Q259" s="785" t="s">
        <v>164</v>
      </c>
      <c r="R259" s="785" t="s">
        <v>164</v>
      </c>
      <c r="S259" s="785" t="s">
        <v>164</v>
      </c>
    </row>
    <row r="260" spans="1:19" x14ac:dyDescent="0.35">
      <c r="A260" s="771" t="s">
        <v>164</v>
      </c>
      <c r="B260" s="771" t="s">
        <v>164</v>
      </c>
      <c r="C260" s="771" t="s">
        <v>164</v>
      </c>
      <c r="D260" s="771" t="s">
        <v>164</v>
      </c>
      <c r="E260" s="785" t="s">
        <v>164</v>
      </c>
      <c r="F260" s="785" t="s">
        <v>164</v>
      </c>
      <c r="G260" s="785" t="s">
        <v>164</v>
      </c>
      <c r="H260" s="785" t="s">
        <v>164</v>
      </c>
      <c r="I260" s="785" t="s">
        <v>164</v>
      </c>
      <c r="J260" s="785" t="s">
        <v>164</v>
      </c>
      <c r="K260" s="785" t="s">
        <v>164</v>
      </c>
      <c r="L260" s="785" t="s">
        <v>164</v>
      </c>
      <c r="M260" s="785" t="s">
        <v>164</v>
      </c>
      <c r="N260" s="785" t="s">
        <v>164</v>
      </c>
      <c r="O260" s="785" t="s">
        <v>164</v>
      </c>
      <c r="P260" s="785" t="s">
        <v>164</v>
      </c>
      <c r="Q260" s="785" t="s">
        <v>164</v>
      </c>
      <c r="R260" s="785" t="s">
        <v>164</v>
      </c>
      <c r="S260" s="785" t="s">
        <v>164</v>
      </c>
    </row>
    <row r="261" spans="1:19" x14ac:dyDescent="0.35">
      <c r="A261" s="771" t="s">
        <v>164</v>
      </c>
      <c r="B261" s="771" t="s">
        <v>164</v>
      </c>
      <c r="C261" s="771" t="s">
        <v>164</v>
      </c>
      <c r="D261" s="771" t="s">
        <v>164</v>
      </c>
      <c r="E261" s="785" t="s">
        <v>164</v>
      </c>
      <c r="F261" s="785" t="s">
        <v>164</v>
      </c>
      <c r="G261" s="785" t="s">
        <v>164</v>
      </c>
      <c r="H261" s="785" t="s">
        <v>164</v>
      </c>
      <c r="I261" s="785" t="s">
        <v>164</v>
      </c>
      <c r="J261" s="785" t="s">
        <v>164</v>
      </c>
      <c r="K261" s="785" t="s">
        <v>164</v>
      </c>
      <c r="L261" s="785" t="s">
        <v>164</v>
      </c>
      <c r="M261" s="785" t="s">
        <v>164</v>
      </c>
      <c r="N261" s="785" t="s">
        <v>164</v>
      </c>
      <c r="O261" s="785" t="s">
        <v>164</v>
      </c>
      <c r="P261" s="785" t="s">
        <v>164</v>
      </c>
      <c r="Q261" s="785" t="s">
        <v>164</v>
      </c>
      <c r="R261" s="785" t="s">
        <v>164</v>
      </c>
      <c r="S261" s="785" t="s">
        <v>164</v>
      </c>
    </row>
    <row r="262" spans="1:19" x14ac:dyDescent="0.35">
      <c r="A262" s="771" t="s">
        <v>164</v>
      </c>
      <c r="B262" s="771" t="s">
        <v>164</v>
      </c>
      <c r="C262" s="771" t="s">
        <v>164</v>
      </c>
      <c r="D262" s="771" t="s">
        <v>164</v>
      </c>
      <c r="E262" s="785" t="s">
        <v>164</v>
      </c>
      <c r="F262" s="785" t="s">
        <v>164</v>
      </c>
      <c r="G262" s="785" t="s">
        <v>164</v>
      </c>
      <c r="H262" s="785" t="s">
        <v>164</v>
      </c>
      <c r="I262" s="785" t="s">
        <v>164</v>
      </c>
      <c r="J262" s="785" t="s">
        <v>164</v>
      </c>
      <c r="K262" s="785" t="s">
        <v>164</v>
      </c>
      <c r="L262" s="785" t="s">
        <v>164</v>
      </c>
      <c r="M262" s="785" t="s">
        <v>164</v>
      </c>
      <c r="N262" s="785" t="s">
        <v>164</v>
      </c>
      <c r="O262" s="785" t="s">
        <v>164</v>
      </c>
      <c r="P262" s="785" t="s">
        <v>164</v>
      </c>
      <c r="Q262" s="785" t="s">
        <v>164</v>
      </c>
      <c r="R262" s="785" t="s">
        <v>164</v>
      </c>
      <c r="S262" s="785" t="s">
        <v>164</v>
      </c>
    </row>
    <row r="263" spans="1:19" x14ac:dyDescent="0.35">
      <c r="A263" s="771" t="s">
        <v>164</v>
      </c>
      <c r="B263" s="771" t="s">
        <v>164</v>
      </c>
      <c r="C263" s="771" t="s">
        <v>164</v>
      </c>
      <c r="D263" s="771" t="s">
        <v>164</v>
      </c>
      <c r="E263" s="785" t="s">
        <v>164</v>
      </c>
      <c r="F263" s="785" t="s">
        <v>164</v>
      </c>
      <c r="G263" s="785" t="s">
        <v>164</v>
      </c>
      <c r="H263" s="785" t="s">
        <v>164</v>
      </c>
      <c r="I263" s="785" t="s">
        <v>164</v>
      </c>
      <c r="J263" s="785" t="s">
        <v>164</v>
      </c>
      <c r="K263" s="785" t="s">
        <v>164</v>
      </c>
      <c r="L263" s="785" t="s">
        <v>164</v>
      </c>
      <c r="M263" s="785" t="s">
        <v>164</v>
      </c>
      <c r="N263" s="785" t="s">
        <v>164</v>
      </c>
      <c r="O263" s="785" t="s">
        <v>164</v>
      </c>
      <c r="P263" s="785" t="s">
        <v>164</v>
      </c>
      <c r="Q263" s="785" t="s">
        <v>164</v>
      </c>
      <c r="R263" s="785" t="s">
        <v>164</v>
      </c>
      <c r="S263" s="785" t="s">
        <v>164</v>
      </c>
    </row>
    <row r="264" spans="1:19" x14ac:dyDescent="0.35">
      <c r="A264" s="771" t="s">
        <v>164</v>
      </c>
      <c r="B264" s="771" t="s">
        <v>164</v>
      </c>
      <c r="C264" s="771" t="s">
        <v>164</v>
      </c>
      <c r="D264" s="771" t="s">
        <v>164</v>
      </c>
      <c r="E264" s="785" t="s">
        <v>164</v>
      </c>
      <c r="F264" s="785" t="s">
        <v>164</v>
      </c>
      <c r="G264" s="785" t="s">
        <v>164</v>
      </c>
      <c r="H264" s="785" t="s">
        <v>164</v>
      </c>
      <c r="I264" s="785" t="s">
        <v>164</v>
      </c>
      <c r="J264" s="785" t="s">
        <v>164</v>
      </c>
      <c r="K264" s="785" t="s">
        <v>164</v>
      </c>
      <c r="L264" s="785" t="s">
        <v>164</v>
      </c>
      <c r="M264" s="785" t="s">
        <v>164</v>
      </c>
      <c r="N264" s="785" t="s">
        <v>164</v>
      </c>
      <c r="O264" s="785" t="s">
        <v>164</v>
      </c>
      <c r="P264" s="785" t="s">
        <v>164</v>
      </c>
      <c r="Q264" s="785" t="s">
        <v>164</v>
      </c>
      <c r="R264" s="785" t="s">
        <v>164</v>
      </c>
      <c r="S264" s="785" t="s">
        <v>164</v>
      </c>
    </row>
    <row r="265" spans="1:19" x14ac:dyDescent="0.35">
      <c r="A265" s="771" t="s">
        <v>164</v>
      </c>
      <c r="B265" s="771" t="s">
        <v>164</v>
      </c>
      <c r="C265" s="771" t="s">
        <v>164</v>
      </c>
      <c r="D265" s="771" t="s">
        <v>164</v>
      </c>
      <c r="E265" s="785" t="s">
        <v>164</v>
      </c>
      <c r="F265" s="785" t="s">
        <v>164</v>
      </c>
      <c r="G265" s="785" t="s">
        <v>164</v>
      </c>
      <c r="H265" s="785" t="s">
        <v>164</v>
      </c>
      <c r="I265" s="785" t="s">
        <v>164</v>
      </c>
      <c r="J265" s="785" t="s">
        <v>164</v>
      </c>
      <c r="K265" s="785" t="s">
        <v>164</v>
      </c>
      <c r="L265" s="785" t="s">
        <v>164</v>
      </c>
      <c r="M265" s="785" t="s">
        <v>164</v>
      </c>
      <c r="N265" s="785" t="s">
        <v>164</v>
      </c>
      <c r="O265" s="785" t="s">
        <v>164</v>
      </c>
      <c r="P265" s="785" t="s">
        <v>164</v>
      </c>
      <c r="Q265" s="785" t="s">
        <v>164</v>
      </c>
      <c r="R265" s="785" t="s">
        <v>164</v>
      </c>
      <c r="S265" s="785" t="s">
        <v>164</v>
      </c>
    </row>
    <row r="266" spans="1:19" x14ac:dyDescent="0.35">
      <c r="A266" s="771" t="s">
        <v>164</v>
      </c>
      <c r="B266" s="771" t="s">
        <v>164</v>
      </c>
      <c r="C266" s="771" t="s">
        <v>164</v>
      </c>
      <c r="D266" s="771" t="s">
        <v>164</v>
      </c>
      <c r="E266" s="785" t="s">
        <v>164</v>
      </c>
      <c r="F266" s="785" t="s">
        <v>164</v>
      </c>
      <c r="G266" s="785" t="s">
        <v>164</v>
      </c>
      <c r="H266" s="785" t="s">
        <v>164</v>
      </c>
      <c r="I266" s="785" t="s">
        <v>164</v>
      </c>
      <c r="J266" s="785" t="s">
        <v>164</v>
      </c>
      <c r="K266" s="785" t="s">
        <v>164</v>
      </c>
      <c r="L266" s="785" t="s">
        <v>164</v>
      </c>
      <c r="M266" s="785" t="s">
        <v>164</v>
      </c>
      <c r="N266" s="785" t="s">
        <v>164</v>
      </c>
      <c r="O266" s="785" t="s">
        <v>164</v>
      </c>
      <c r="P266" s="785" t="s">
        <v>164</v>
      </c>
      <c r="Q266" s="785" t="s">
        <v>164</v>
      </c>
      <c r="R266" s="785" t="s">
        <v>164</v>
      </c>
      <c r="S266" s="785" t="s">
        <v>164</v>
      </c>
    </row>
    <row r="267" spans="1:19" x14ac:dyDescent="0.35">
      <c r="A267" s="771" t="s">
        <v>164</v>
      </c>
      <c r="B267" s="771" t="s">
        <v>164</v>
      </c>
      <c r="C267" s="771" t="s">
        <v>164</v>
      </c>
      <c r="D267" s="771" t="s">
        <v>164</v>
      </c>
      <c r="E267" s="785" t="s">
        <v>164</v>
      </c>
      <c r="F267" s="785" t="s">
        <v>164</v>
      </c>
      <c r="G267" s="785" t="s">
        <v>164</v>
      </c>
      <c r="H267" s="785" t="s">
        <v>164</v>
      </c>
      <c r="I267" s="785" t="s">
        <v>164</v>
      </c>
      <c r="J267" s="785" t="s">
        <v>164</v>
      </c>
      <c r="K267" s="785" t="s">
        <v>164</v>
      </c>
      <c r="L267" s="785" t="s">
        <v>164</v>
      </c>
      <c r="M267" s="785" t="s">
        <v>164</v>
      </c>
      <c r="N267" s="785" t="s">
        <v>164</v>
      </c>
      <c r="O267" s="785" t="s">
        <v>164</v>
      </c>
      <c r="P267" s="785" t="s">
        <v>164</v>
      </c>
      <c r="Q267" s="785" t="s">
        <v>164</v>
      </c>
      <c r="R267" s="785" t="s">
        <v>164</v>
      </c>
      <c r="S267" s="785" t="s">
        <v>164</v>
      </c>
    </row>
    <row r="268" spans="1:19" x14ac:dyDescent="0.35">
      <c r="A268" s="771" t="s">
        <v>164</v>
      </c>
      <c r="B268" s="771" t="s">
        <v>164</v>
      </c>
      <c r="C268" s="771" t="s">
        <v>164</v>
      </c>
      <c r="D268" s="771" t="s">
        <v>164</v>
      </c>
      <c r="E268" s="785" t="s">
        <v>164</v>
      </c>
      <c r="F268" s="785" t="s">
        <v>164</v>
      </c>
      <c r="G268" s="785" t="s">
        <v>164</v>
      </c>
      <c r="H268" s="785" t="s">
        <v>164</v>
      </c>
      <c r="I268" s="785" t="s">
        <v>164</v>
      </c>
      <c r="J268" s="785" t="s">
        <v>164</v>
      </c>
      <c r="K268" s="785" t="s">
        <v>164</v>
      </c>
      <c r="L268" s="785" t="s">
        <v>164</v>
      </c>
      <c r="M268" s="785" t="s">
        <v>164</v>
      </c>
      <c r="N268" s="785" t="s">
        <v>164</v>
      </c>
      <c r="O268" s="785" t="s">
        <v>164</v>
      </c>
      <c r="P268" s="785" t="s">
        <v>164</v>
      </c>
      <c r="Q268" s="785" t="s">
        <v>164</v>
      </c>
      <c r="R268" s="785" t="s">
        <v>164</v>
      </c>
      <c r="S268" s="785" t="s">
        <v>164</v>
      </c>
    </row>
    <row r="269" spans="1:19" x14ac:dyDescent="0.35">
      <c r="A269" s="771" t="s">
        <v>164</v>
      </c>
      <c r="B269" s="771" t="s">
        <v>164</v>
      </c>
      <c r="C269" s="771" t="s">
        <v>164</v>
      </c>
      <c r="D269" s="771" t="s">
        <v>164</v>
      </c>
      <c r="E269" s="785" t="s">
        <v>164</v>
      </c>
      <c r="F269" s="785" t="s">
        <v>164</v>
      </c>
      <c r="G269" s="785" t="s">
        <v>164</v>
      </c>
      <c r="H269" s="785" t="s">
        <v>164</v>
      </c>
      <c r="I269" s="785" t="s">
        <v>164</v>
      </c>
      <c r="J269" s="785" t="s">
        <v>164</v>
      </c>
      <c r="K269" s="785" t="s">
        <v>164</v>
      </c>
      <c r="L269" s="785" t="s">
        <v>164</v>
      </c>
      <c r="M269" s="785" t="s">
        <v>164</v>
      </c>
      <c r="N269" s="785" t="s">
        <v>164</v>
      </c>
      <c r="O269" s="785" t="s">
        <v>164</v>
      </c>
      <c r="P269" s="785" t="s">
        <v>164</v>
      </c>
      <c r="Q269" s="785" t="s">
        <v>164</v>
      </c>
      <c r="R269" s="785" t="s">
        <v>164</v>
      </c>
      <c r="S269" s="785" t="s">
        <v>164</v>
      </c>
    </row>
    <row r="270" spans="1:19" x14ac:dyDescent="0.35">
      <c r="A270" s="771" t="s">
        <v>164</v>
      </c>
      <c r="B270" s="771" t="s">
        <v>164</v>
      </c>
      <c r="C270" s="771" t="s">
        <v>164</v>
      </c>
      <c r="D270" s="771" t="s">
        <v>164</v>
      </c>
      <c r="E270" s="785" t="s">
        <v>164</v>
      </c>
      <c r="F270" s="785" t="s">
        <v>164</v>
      </c>
      <c r="G270" s="785" t="s">
        <v>164</v>
      </c>
      <c r="H270" s="785" t="s">
        <v>164</v>
      </c>
      <c r="I270" s="785" t="s">
        <v>164</v>
      </c>
      <c r="J270" s="785" t="s">
        <v>164</v>
      </c>
      <c r="K270" s="785" t="s">
        <v>164</v>
      </c>
      <c r="L270" s="785" t="s">
        <v>164</v>
      </c>
      <c r="M270" s="785" t="s">
        <v>164</v>
      </c>
      <c r="N270" s="785" t="s">
        <v>164</v>
      </c>
      <c r="O270" s="785" t="s">
        <v>164</v>
      </c>
      <c r="P270" s="785" t="s">
        <v>164</v>
      </c>
      <c r="Q270" s="785" t="s">
        <v>164</v>
      </c>
      <c r="R270" s="785" t="s">
        <v>164</v>
      </c>
      <c r="S270" s="785" t="s">
        <v>164</v>
      </c>
    </row>
    <row r="271" spans="1:19" x14ac:dyDescent="0.35">
      <c r="A271" s="771" t="s">
        <v>164</v>
      </c>
      <c r="B271" s="771" t="s">
        <v>164</v>
      </c>
      <c r="C271" s="771" t="s">
        <v>164</v>
      </c>
      <c r="D271" s="771" t="s">
        <v>164</v>
      </c>
      <c r="E271" s="785" t="s">
        <v>164</v>
      </c>
      <c r="F271" s="785" t="s">
        <v>164</v>
      </c>
      <c r="G271" s="785" t="s">
        <v>164</v>
      </c>
      <c r="H271" s="785" t="s">
        <v>164</v>
      </c>
      <c r="I271" s="785" t="s">
        <v>164</v>
      </c>
      <c r="J271" s="785" t="s">
        <v>164</v>
      </c>
      <c r="K271" s="785" t="s">
        <v>164</v>
      </c>
      <c r="L271" s="785" t="s">
        <v>164</v>
      </c>
      <c r="M271" s="785" t="s">
        <v>164</v>
      </c>
      <c r="N271" s="785" t="s">
        <v>164</v>
      </c>
      <c r="O271" s="785" t="s">
        <v>164</v>
      </c>
      <c r="P271" s="785" t="s">
        <v>164</v>
      </c>
      <c r="Q271" s="785" t="s">
        <v>164</v>
      </c>
      <c r="R271" s="785" t="s">
        <v>164</v>
      </c>
      <c r="S271" s="785" t="s">
        <v>164</v>
      </c>
    </row>
    <row r="272" spans="1:19" x14ac:dyDescent="0.35">
      <c r="A272" s="771" t="s">
        <v>164</v>
      </c>
      <c r="B272" s="771" t="s">
        <v>164</v>
      </c>
      <c r="C272" s="771" t="s">
        <v>164</v>
      </c>
      <c r="D272" s="771" t="s">
        <v>164</v>
      </c>
      <c r="E272" s="785" t="s">
        <v>164</v>
      </c>
      <c r="F272" s="785" t="s">
        <v>164</v>
      </c>
      <c r="G272" s="785" t="s">
        <v>164</v>
      </c>
      <c r="H272" s="785" t="s">
        <v>164</v>
      </c>
      <c r="I272" s="785" t="s">
        <v>164</v>
      </c>
      <c r="J272" s="785" t="s">
        <v>164</v>
      </c>
      <c r="K272" s="785" t="s">
        <v>164</v>
      </c>
      <c r="L272" s="785" t="s">
        <v>164</v>
      </c>
      <c r="M272" s="785" t="s">
        <v>164</v>
      </c>
      <c r="N272" s="785" t="s">
        <v>164</v>
      </c>
      <c r="O272" s="785" t="s">
        <v>164</v>
      </c>
      <c r="P272" s="785" t="s">
        <v>164</v>
      </c>
      <c r="Q272" s="785" t="s">
        <v>164</v>
      </c>
      <c r="R272" s="785" t="s">
        <v>164</v>
      </c>
      <c r="S272" s="785" t="s">
        <v>164</v>
      </c>
    </row>
    <row r="273" spans="1:19" x14ac:dyDescent="0.35">
      <c r="A273" s="771" t="s">
        <v>164</v>
      </c>
      <c r="B273" s="771" t="s">
        <v>164</v>
      </c>
      <c r="C273" s="771" t="s">
        <v>164</v>
      </c>
      <c r="D273" s="771" t="s">
        <v>164</v>
      </c>
      <c r="E273" s="785" t="s">
        <v>164</v>
      </c>
      <c r="F273" s="785" t="s">
        <v>164</v>
      </c>
      <c r="G273" s="785" t="s">
        <v>164</v>
      </c>
      <c r="H273" s="785" t="s">
        <v>164</v>
      </c>
      <c r="I273" s="785" t="s">
        <v>164</v>
      </c>
      <c r="J273" s="785" t="s">
        <v>164</v>
      </c>
      <c r="K273" s="785" t="s">
        <v>164</v>
      </c>
      <c r="L273" s="785" t="s">
        <v>164</v>
      </c>
      <c r="M273" s="785" t="s">
        <v>164</v>
      </c>
      <c r="N273" s="785" t="s">
        <v>164</v>
      </c>
      <c r="O273" s="785" t="s">
        <v>164</v>
      </c>
      <c r="P273" s="785" t="s">
        <v>164</v>
      </c>
      <c r="Q273" s="785" t="s">
        <v>164</v>
      </c>
      <c r="R273" s="785" t="s">
        <v>164</v>
      </c>
      <c r="S273" s="785" t="s">
        <v>164</v>
      </c>
    </row>
    <row r="274" spans="1:19" x14ac:dyDescent="0.35">
      <c r="A274" s="771" t="s">
        <v>164</v>
      </c>
      <c r="B274" s="771" t="s">
        <v>164</v>
      </c>
      <c r="C274" s="771" t="s">
        <v>164</v>
      </c>
      <c r="D274" s="771" t="s">
        <v>164</v>
      </c>
      <c r="E274" s="785" t="s">
        <v>164</v>
      </c>
      <c r="F274" s="785" t="s">
        <v>164</v>
      </c>
      <c r="G274" s="785" t="s">
        <v>164</v>
      </c>
      <c r="H274" s="785" t="s">
        <v>164</v>
      </c>
      <c r="I274" s="785" t="s">
        <v>164</v>
      </c>
      <c r="J274" s="785" t="s">
        <v>164</v>
      </c>
      <c r="K274" s="785" t="s">
        <v>164</v>
      </c>
      <c r="L274" s="785" t="s">
        <v>164</v>
      </c>
      <c r="M274" s="785" t="s">
        <v>164</v>
      </c>
      <c r="N274" s="785" t="s">
        <v>164</v>
      </c>
      <c r="O274" s="785" t="s">
        <v>164</v>
      </c>
      <c r="P274" s="785" t="s">
        <v>164</v>
      </c>
      <c r="Q274" s="785" t="s">
        <v>164</v>
      </c>
      <c r="R274" s="785" t="s">
        <v>164</v>
      </c>
      <c r="S274" s="785" t="s">
        <v>164</v>
      </c>
    </row>
    <row r="275" spans="1:19" x14ac:dyDescent="0.35">
      <c r="A275" s="771" t="s">
        <v>164</v>
      </c>
      <c r="B275" s="771" t="s">
        <v>164</v>
      </c>
      <c r="C275" s="771" t="s">
        <v>164</v>
      </c>
      <c r="D275" s="771" t="s">
        <v>164</v>
      </c>
      <c r="E275" s="785" t="s">
        <v>164</v>
      </c>
      <c r="F275" s="785" t="s">
        <v>164</v>
      </c>
      <c r="G275" s="785" t="s">
        <v>164</v>
      </c>
      <c r="H275" s="785" t="s">
        <v>164</v>
      </c>
      <c r="I275" s="785" t="s">
        <v>164</v>
      </c>
      <c r="J275" s="785" t="s">
        <v>164</v>
      </c>
      <c r="K275" s="785" t="s">
        <v>164</v>
      </c>
      <c r="L275" s="785" t="s">
        <v>164</v>
      </c>
      <c r="M275" s="785" t="s">
        <v>164</v>
      </c>
      <c r="N275" s="785" t="s">
        <v>164</v>
      </c>
      <c r="O275" s="785" t="s">
        <v>164</v>
      </c>
      <c r="P275" s="785" t="s">
        <v>164</v>
      </c>
      <c r="Q275" s="785" t="s">
        <v>164</v>
      </c>
      <c r="R275" s="785" t="s">
        <v>164</v>
      </c>
      <c r="S275" s="785" t="s">
        <v>164</v>
      </c>
    </row>
    <row r="276" spans="1:19" x14ac:dyDescent="0.35">
      <c r="A276" s="771" t="s">
        <v>164</v>
      </c>
      <c r="B276" s="771" t="s">
        <v>164</v>
      </c>
      <c r="C276" s="771" t="s">
        <v>164</v>
      </c>
      <c r="D276" s="771" t="s">
        <v>164</v>
      </c>
      <c r="E276" s="785" t="s">
        <v>164</v>
      </c>
      <c r="F276" s="785" t="s">
        <v>164</v>
      </c>
      <c r="G276" s="785" t="s">
        <v>164</v>
      </c>
      <c r="H276" s="785" t="s">
        <v>164</v>
      </c>
      <c r="I276" s="785" t="s">
        <v>164</v>
      </c>
      <c r="J276" s="785" t="s">
        <v>164</v>
      </c>
      <c r="K276" s="785" t="s">
        <v>164</v>
      </c>
      <c r="L276" s="785" t="s">
        <v>164</v>
      </c>
      <c r="M276" s="785" t="s">
        <v>164</v>
      </c>
      <c r="N276" s="785" t="s">
        <v>164</v>
      </c>
      <c r="O276" s="785" t="s">
        <v>164</v>
      </c>
      <c r="P276" s="785" t="s">
        <v>164</v>
      </c>
      <c r="Q276" s="785" t="s">
        <v>164</v>
      </c>
      <c r="R276" s="785" t="s">
        <v>164</v>
      </c>
      <c r="S276" s="785" t="s">
        <v>164</v>
      </c>
    </row>
    <row r="277" spans="1:19" x14ac:dyDescent="0.35">
      <c r="A277" s="771" t="s">
        <v>164</v>
      </c>
      <c r="B277" s="771" t="s">
        <v>164</v>
      </c>
      <c r="C277" s="771" t="s">
        <v>164</v>
      </c>
      <c r="D277" s="771" t="s">
        <v>164</v>
      </c>
      <c r="E277" s="785" t="s">
        <v>164</v>
      </c>
      <c r="F277" s="785" t="s">
        <v>164</v>
      </c>
      <c r="G277" s="785" t="s">
        <v>164</v>
      </c>
      <c r="H277" s="785" t="s">
        <v>164</v>
      </c>
      <c r="I277" s="785" t="s">
        <v>164</v>
      </c>
      <c r="J277" s="785" t="s">
        <v>164</v>
      </c>
      <c r="K277" s="785" t="s">
        <v>164</v>
      </c>
      <c r="L277" s="785" t="s">
        <v>164</v>
      </c>
      <c r="M277" s="785" t="s">
        <v>164</v>
      </c>
      <c r="N277" s="785" t="s">
        <v>164</v>
      </c>
      <c r="O277" s="785" t="s">
        <v>164</v>
      </c>
      <c r="P277" s="785" t="s">
        <v>164</v>
      </c>
      <c r="Q277" s="785" t="s">
        <v>164</v>
      </c>
      <c r="R277" s="785" t="s">
        <v>164</v>
      </c>
      <c r="S277" s="785" t="s">
        <v>164</v>
      </c>
    </row>
    <row r="278" spans="1:19" x14ac:dyDescent="0.35">
      <c r="A278" s="771" t="s">
        <v>164</v>
      </c>
      <c r="B278" s="771" t="s">
        <v>164</v>
      </c>
      <c r="C278" s="771" t="s">
        <v>164</v>
      </c>
      <c r="D278" s="771" t="s">
        <v>164</v>
      </c>
      <c r="E278" s="785" t="s">
        <v>164</v>
      </c>
      <c r="F278" s="785" t="s">
        <v>164</v>
      </c>
      <c r="G278" s="785" t="s">
        <v>164</v>
      </c>
      <c r="H278" s="785" t="s">
        <v>164</v>
      </c>
      <c r="I278" s="785" t="s">
        <v>164</v>
      </c>
      <c r="J278" s="785" t="s">
        <v>164</v>
      </c>
      <c r="K278" s="785" t="s">
        <v>164</v>
      </c>
      <c r="L278" s="785" t="s">
        <v>164</v>
      </c>
      <c r="M278" s="785" t="s">
        <v>164</v>
      </c>
      <c r="N278" s="785" t="s">
        <v>164</v>
      </c>
      <c r="O278" s="785" t="s">
        <v>164</v>
      </c>
      <c r="P278" s="785" t="s">
        <v>164</v>
      </c>
      <c r="Q278" s="785" t="s">
        <v>164</v>
      </c>
      <c r="R278" s="785" t="s">
        <v>164</v>
      </c>
      <c r="S278" s="785" t="s">
        <v>164</v>
      </c>
    </row>
    <row r="279" spans="1:19" x14ac:dyDescent="0.35">
      <c r="A279" s="771" t="s">
        <v>164</v>
      </c>
      <c r="B279" s="771" t="s">
        <v>164</v>
      </c>
      <c r="C279" s="771" t="s">
        <v>164</v>
      </c>
      <c r="D279" s="771" t="s">
        <v>164</v>
      </c>
      <c r="E279" s="785" t="s">
        <v>164</v>
      </c>
      <c r="F279" s="785" t="s">
        <v>164</v>
      </c>
      <c r="G279" s="785" t="s">
        <v>164</v>
      </c>
      <c r="H279" s="785" t="s">
        <v>164</v>
      </c>
      <c r="I279" s="785" t="s">
        <v>164</v>
      </c>
      <c r="J279" s="785" t="s">
        <v>164</v>
      </c>
      <c r="K279" s="785" t="s">
        <v>164</v>
      </c>
      <c r="L279" s="785" t="s">
        <v>164</v>
      </c>
      <c r="M279" s="785" t="s">
        <v>164</v>
      </c>
      <c r="N279" s="785" t="s">
        <v>164</v>
      </c>
      <c r="O279" s="785" t="s">
        <v>164</v>
      </c>
      <c r="P279" s="785" t="s">
        <v>164</v>
      </c>
      <c r="Q279" s="785" t="s">
        <v>164</v>
      </c>
      <c r="R279" s="785" t="s">
        <v>164</v>
      </c>
      <c r="S279" s="785" t="s">
        <v>164</v>
      </c>
    </row>
    <row r="280" spans="1:19" x14ac:dyDescent="0.35">
      <c r="A280" s="771" t="s">
        <v>164</v>
      </c>
      <c r="B280" s="771" t="s">
        <v>164</v>
      </c>
      <c r="C280" s="771" t="s">
        <v>164</v>
      </c>
      <c r="D280" s="771" t="s">
        <v>164</v>
      </c>
      <c r="E280" s="785" t="s">
        <v>164</v>
      </c>
      <c r="F280" s="785" t="s">
        <v>164</v>
      </c>
      <c r="G280" s="785" t="s">
        <v>164</v>
      </c>
      <c r="H280" s="785" t="s">
        <v>164</v>
      </c>
      <c r="I280" s="785" t="s">
        <v>164</v>
      </c>
      <c r="J280" s="785" t="s">
        <v>164</v>
      </c>
      <c r="K280" s="785" t="s">
        <v>164</v>
      </c>
      <c r="L280" s="785" t="s">
        <v>164</v>
      </c>
      <c r="M280" s="785" t="s">
        <v>164</v>
      </c>
      <c r="N280" s="785" t="s">
        <v>164</v>
      </c>
      <c r="O280" s="785" t="s">
        <v>164</v>
      </c>
      <c r="P280" s="785" t="s">
        <v>164</v>
      </c>
      <c r="Q280" s="785" t="s">
        <v>164</v>
      </c>
      <c r="R280" s="785" t="s">
        <v>164</v>
      </c>
      <c r="S280" s="785" t="s">
        <v>164</v>
      </c>
    </row>
    <row r="281" spans="1:19" x14ac:dyDescent="0.35">
      <c r="A281" s="771" t="s">
        <v>164</v>
      </c>
      <c r="B281" s="771" t="s">
        <v>164</v>
      </c>
      <c r="C281" s="771" t="s">
        <v>164</v>
      </c>
      <c r="D281" s="771" t="s">
        <v>164</v>
      </c>
      <c r="E281" s="785" t="s">
        <v>164</v>
      </c>
      <c r="F281" s="785" t="s">
        <v>164</v>
      </c>
      <c r="G281" s="785" t="s">
        <v>164</v>
      </c>
      <c r="H281" s="785" t="s">
        <v>164</v>
      </c>
      <c r="I281" s="785" t="s">
        <v>164</v>
      </c>
      <c r="J281" s="785" t="s">
        <v>164</v>
      </c>
      <c r="K281" s="785" t="s">
        <v>164</v>
      </c>
      <c r="L281" s="785" t="s">
        <v>164</v>
      </c>
      <c r="M281" s="785" t="s">
        <v>164</v>
      </c>
      <c r="N281" s="785" t="s">
        <v>164</v>
      </c>
      <c r="O281" s="785" t="s">
        <v>164</v>
      </c>
      <c r="P281" s="785" t="s">
        <v>164</v>
      </c>
      <c r="Q281" s="785" t="s">
        <v>164</v>
      </c>
      <c r="R281" s="785" t="s">
        <v>164</v>
      </c>
      <c r="S281" s="785" t="s">
        <v>164</v>
      </c>
    </row>
    <row r="282" spans="1:19" x14ac:dyDescent="0.35">
      <c r="A282" s="771" t="s">
        <v>164</v>
      </c>
      <c r="B282" s="771" t="s">
        <v>164</v>
      </c>
      <c r="C282" s="771" t="s">
        <v>164</v>
      </c>
      <c r="D282" s="771" t="s">
        <v>164</v>
      </c>
      <c r="E282" s="785" t="s">
        <v>164</v>
      </c>
      <c r="F282" s="785" t="s">
        <v>164</v>
      </c>
      <c r="G282" s="785" t="s">
        <v>164</v>
      </c>
      <c r="H282" s="785" t="s">
        <v>164</v>
      </c>
      <c r="I282" s="785" t="s">
        <v>164</v>
      </c>
      <c r="J282" s="785" t="s">
        <v>164</v>
      </c>
      <c r="K282" s="785" t="s">
        <v>164</v>
      </c>
      <c r="L282" s="785" t="s">
        <v>164</v>
      </c>
      <c r="M282" s="785" t="s">
        <v>164</v>
      </c>
      <c r="N282" s="785" t="s">
        <v>164</v>
      </c>
      <c r="O282" s="785" t="s">
        <v>164</v>
      </c>
      <c r="P282" s="785" t="s">
        <v>164</v>
      </c>
      <c r="Q282" s="785" t="s">
        <v>164</v>
      </c>
      <c r="R282" s="785" t="s">
        <v>164</v>
      </c>
      <c r="S282" s="785" t="s">
        <v>164</v>
      </c>
    </row>
    <row r="283" spans="1:19" x14ac:dyDescent="0.35">
      <c r="A283" s="771" t="s">
        <v>164</v>
      </c>
      <c r="B283" s="771" t="s">
        <v>164</v>
      </c>
      <c r="C283" s="771" t="s">
        <v>164</v>
      </c>
      <c r="D283" s="771" t="s">
        <v>164</v>
      </c>
      <c r="E283" s="785" t="s">
        <v>164</v>
      </c>
      <c r="F283" s="785" t="s">
        <v>164</v>
      </c>
      <c r="G283" s="785" t="s">
        <v>164</v>
      </c>
      <c r="H283" s="785" t="s">
        <v>164</v>
      </c>
      <c r="I283" s="785" t="s">
        <v>164</v>
      </c>
      <c r="J283" s="785" t="s">
        <v>164</v>
      </c>
      <c r="K283" s="785" t="s">
        <v>164</v>
      </c>
      <c r="L283" s="785" t="s">
        <v>164</v>
      </c>
      <c r="M283" s="785" t="s">
        <v>164</v>
      </c>
      <c r="N283" s="785" t="s">
        <v>164</v>
      </c>
      <c r="O283" s="785" t="s">
        <v>164</v>
      </c>
      <c r="P283" s="785" t="s">
        <v>164</v>
      </c>
      <c r="Q283" s="785" t="s">
        <v>164</v>
      </c>
      <c r="R283" s="785" t="s">
        <v>164</v>
      </c>
      <c r="S283" s="785" t="s">
        <v>164</v>
      </c>
    </row>
    <row r="284" spans="1:19" x14ac:dyDescent="0.35">
      <c r="A284" s="771" t="s">
        <v>164</v>
      </c>
      <c r="B284" s="771" t="s">
        <v>164</v>
      </c>
      <c r="C284" s="771" t="s">
        <v>164</v>
      </c>
      <c r="D284" s="771" t="s">
        <v>164</v>
      </c>
      <c r="E284" s="785" t="s">
        <v>164</v>
      </c>
      <c r="F284" s="785" t="s">
        <v>164</v>
      </c>
      <c r="G284" s="785" t="s">
        <v>164</v>
      </c>
      <c r="H284" s="785" t="s">
        <v>164</v>
      </c>
      <c r="I284" s="785" t="s">
        <v>164</v>
      </c>
      <c r="J284" s="785" t="s">
        <v>164</v>
      </c>
      <c r="K284" s="785" t="s">
        <v>164</v>
      </c>
      <c r="L284" s="785" t="s">
        <v>164</v>
      </c>
      <c r="M284" s="785" t="s">
        <v>164</v>
      </c>
      <c r="N284" s="785" t="s">
        <v>164</v>
      </c>
      <c r="O284" s="785" t="s">
        <v>164</v>
      </c>
      <c r="P284" s="785" t="s">
        <v>164</v>
      </c>
      <c r="Q284" s="785" t="s">
        <v>164</v>
      </c>
      <c r="R284" s="785" t="s">
        <v>164</v>
      </c>
      <c r="S284" s="785" t="s">
        <v>164</v>
      </c>
    </row>
    <row r="285" spans="1:19" x14ac:dyDescent="0.35">
      <c r="A285" s="771" t="s">
        <v>164</v>
      </c>
      <c r="B285" s="771" t="s">
        <v>164</v>
      </c>
      <c r="C285" s="771" t="s">
        <v>164</v>
      </c>
      <c r="D285" s="771" t="s">
        <v>164</v>
      </c>
      <c r="E285" s="785" t="s">
        <v>164</v>
      </c>
      <c r="F285" s="785" t="s">
        <v>164</v>
      </c>
      <c r="G285" s="785" t="s">
        <v>164</v>
      </c>
      <c r="H285" s="785" t="s">
        <v>164</v>
      </c>
      <c r="I285" s="785" t="s">
        <v>164</v>
      </c>
      <c r="J285" s="785" t="s">
        <v>164</v>
      </c>
      <c r="K285" s="785" t="s">
        <v>164</v>
      </c>
      <c r="L285" s="785" t="s">
        <v>164</v>
      </c>
      <c r="M285" s="785" t="s">
        <v>164</v>
      </c>
      <c r="N285" s="785" t="s">
        <v>164</v>
      </c>
      <c r="O285" s="785" t="s">
        <v>164</v>
      </c>
      <c r="P285" s="785" t="s">
        <v>164</v>
      </c>
      <c r="Q285" s="785" t="s">
        <v>164</v>
      </c>
      <c r="R285" s="785" t="s">
        <v>164</v>
      </c>
      <c r="S285" s="785" t="s">
        <v>164</v>
      </c>
    </row>
    <row r="286" spans="1:19" x14ac:dyDescent="0.35">
      <c r="A286" s="771" t="s">
        <v>164</v>
      </c>
      <c r="B286" s="771" t="s">
        <v>164</v>
      </c>
      <c r="C286" s="771" t="s">
        <v>164</v>
      </c>
      <c r="D286" s="771" t="s">
        <v>164</v>
      </c>
      <c r="E286" s="785" t="s">
        <v>164</v>
      </c>
      <c r="F286" s="785" t="s">
        <v>164</v>
      </c>
      <c r="G286" s="785" t="s">
        <v>164</v>
      </c>
      <c r="H286" s="785" t="s">
        <v>164</v>
      </c>
      <c r="I286" s="785" t="s">
        <v>164</v>
      </c>
      <c r="J286" s="785" t="s">
        <v>164</v>
      </c>
      <c r="K286" s="785" t="s">
        <v>164</v>
      </c>
      <c r="L286" s="785" t="s">
        <v>164</v>
      </c>
      <c r="M286" s="785" t="s">
        <v>164</v>
      </c>
      <c r="N286" s="785" t="s">
        <v>164</v>
      </c>
      <c r="O286" s="785" t="s">
        <v>164</v>
      </c>
      <c r="P286" s="785" t="s">
        <v>164</v>
      </c>
      <c r="Q286" s="785" t="s">
        <v>164</v>
      </c>
      <c r="R286" s="785" t="s">
        <v>164</v>
      </c>
      <c r="S286" s="785" t="s">
        <v>164</v>
      </c>
    </row>
    <row r="287" spans="1:19" x14ac:dyDescent="0.35">
      <c r="A287" s="771" t="s">
        <v>164</v>
      </c>
      <c r="B287" s="771" t="s">
        <v>164</v>
      </c>
      <c r="C287" s="771" t="s">
        <v>164</v>
      </c>
      <c r="D287" s="771" t="s">
        <v>164</v>
      </c>
      <c r="E287" s="785" t="s">
        <v>164</v>
      </c>
      <c r="F287" s="785" t="s">
        <v>164</v>
      </c>
      <c r="G287" s="785" t="s">
        <v>164</v>
      </c>
      <c r="H287" s="785" t="s">
        <v>164</v>
      </c>
      <c r="I287" s="785" t="s">
        <v>164</v>
      </c>
      <c r="J287" s="785" t="s">
        <v>164</v>
      </c>
      <c r="K287" s="785" t="s">
        <v>164</v>
      </c>
      <c r="L287" s="785" t="s">
        <v>164</v>
      </c>
      <c r="M287" s="785" t="s">
        <v>164</v>
      </c>
      <c r="N287" s="785" t="s">
        <v>164</v>
      </c>
      <c r="O287" s="785" t="s">
        <v>164</v>
      </c>
      <c r="P287" s="785" t="s">
        <v>164</v>
      </c>
      <c r="Q287" s="785" t="s">
        <v>164</v>
      </c>
      <c r="R287" s="785" t="s">
        <v>164</v>
      </c>
      <c r="S287" s="785" t="s">
        <v>164</v>
      </c>
    </row>
    <row r="288" spans="1:19" x14ac:dyDescent="0.35">
      <c r="A288" s="771" t="s">
        <v>164</v>
      </c>
      <c r="B288" s="771" t="s">
        <v>164</v>
      </c>
      <c r="C288" s="771" t="s">
        <v>164</v>
      </c>
      <c r="D288" s="771" t="s">
        <v>164</v>
      </c>
      <c r="E288" s="785" t="s">
        <v>164</v>
      </c>
      <c r="F288" s="785" t="s">
        <v>164</v>
      </c>
      <c r="G288" s="785" t="s">
        <v>164</v>
      </c>
      <c r="H288" s="785" t="s">
        <v>164</v>
      </c>
      <c r="I288" s="785" t="s">
        <v>164</v>
      </c>
      <c r="J288" s="785" t="s">
        <v>164</v>
      </c>
      <c r="K288" s="785" t="s">
        <v>164</v>
      </c>
      <c r="L288" s="785" t="s">
        <v>164</v>
      </c>
      <c r="M288" s="785" t="s">
        <v>164</v>
      </c>
      <c r="N288" s="785" t="s">
        <v>164</v>
      </c>
      <c r="O288" s="785" t="s">
        <v>164</v>
      </c>
      <c r="P288" s="785" t="s">
        <v>164</v>
      </c>
      <c r="Q288" s="785" t="s">
        <v>164</v>
      </c>
      <c r="R288" s="785" t="s">
        <v>164</v>
      </c>
      <c r="S288" s="785" t="s">
        <v>164</v>
      </c>
    </row>
    <row r="289" spans="1:19" x14ac:dyDescent="0.35">
      <c r="A289" s="771" t="s">
        <v>164</v>
      </c>
      <c r="B289" s="771" t="s">
        <v>164</v>
      </c>
      <c r="C289" s="771" t="s">
        <v>164</v>
      </c>
      <c r="D289" s="771" t="s">
        <v>164</v>
      </c>
      <c r="E289" s="785" t="s">
        <v>164</v>
      </c>
      <c r="F289" s="785" t="s">
        <v>164</v>
      </c>
      <c r="G289" s="785" t="s">
        <v>164</v>
      </c>
      <c r="H289" s="785" t="s">
        <v>164</v>
      </c>
      <c r="I289" s="785" t="s">
        <v>164</v>
      </c>
      <c r="J289" s="785" t="s">
        <v>164</v>
      </c>
      <c r="K289" s="785" t="s">
        <v>164</v>
      </c>
      <c r="L289" s="785" t="s">
        <v>164</v>
      </c>
      <c r="M289" s="785" t="s">
        <v>164</v>
      </c>
      <c r="N289" s="785" t="s">
        <v>164</v>
      </c>
      <c r="O289" s="785" t="s">
        <v>164</v>
      </c>
      <c r="P289" s="785" t="s">
        <v>164</v>
      </c>
      <c r="Q289" s="785" t="s">
        <v>164</v>
      </c>
      <c r="R289" s="785" t="s">
        <v>164</v>
      </c>
      <c r="S289" s="785" t="s">
        <v>164</v>
      </c>
    </row>
    <row r="290" spans="1:19" x14ac:dyDescent="0.35">
      <c r="A290" s="771" t="s">
        <v>164</v>
      </c>
      <c r="B290" s="771" t="s">
        <v>164</v>
      </c>
      <c r="C290" s="771" t="s">
        <v>164</v>
      </c>
      <c r="D290" s="771" t="s">
        <v>164</v>
      </c>
      <c r="E290" s="785" t="s">
        <v>164</v>
      </c>
      <c r="F290" s="785" t="s">
        <v>164</v>
      </c>
      <c r="G290" s="785" t="s">
        <v>164</v>
      </c>
      <c r="H290" s="785" t="s">
        <v>164</v>
      </c>
      <c r="I290" s="785" t="s">
        <v>164</v>
      </c>
      <c r="J290" s="785" t="s">
        <v>164</v>
      </c>
      <c r="K290" s="785" t="s">
        <v>164</v>
      </c>
      <c r="L290" s="785" t="s">
        <v>164</v>
      </c>
      <c r="M290" s="785" t="s">
        <v>164</v>
      </c>
      <c r="N290" s="785" t="s">
        <v>164</v>
      </c>
      <c r="O290" s="785" t="s">
        <v>164</v>
      </c>
      <c r="P290" s="785" t="s">
        <v>164</v>
      </c>
      <c r="Q290" s="785" t="s">
        <v>164</v>
      </c>
      <c r="R290" s="785" t="s">
        <v>164</v>
      </c>
      <c r="S290" s="785" t="s">
        <v>164</v>
      </c>
    </row>
    <row r="291" spans="1:19" x14ac:dyDescent="0.35">
      <c r="A291" s="771" t="s">
        <v>164</v>
      </c>
      <c r="B291" s="771" t="s">
        <v>164</v>
      </c>
      <c r="C291" s="771" t="s">
        <v>164</v>
      </c>
      <c r="D291" s="771" t="s">
        <v>164</v>
      </c>
      <c r="E291" s="785" t="s">
        <v>164</v>
      </c>
      <c r="F291" s="785" t="s">
        <v>164</v>
      </c>
      <c r="G291" s="785" t="s">
        <v>164</v>
      </c>
      <c r="H291" s="785" t="s">
        <v>164</v>
      </c>
      <c r="I291" s="785" t="s">
        <v>164</v>
      </c>
      <c r="J291" s="785" t="s">
        <v>164</v>
      </c>
      <c r="K291" s="785" t="s">
        <v>164</v>
      </c>
      <c r="L291" s="785" t="s">
        <v>164</v>
      </c>
      <c r="M291" s="785" t="s">
        <v>164</v>
      </c>
      <c r="N291" s="785" t="s">
        <v>164</v>
      </c>
      <c r="O291" s="785" t="s">
        <v>164</v>
      </c>
      <c r="P291" s="785" t="s">
        <v>164</v>
      </c>
      <c r="Q291" s="785" t="s">
        <v>164</v>
      </c>
      <c r="R291" s="785" t="s">
        <v>164</v>
      </c>
      <c r="S291" s="785" t="s">
        <v>164</v>
      </c>
    </row>
    <row r="292" spans="1:19" x14ac:dyDescent="0.35">
      <c r="A292" s="771" t="s">
        <v>164</v>
      </c>
      <c r="B292" s="771" t="s">
        <v>164</v>
      </c>
      <c r="C292" s="771" t="s">
        <v>164</v>
      </c>
      <c r="D292" s="771" t="s">
        <v>164</v>
      </c>
      <c r="E292" s="785" t="s">
        <v>164</v>
      </c>
      <c r="F292" s="785" t="s">
        <v>164</v>
      </c>
      <c r="G292" s="785" t="s">
        <v>164</v>
      </c>
      <c r="H292" s="785" t="s">
        <v>164</v>
      </c>
      <c r="I292" s="785" t="s">
        <v>164</v>
      </c>
      <c r="J292" s="785" t="s">
        <v>164</v>
      </c>
      <c r="K292" s="785" t="s">
        <v>164</v>
      </c>
      <c r="L292" s="785" t="s">
        <v>164</v>
      </c>
      <c r="M292" s="785" t="s">
        <v>164</v>
      </c>
      <c r="N292" s="785" t="s">
        <v>164</v>
      </c>
      <c r="O292" s="785" t="s">
        <v>164</v>
      </c>
      <c r="P292" s="785" t="s">
        <v>164</v>
      </c>
      <c r="Q292" s="785" t="s">
        <v>164</v>
      </c>
      <c r="R292" s="785" t="s">
        <v>164</v>
      </c>
      <c r="S292" s="785" t="s">
        <v>164</v>
      </c>
    </row>
    <row r="293" spans="1:19" x14ac:dyDescent="0.35">
      <c r="A293" s="771" t="s">
        <v>164</v>
      </c>
      <c r="B293" s="771" t="s">
        <v>164</v>
      </c>
      <c r="C293" s="771" t="s">
        <v>164</v>
      </c>
      <c r="D293" s="771" t="s">
        <v>164</v>
      </c>
      <c r="E293" s="785" t="s">
        <v>164</v>
      </c>
      <c r="F293" s="785" t="s">
        <v>164</v>
      </c>
      <c r="G293" s="785" t="s">
        <v>164</v>
      </c>
      <c r="H293" s="785" t="s">
        <v>164</v>
      </c>
      <c r="I293" s="785" t="s">
        <v>164</v>
      </c>
      <c r="J293" s="785" t="s">
        <v>164</v>
      </c>
      <c r="K293" s="785" t="s">
        <v>164</v>
      </c>
      <c r="L293" s="785" t="s">
        <v>164</v>
      </c>
      <c r="M293" s="785" t="s">
        <v>164</v>
      </c>
      <c r="N293" s="785" t="s">
        <v>164</v>
      </c>
      <c r="O293" s="785" t="s">
        <v>164</v>
      </c>
      <c r="P293" s="785" t="s">
        <v>164</v>
      </c>
      <c r="Q293" s="785" t="s">
        <v>164</v>
      </c>
      <c r="R293" s="785" t="s">
        <v>164</v>
      </c>
      <c r="S293" s="785" t="s">
        <v>164</v>
      </c>
    </row>
    <row r="294" spans="1:19" x14ac:dyDescent="0.35">
      <c r="A294" s="771" t="s">
        <v>164</v>
      </c>
      <c r="B294" s="771" t="s">
        <v>164</v>
      </c>
      <c r="C294" s="771" t="s">
        <v>164</v>
      </c>
      <c r="D294" s="771" t="s">
        <v>164</v>
      </c>
      <c r="E294" s="785" t="s">
        <v>164</v>
      </c>
      <c r="F294" s="785" t="s">
        <v>164</v>
      </c>
      <c r="G294" s="785" t="s">
        <v>164</v>
      </c>
      <c r="H294" s="785" t="s">
        <v>164</v>
      </c>
      <c r="I294" s="785" t="s">
        <v>164</v>
      </c>
      <c r="J294" s="785" t="s">
        <v>164</v>
      </c>
      <c r="K294" s="785" t="s">
        <v>164</v>
      </c>
      <c r="L294" s="785" t="s">
        <v>164</v>
      </c>
      <c r="M294" s="785" t="s">
        <v>164</v>
      </c>
      <c r="N294" s="785" t="s">
        <v>164</v>
      </c>
      <c r="O294" s="785" t="s">
        <v>164</v>
      </c>
      <c r="P294" s="785" t="s">
        <v>164</v>
      </c>
      <c r="Q294" s="785" t="s">
        <v>164</v>
      </c>
      <c r="R294" s="785" t="s">
        <v>164</v>
      </c>
      <c r="S294" s="785" t="s">
        <v>164</v>
      </c>
    </row>
    <row r="295" spans="1:19" x14ac:dyDescent="0.35">
      <c r="A295" s="771" t="s">
        <v>164</v>
      </c>
      <c r="B295" s="771" t="s">
        <v>164</v>
      </c>
      <c r="C295" s="771" t="s">
        <v>164</v>
      </c>
      <c r="D295" s="771" t="s">
        <v>164</v>
      </c>
      <c r="E295" s="785" t="s">
        <v>164</v>
      </c>
      <c r="F295" s="785" t="s">
        <v>164</v>
      </c>
      <c r="G295" s="785" t="s">
        <v>164</v>
      </c>
      <c r="H295" s="785" t="s">
        <v>164</v>
      </c>
      <c r="I295" s="785" t="s">
        <v>164</v>
      </c>
      <c r="J295" s="785" t="s">
        <v>164</v>
      </c>
      <c r="K295" s="785" t="s">
        <v>164</v>
      </c>
      <c r="L295" s="785" t="s">
        <v>164</v>
      </c>
      <c r="M295" s="785" t="s">
        <v>164</v>
      </c>
      <c r="N295" s="785" t="s">
        <v>164</v>
      </c>
      <c r="O295" s="785" t="s">
        <v>164</v>
      </c>
      <c r="P295" s="785" t="s">
        <v>164</v>
      </c>
      <c r="Q295" s="785" t="s">
        <v>164</v>
      </c>
      <c r="R295" s="785" t="s">
        <v>164</v>
      </c>
      <c r="S295" s="785" t="s">
        <v>164</v>
      </c>
    </row>
    <row r="296" spans="1:19" x14ac:dyDescent="0.35">
      <c r="A296" s="771" t="s">
        <v>164</v>
      </c>
      <c r="B296" s="771" t="s">
        <v>164</v>
      </c>
      <c r="C296" s="771" t="s">
        <v>164</v>
      </c>
      <c r="D296" s="771" t="s">
        <v>164</v>
      </c>
      <c r="E296" s="785" t="s">
        <v>164</v>
      </c>
      <c r="F296" s="785" t="s">
        <v>164</v>
      </c>
      <c r="G296" s="785" t="s">
        <v>164</v>
      </c>
      <c r="H296" s="785" t="s">
        <v>164</v>
      </c>
      <c r="I296" s="785" t="s">
        <v>164</v>
      </c>
      <c r="J296" s="785" t="s">
        <v>164</v>
      </c>
      <c r="K296" s="785" t="s">
        <v>164</v>
      </c>
      <c r="L296" s="785" t="s">
        <v>164</v>
      </c>
      <c r="M296" s="785" t="s">
        <v>164</v>
      </c>
      <c r="N296" s="785" t="s">
        <v>164</v>
      </c>
      <c r="O296" s="785" t="s">
        <v>164</v>
      </c>
      <c r="P296" s="785" t="s">
        <v>164</v>
      </c>
      <c r="Q296" s="785" t="s">
        <v>164</v>
      </c>
      <c r="R296" s="785" t="s">
        <v>164</v>
      </c>
      <c r="S296" s="785" t="s">
        <v>164</v>
      </c>
    </row>
    <row r="297" spans="1:19" x14ac:dyDescent="0.35">
      <c r="A297" s="771" t="s">
        <v>164</v>
      </c>
      <c r="B297" s="771" t="s">
        <v>164</v>
      </c>
      <c r="C297" s="771" t="s">
        <v>164</v>
      </c>
      <c r="D297" s="771" t="s">
        <v>164</v>
      </c>
      <c r="E297" s="785" t="s">
        <v>164</v>
      </c>
      <c r="F297" s="785" t="s">
        <v>164</v>
      </c>
      <c r="G297" s="785" t="s">
        <v>164</v>
      </c>
      <c r="H297" s="785" t="s">
        <v>164</v>
      </c>
      <c r="I297" s="785" t="s">
        <v>164</v>
      </c>
      <c r="J297" s="785" t="s">
        <v>164</v>
      </c>
      <c r="K297" s="785" t="s">
        <v>164</v>
      </c>
      <c r="L297" s="785" t="s">
        <v>164</v>
      </c>
      <c r="M297" s="785" t="s">
        <v>164</v>
      </c>
      <c r="N297" s="785" t="s">
        <v>164</v>
      </c>
      <c r="O297" s="785" t="s">
        <v>164</v>
      </c>
      <c r="P297" s="785" t="s">
        <v>164</v>
      </c>
      <c r="Q297" s="785" t="s">
        <v>164</v>
      </c>
      <c r="R297" s="785" t="s">
        <v>164</v>
      </c>
      <c r="S297" s="785" t="s">
        <v>164</v>
      </c>
    </row>
    <row r="298" spans="1:19" x14ac:dyDescent="0.35">
      <c r="A298" s="771" t="s">
        <v>164</v>
      </c>
      <c r="B298" s="771" t="s">
        <v>164</v>
      </c>
      <c r="C298" s="771" t="s">
        <v>164</v>
      </c>
      <c r="D298" s="771" t="s">
        <v>164</v>
      </c>
      <c r="E298" s="785" t="s">
        <v>164</v>
      </c>
      <c r="F298" s="785" t="s">
        <v>164</v>
      </c>
      <c r="G298" s="785" t="s">
        <v>164</v>
      </c>
      <c r="H298" s="785" t="s">
        <v>164</v>
      </c>
      <c r="I298" s="785" t="s">
        <v>164</v>
      </c>
      <c r="J298" s="785" t="s">
        <v>164</v>
      </c>
      <c r="K298" s="785" t="s">
        <v>164</v>
      </c>
      <c r="L298" s="785" t="s">
        <v>164</v>
      </c>
      <c r="M298" s="785" t="s">
        <v>164</v>
      </c>
      <c r="N298" s="785" t="s">
        <v>164</v>
      </c>
      <c r="O298" s="785" t="s">
        <v>164</v>
      </c>
      <c r="P298" s="785" t="s">
        <v>164</v>
      </c>
      <c r="Q298" s="785" t="s">
        <v>164</v>
      </c>
      <c r="R298" s="785" t="s">
        <v>164</v>
      </c>
      <c r="S298" s="785" t="s">
        <v>164</v>
      </c>
    </row>
    <row r="299" spans="1:19" x14ac:dyDescent="0.35">
      <c r="A299" s="771" t="s">
        <v>164</v>
      </c>
      <c r="B299" s="771" t="s">
        <v>164</v>
      </c>
      <c r="C299" s="771" t="s">
        <v>164</v>
      </c>
      <c r="D299" s="771" t="s">
        <v>164</v>
      </c>
      <c r="E299" s="785" t="s">
        <v>164</v>
      </c>
      <c r="F299" s="785" t="s">
        <v>164</v>
      </c>
      <c r="G299" s="785" t="s">
        <v>164</v>
      </c>
      <c r="H299" s="785" t="s">
        <v>164</v>
      </c>
      <c r="I299" s="785" t="s">
        <v>164</v>
      </c>
      <c r="J299" s="785" t="s">
        <v>164</v>
      </c>
      <c r="K299" s="785" t="s">
        <v>164</v>
      </c>
      <c r="L299" s="785" t="s">
        <v>164</v>
      </c>
      <c r="M299" s="785" t="s">
        <v>164</v>
      </c>
      <c r="N299" s="785" t="s">
        <v>164</v>
      </c>
      <c r="O299" s="785" t="s">
        <v>164</v>
      </c>
      <c r="P299" s="785" t="s">
        <v>164</v>
      </c>
      <c r="Q299" s="785" t="s">
        <v>164</v>
      </c>
      <c r="R299" s="785" t="s">
        <v>164</v>
      </c>
      <c r="S299" s="785" t="s">
        <v>164</v>
      </c>
    </row>
    <row r="300" spans="1:19" x14ac:dyDescent="0.35">
      <c r="A300" s="771" t="s">
        <v>164</v>
      </c>
      <c r="B300" s="771" t="s">
        <v>164</v>
      </c>
      <c r="C300" s="771" t="s">
        <v>164</v>
      </c>
      <c r="D300" s="771" t="s">
        <v>164</v>
      </c>
      <c r="E300" s="785" t="s">
        <v>164</v>
      </c>
      <c r="F300" s="785" t="s">
        <v>164</v>
      </c>
      <c r="G300" s="785" t="s">
        <v>164</v>
      </c>
      <c r="H300" s="785" t="s">
        <v>164</v>
      </c>
      <c r="I300" s="785" t="s">
        <v>164</v>
      </c>
      <c r="J300" s="785" t="s">
        <v>164</v>
      </c>
      <c r="K300" s="785" t="s">
        <v>164</v>
      </c>
      <c r="L300" s="785" t="s">
        <v>164</v>
      </c>
      <c r="M300" s="785" t="s">
        <v>164</v>
      </c>
      <c r="N300" s="785" t="s">
        <v>164</v>
      </c>
      <c r="O300" s="785" t="s">
        <v>164</v>
      </c>
      <c r="P300" s="785" t="s">
        <v>164</v>
      </c>
      <c r="Q300" s="785" t="s">
        <v>164</v>
      </c>
      <c r="R300" s="785" t="s">
        <v>164</v>
      </c>
      <c r="S300" s="785" t="s">
        <v>164</v>
      </c>
    </row>
    <row r="301" spans="1:19" x14ac:dyDescent="0.35">
      <c r="A301" s="771" t="s">
        <v>164</v>
      </c>
      <c r="B301" s="771" t="s">
        <v>164</v>
      </c>
      <c r="C301" s="771" t="s">
        <v>164</v>
      </c>
      <c r="D301" s="771" t="s">
        <v>164</v>
      </c>
      <c r="E301" s="785" t="s">
        <v>164</v>
      </c>
      <c r="F301" s="785" t="s">
        <v>164</v>
      </c>
      <c r="G301" s="785" t="s">
        <v>164</v>
      </c>
      <c r="H301" s="785" t="s">
        <v>164</v>
      </c>
      <c r="I301" s="785" t="s">
        <v>164</v>
      </c>
      <c r="J301" s="785" t="s">
        <v>164</v>
      </c>
      <c r="K301" s="785" t="s">
        <v>164</v>
      </c>
      <c r="L301" s="785" t="s">
        <v>164</v>
      </c>
      <c r="M301" s="785" t="s">
        <v>164</v>
      </c>
      <c r="N301" s="785" t="s">
        <v>164</v>
      </c>
      <c r="O301" s="785" t="s">
        <v>164</v>
      </c>
      <c r="P301" s="785" t="s">
        <v>164</v>
      </c>
      <c r="Q301" s="785" t="s">
        <v>164</v>
      </c>
      <c r="R301" s="785" t="s">
        <v>164</v>
      </c>
      <c r="S301" s="785" t="s">
        <v>164</v>
      </c>
    </row>
    <row r="302" spans="1:19" x14ac:dyDescent="0.35">
      <c r="A302" s="771" t="s">
        <v>164</v>
      </c>
      <c r="B302" s="771" t="s">
        <v>164</v>
      </c>
      <c r="C302" s="771" t="s">
        <v>164</v>
      </c>
      <c r="D302" s="771" t="s">
        <v>164</v>
      </c>
      <c r="E302" s="785" t="s">
        <v>164</v>
      </c>
      <c r="F302" s="785" t="s">
        <v>164</v>
      </c>
      <c r="G302" s="785" t="s">
        <v>164</v>
      </c>
      <c r="H302" s="785" t="s">
        <v>164</v>
      </c>
      <c r="I302" s="785" t="s">
        <v>164</v>
      </c>
      <c r="J302" s="785" t="s">
        <v>164</v>
      </c>
      <c r="K302" s="785" t="s">
        <v>164</v>
      </c>
      <c r="L302" s="785" t="s">
        <v>164</v>
      </c>
      <c r="M302" s="785" t="s">
        <v>164</v>
      </c>
      <c r="N302" s="785" t="s">
        <v>164</v>
      </c>
      <c r="O302" s="785" t="s">
        <v>164</v>
      </c>
      <c r="P302" s="785" t="s">
        <v>164</v>
      </c>
      <c r="Q302" s="785" t="s">
        <v>164</v>
      </c>
      <c r="R302" s="785" t="s">
        <v>164</v>
      </c>
      <c r="S302" s="785" t="s">
        <v>164</v>
      </c>
    </row>
    <row r="303" spans="1:19" x14ac:dyDescent="0.35">
      <c r="A303" s="771" t="s">
        <v>164</v>
      </c>
      <c r="B303" s="771" t="s">
        <v>164</v>
      </c>
      <c r="C303" s="771" t="s">
        <v>164</v>
      </c>
      <c r="D303" s="771" t="s">
        <v>164</v>
      </c>
      <c r="E303" s="785" t="s">
        <v>164</v>
      </c>
      <c r="F303" s="785" t="s">
        <v>164</v>
      </c>
      <c r="G303" s="785" t="s">
        <v>164</v>
      </c>
      <c r="H303" s="785" t="s">
        <v>164</v>
      </c>
      <c r="I303" s="785" t="s">
        <v>164</v>
      </c>
      <c r="J303" s="785" t="s">
        <v>164</v>
      </c>
      <c r="K303" s="785" t="s">
        <v>164</v>
      </c>
      <c r="L303" s="785" t="s">
        <v>164</v>
      </c>
      <c r="M303" s="785" t="s">
        <v>164</v>
      </c>
      <c r="N303" s="785" t="s">
        <v>164</v>
      </c>
      <c r="O303" s="785" t="s">
        <v>164</v>
      </c>
      <c r="P303" s="785" t="s">
        <v>164</v>
      </c>
      <c r="Q303" s="785" t="s">
        <v>164</v>
      </c>
      <c r="R303" s="785" t="s">
        <v>164</v>
      </c>
      <c r="S303" s="785" t="s">
        <v>164</v>
      </c>
    </row>
    <row r="304" spans="1:19" x14ac:dyDescent="0.35">
      <c r="A304" s="771" t="s">
        <v>164</v>
      </c>
      <c r="B304" s="771" t="s">
        <v>164</v>
      </c>
      <c r="C304" s="771" t="s">
        <v>164</v>
      </c>
      <c r="D304" s="771" t="s">
        <v>164</v>
      </c>
      <c r="E304" s="785" t="s">
        <v>164</v>
      </c>
      <c r="F304" s="785" t="s">
        <v>164</v>
      </c>
      <c r="G304" s="785" t="s">
        <v>164</v>
      </c>
      <c r="H304" s="785" t="s">
        <v>164</v>
      </c>
      <c r="I304" s="785" t="s">
        <v>164</v>
      </c>
      <c r="J304" s="785" t="s">
        <v>164</v>
      </c>
      <c r="K304" s="785" t="s">
        <v>164</v>
      </c>
      <c r="L304" s="785" t="s">
        <v>164</v>
      </c>
      <c r="M304" s="785" t="s">
        <v>164</v>
      </c>
      <c r="N304" s="785" t="s">
        <v>164</v>
      </c>
      <c r="O304" s="785" t="s">
        <v>164</v>
      </c>
      <c r="P304" s="785" t="s">
        <v>164</v>
      </c>
      <c r="Q304" s="785" t="s">
        <v>164</v>
      </c>
      <c r="R304" s="785" t="s">
        <v>164</v>
      </c>
      <c r="S304" s="785" t="s">
        <v>164</v>
      </c>
    </row>
    <row r="305" spans="1:19" x14ac:dyDescent="0.35">
      <c r="A305" s="771" t="s">
        <v>164</v>
      </c>
      <c r="B305" s="771" t="s">
        <v>164</v>
      </c>
      <c r="C305" s="771" t="s">
        <v>164</v>
      </c>
      <c r="D305" s="771" t="s">
        <v>164</v>
      </c>
      <c r="E305" s="785" t="s">
        <v>164</v>
      </c>
      <c r="F305" s="785" t="s">
        <v>164</v>
      </c>
      <c r="G305" s="785" t="s">
        <v>164</v>
      </c>
      <c r="H305" s="785" t="s">
        <v>164</v>
      </c>
      <c r="I305" s="785" t="s">
        <v>164</v>
      </c>
      <c r="J305" s="785" t="s">
        <v>164</v>
      </c>
      <c r="K305" s="785" t="s">
        <v>164</v>
      </c>
      <c r="L305" s="785" t="s">
        <v>164</v>
      </c>
      <c r="M305" s="785" t="s">
        <v>164</v>
      </c>
      <c r="N305" s="785" t="s">
        <v>164</v>
      </c>
      <c r="O305" s="785" t="s">
        <v>164</v>
      </c>
      <c r="P305" s="785" t="s">
        <v>164</v>
      </c>
      <c r="Q305" s="785" t="s">
        <v>164</v>
      </c>
      <c r="R305" s="785" t="s">
        <v>164</v>
      </c>
      <c r="S305" s="785" t="s">
        <v>164</v>
      </c>
    </row>
    <row r="306" spans="1:19" x14ac:dyDescent="0.35">
      <c r="A306" s="771" t="s">
        <v>164</v>
      </c>
      <c r="B306" s="771" t="s">
        <v>164</v>
      </c>
      <c r="C306" s="771" t="s">
        <v>164</v>
      </c>
      <c r="D306" s="771" t="s">
        <v>164</v>
      </c>
      <c r="E306" s="785" t="s">
        <v>164</v>
      </c>
      <c r="F306" s="785" t="s">
        <v>164</v>
      </c>
      <c r="G306" s="785" t="s">
        <v>164</v>
      </c>
      <c r="H306" s="785" t="s">
        <v>164</v>
      </c>
      <c r="I306" s="785" t="s">
        <v>164</v>
      </c>
      <c r="J306" s="785" t="s">
        <v>164</v>
      </c>
      <c r="K306" s="785" t="s">
        <v>164</v>
      </c>
      <c r="L306" s="785" t="s">
        <v>164</v>
      </c>
      <c r="M306" s="785" t="s">
        <v>164</v>
      </c>
      <c r="N306" s="785" t="s">
        <v>164</v>
      </c>
      <c r="O306" s="785" t="s">
        <v>164</v>
      </c>
      <c r="P306" s="785" t="s">
        <v>164</v>
      </c>
      <c r="Q306" s="785" t="s">
        <v>164</v>
      </c>
      <c r="R306" s="785" t="s">
        <v>164</v>
      </c>
      <c r="S306" s="785" t="s">
        <v>164</v>
      </c>
    </row>
    <row r="307" spans="1:19" x14ac:dyDescent="0.35">
      <c r="A307" s="771" t="s">
        <v>164</v>
      </c>
      <c r="B307" s="771" t="s">
        <v>164</v>
      </c>
      <c r="C307" s="771" t="s">
        <v>164</v>
      </c>
      <c r="D307" s="771" t="s">
        <v>164</v>
      </c>
      <c r="E307" s="785" t="s">
        <v>164</v>
      </c>
      <c r="F307" s="785" t="s">
        <v>164</v>
      </c>
      <c r="G307" s="785" t="s">
        <v>164</v>
      </c>
      <c r="H307" s="785" t="s">
        <v>164</v>
      </c>
      <c r="I307" s="785" t="s">
        <v>164</v>
      </c>
      <c r="J307" s="785" t="s">
        <v>164</v>
      </c>
      <c r="K307" s="785" t="s">
        <v>164</v>
      </c>
      <c r="L307" s="785" t="s">
        <v>164</v>
      </c>
      <c r="M307" s="785" t="s">
        <v>164</v>
      </c>
      <c r="N307" s="785" t="s">
        <v>164</v>
      </c>
      <c r="O307" s="785" t="s">
        <v>164</v>
      </c>
      <c r="P307" s="785" t="s">
        <v>164</v>
      </c>
      <c r="Q307" s="785" t="s">
        <v>164</v>
      </c>
      <c r="R307" s="785" t="s">
        <v>164</v>
      </c>
      <c r="S307" s="785" t="s">
        <v>164</v>
      </c>
    </row>
    <row r="308" spans="1:19" x14ac:dyDescent="0.35">
      <c r="A308" s="771" t="s">
        <v>164</v>
      </c>
      <c r="B308" s="771" t="s">
        <v>164</v>
      </c>
      <c r="C308" s="771" t="s">
        <v>164</v>
      </c>
      <c r="D308" s="771" t="s">
        <v>164</v>
      </c>
      <c r="E308" s="785" t="s">
        <v>164</v>
      </c>
      <c r="F308" s="785" t="s">
        <v>164</v>
      </c>
      <c r="G308" s="785" t="s">
        <v>164</v>
      </c>
      <c r="H308" s="785" t="s">
        <v>164</v>
      </c>
      <c r="I308" s="785" t="s">
        <v>164</v>
      </c>
      <c r="J308" s="785" t="s">
        <v>164</v>
      </c>
      <c r="K308" s="785" t="s">
        <v>164</v>
      </c>
      <c r="L308" s="785" t="s">
        <v>164</v>
      </c>
      <c r="M308" s="785" t="s">
        <v>164</v>
      </c>
      <c r="N308" s="785" t="s">
        <v>164</v>
      </c>
      <c r="O308" s="785" t="s">
        <v>164</v>
      </c>
      <c r="P308" s="785" t="s">
        <v>164</v>
      </c>
      <c r="Q308" s="785" t="s">
        <v>164</v>
      </c>
      <c r="R308" s="785" t="s">
        <v>164</v>
      </c>
      <c r="S308" s="785" t="s">
        <v>164</v>
      </c>
    </row>
    <row r="309" spans="1:19" x14ac:dyDescent="0.35">
      <c r="A309" s="771" t="s">
        <v>164</v>
      </c>
      <c r="B309" s="771" t="s">
        <v>164</v>
      </c>
      <c r="C309" s="771" t="s">
        <v>164</v>
      </c>
      <c r="D309" s="771" t="s">
        <v>164</v>
      </c>
      <c r="E309" s="785" t="s">
        <v>164</v>
      </c>
      <c r="F309" s="785" t="s">
        <v>164</v>
      </c>
      <c r="G309" s="785" t="s">
        <v>164</v>
      </c>
      <c r="H309" s="785" t="s">
        <v>164</v>
      </c>
      <c r="I309" s="785" t="s">
        <v>164</v>
      </c>
      <c r="J309" s="785" t="s">
        <v>164</v>
      </c>
      <c r="K309" s="785" t="s">
        <v>164</v>
      </c>
      <c r="L309" s="785" t="s">
        <v>164</v>
      </c>
      <c r="M309" s="785" t="s">
        <v>164</v>
      </c>
      <c r="N309" s="785" t="s">
        <v>164</v>
      </c>
      <c r="O309" s="785" t="s">
        <v>164</v>
      </c>
      <c r="P309" s="785" t="s">
        <v>164</v>
      </c>
      <c r="Q309" s="785" t="s">
        <v>164</v>
      </c>
      <c r="R309" s="785" t="s">
        <v>164</v>
      </c>
      <c r="S309" s="785" t="s">
        <v>164</v>
      </c>
    </row>
    <row r="310" spans="1:19" x14ac:dyDescent="0.35">
      <c r="A310" s="771" t="s">
        <v>164</v>
      </c>
      <c r="B310" s="771" t="s">
        <v>164</v>
      </c>
      <c r="C310" s="771" t="s">
        <v>164</v>
      </c>
      <c r="D310" s="771" t="s">
        <v>164</v>
      </c>
      <c r="E310" s="785" t="s">
        <v>164</v>
      </c>
      <c r="F310" s="785" t="s">
        <v>164</v>
      </c>
      <c r="G310" s="785" t="s">
        <v>164</v>
      </c>
      <c r="H310" s="785" t="s">
        <v>164</v>
      </c>
      <c r="I310" s="785" t="s">
        <v>164</v>
      </c>
      <c r="J310" s="785" t="s">
        <v>164</v>
      </c>
      <c r="K310" s="785" t="s">
        <v>164</v>
      </c>
      <c r="L310" s="785" t="s">
        <v>164</v>
      </c>
      <c r="M310" s="785" t="s">
        <v>164</v>
      </c>
      <c r="N310" s="785" t="s">
        <v>164</v>
      </c>
      <c r="O310" s="785" t="s">
        <v>164</v>
      </c>
      <c r="P310" s="785" t="s">
        <v>164</v>
      </c>
      <c r="Q310" s="785" t="s">
        <v>164</v>
      </c>
      <c r="R310" s="785" t="s">
        <v>164</v>
      </c>
      <c r="S310" s="785" t="s">
        <v>164</v>
      </c>
    </row>
  </sheetData>
  <mergeCells count="14">
    <mergeCell ref="K9:N9"/>
    <mergeCell ref="P9:S9"/>
    <mergeCell ref="B2:E2"/>
    <mergeCell ref="B3:E3"/>
    <mergeCell ref="B6:C10"/>
    <mergeCell ref="D6:S6"/>
    <mergeCell ref="D7:D10"/>
    <mergeCell ref="E7:I7"/>
    <mergeCell ref="J7:N7"/>
    <mergeCell ref="O7:S7"/>
    <mergeCell ref="E8:I8"/>
    <mergeCell ref="J8:N8"/>
    <mergeCell ref="O8:S8"/>
    <mergeCell ref="F9:I9"/>
  </mergeCells>
  <pageMargins left="0.7" right="0.7" top="0.75" bottom="0.75" header="0.3" footer="0.3"/>
  <pageSetup orientation="portrait" horizontalDpi="200" verticalDpi="200" r:id="rId1"/>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9EF4B-D81F-43AF-B695-E901100379A2}">
  <dimension ref="A1:AJ27"/>
  <sheetViews>
    <sheetView showGridLines="0" workbookViewId="0">
      <selection activeCell="F44" sqref="F44"/>
    </sheetView>
  </sheetViews>
  <sheetFormatPr defaultColWidth="9.1796875" defaultRowHeight="14.5" x14ac:dyDescent="0.35"/>
  <cols>
    <col min="2" max="2" width="5.7265625" style="688" customWidth="1"/>
    <col min="3" max="3" width="87.81640625" customWidth="1"/>
    <col min="4" max="35" width="10.7265625" customWidth="1"/>
  </cols>
  <sheetData>
    <row r="1" spans="1:36" x14ac:dyDescent="0.35">
      <c r="A1" s="707" t="s">
        <v>164</v>
      </c>
      <c r="B1" s="799" t="s">
        <v>164</v>
      </c>
      <c r="C1" s="707" t="s">
        <v>164</v>
      </c>
      <c r="D1" s="707" t="s">
        <v>164</v>
      </c>
      <c r="E1" s="707" t="s">
        <v>164</v>
      </c>
      <c r="F1" s="707" t="s">
        <v>164</v>
      </c>
      <c r="G1" s="707" t="s">
        <v>164</v>
      </c>
      <c r="H1" s="707" t="s">
        <v>164</v>
      </c>
      <c r="I1" s="707" t="s">
        <v>164</v>
      </c>
      <c r="J1" s="707" t="s">
        <v>164</v>
      </c>
      <c r="K1" s="707" t="s">
        <v>164</v>
      </c>
      <c r="L1" s="707" t="s">
        <v>164</v>
      </c>
      <c r="M1" s="707" t="s">
        <v>164</v>
      </c>
      <c r="N1" s="707" t="s">
        <v>164</v>
      </c>
      <c r="O1" s="707" t="s">
        <v>164</v>
      </c>
      <c r="P1" s="707" t="s">
        <v>164</v>
      </c>
      <c r="Q1" s="707" t="s">
        <v>164</v>
      </c>
      <c r="R1" s="707" t="s">
        <v>164</v>
      </c>
      <c r="S1" s="707" t="s">
        <v>164</v>
      </c>
      <c r="T1" s="707" t="s">
        <v>164</v>
      </c>
      <c r="U1" s="707" t="s">
        <v>164</v>
      </c>
      <c r="V1" s="707" t="s">
        <v>164</v>
      </c>
      <c r="W1" s="707" t="s">
        <v>164</v>
      </c>
      <c r="X1" s="707" t="s">
        <v>164</v>
      </c>
      <c r="Y1" s="707" t="s">
        <v>164</v>
      </c>
      <c r="Z1" s="707" t="s">
        <v>164</v>
      </c>
      <c r="AA1" s="707" t="s">
        <v>164</v>
      </c>
      <c r="AB1" s="707" t="s">
        <v>164</v>
      </c>
      <c r="AC1" s="707" t="s">
        <v>164</v>
      </c>
      <c r="AD1" s="707" t="s">
        <v>164</v>
      </c>
      <c r="AE1" s="707" t="s">
        <v>164</v>
      </c>
      <c r="AF1" s="707" t="s">
        <v>164</v>
      </c>
      <c r="AG1" s="707" t="s">
        <v>164</v>
      </c>
      <c r="AH1" s="707" t="s">
        <v>164</v>
      </c>
      <c r="AI1" s="707" t="s">
        <v>164</v>
      </c>
      <c r="AJ1" s="707" t="s">
        <v>164</v>
      </c>
    </row>
    <row r="2" spans="1:36" ht="18.5" x14ac:dyDescent="0.45">
      <c r="A2" s="707" t="s">
        <v>164</v>
      </c>
      <c r="B2" s="1514" t="s">
        <v>2129</v>
      </c>
      <c r="C2" s="1514"/>
      <c r="D2" s="1514"/>
      <c r="E2" s="1514"/>
      <c r="F2" s="1514"/>
      <c r="G2" s="707" t="s">
        <v>164</v>
      </c>
      <c r="H2" s="707" t="s">
        <v>164</v>
      </c>
      <c r="I2" s="707" t="s">
        <v>164</v>
      </c>
      <c r="J2" s="707" t="s">
        <v>164</v>
      </c>
      <c r="K2" s="707" t="s">
        <v>164</v>
      </c>
      <c r="L2" s="707" t="s">
        <v>164</v>
      </c>
      <c r="M2" s="707" t="s">
        <v>164</v>
      </c>
      <c r="N2" s="707" t="s">
        <v>164</v>
      </c>
      <c r="O2" s="707" t="s">
        <v>164</v>
      </c>
      <c r="P2" s="707" t="s">
        <v>164</v>
      </c>
      <c r="Q2" s="707" t="s">
        <v>164</v>
      </c>
      <c r="R2" s="707" t="s">
        <v>164</v>
      </c>
      <c r="S2" s="707" t="s">
        <v>164</v>
      </c>
      <c r="T2" s="707" t="s">
        <v>164</v>
      </c>
      <c r="U2" s="707" t="s">
        <v>164</v>
      </c>
      <c r="V2" s="707" t="s">
        <v>164</v>
      </c>
      <c r="W2" s="707" t="s">
        <v>164</v>
      </c>
      <c r="X2" s="707" t="s">
        <v>164</v>
      </c>
      <c r="Y2" s="707" t="s">
        <v>164</v>
      </c>
      <c r="Z2" s="707" t="s">
        <v>164</v>
      </c>
      <c r="AA2" s="707" t="s">
        <v>164</v>
      </c>
      <c r="AB2" s="707" t="s">
        <v>164</v>
      </c>
      <c r="AC2" s="707" t="s">
        <v>164</v>
      </c>
      <c r="AD2" s="707" t="s">
        <v>164</v>
      </c>
      <c r="AE2" s="707" t="s">
        <v>164</v>
      </c>
      <c r="AF2" s="707" t="s">
        <v>164</v>
      </c>
      <c r="AG2" s="707" t="s">
        <v>164</v>
      </c>
      <c r="AH2" s="707" t="s">
        <v>164</v>
      </c>
      <c r="AI2" s="707" t="s">
        <v>164</v>
      </c>
      <c r="AJ2" s="707" t="s">
        <v>164</v>
      </c>
    </row>
    <row r="3" spans="1:36" x14ac:dyDescent="0.35">
      <c r="A3" s="707" t="s">
        <v>164</v>
      </c>
      <c r="B3" s="1537">
        <v>44926</v>
      </c>
      <c r="C3" s="1431"/>
      <c r="D3" s="1431"/>
      <c r="E3" s="1431"/>
      <c r="F3" s="707" t="s">
        <v>164</v>
      </c>
      <c r="G3" s="707" t="s">
        <v>164</v>
      </c>
      <c r="H3" s="707" t="s">
        <v>164</v>
      </c>
      <c r="I3" s="707" t="s">
        <v>164</v>
      </c>
      <c r="J3" s="707" t="s">
        <v>164</v>
      </c>
      <c r="K3" s="707" t="s">
        <v>164</v>
      </c>
      <c r="L3" s="707" t="s">
        <v>164</v>
      </c>
      <c r="M3" s="707" t="s">
        <v>164</v>
      </c>
      <c r="N3" s="707" t="s">
        <v>164</v>
      </c>
      <c r="O3" s="707" t="s">
        <v>164</v>
      </c>
      <c r="P3" s="707" t="s">
        <v>164</v>
      </c>
      <c r="Q3" s="707" t="s">
        <v>164</v>
      </c>
      <c r="R3" s="707" t="s">
        <v>164</v>
      </c>
      <c r="S3" s="707" t="s">
        <v>164</v>
      </c>
      <c r="T3" s="707" t="s">
        <v>164</v>
      </c>
      <c r="U3" s="707" t="s">
        <v>164</v>
      </c>
      <c r="V3" s="707" t="s">
        <v>164</v>
      </c>
      <c r="W3" s="707" t="s">
        <v>164</v>
      </c>
      <c r="X3" s="707" t="s">
        <v>164</v>
      </c>
      <c r="Y3" s="707" t="s">
        <v>164</v>
      </c>
      <c r="Z3" s="707" t="s">
        <v>164</v>
      </c>
      <c r="AA3" s="707" t="s">
        <v>164</v>
      </c>
      <c r="AB3" s="707" t="s">
        <v>164</v>
      </c>
      <c r="AC3" s="707" t="s">
        <v>164</v>
      </c>
      <c r="AD3" s="707" t="s">
        <v>164</v>
      </c>
      <c r="AE3" s="707" t="s">
        <v>164</v>
      </c>
      <c r="AF3" s="691"/>
      <c r="AG3" s="691"/>
      <c r="AH3" s="691"/>
      <c r="AI3" s="691"/>
      <c r="AJ3" s="707" t="s">
        <v>164</v>
      </c>
    </row>
    <row r="4" spans="1:36" x14ac:dyDescent="0.35">
      <c r="A4" s="707"/>
      <c r="B4" s="799"/>
      <c r="C4" s="707"/>
      <c r="D4" s="707"/>
      <c r="E4" s="707"/>
      <c r="F4" s="707"/>
      <c r="G4" s="707"/>
      <c r="H4" s="707"/>
      <c r="I4" s="707"/>
      <c r="J4" s="707"/>
      <c r="K4" s="707"/>
      <c r="L4" s="707"/>
      <c r="M4" s="707"/>
      <c r="N4" s="707"/>
      <c r="O4" s="707"/>
      <c r="P4" s="707"/>
      <c r="Q4" s="707"/>
      <c r="R4" s="707"/>
      <c r="S4" s="707"/>
      <c r="T4" s="707"/>
      <c r="U4" s="707"/>
      <c r="V4" s="707"/>
      <c r="W4" s="707"/>
      <c r="X4" s="707"/>
      <c r="Y4" s="707"/>
      <c r="Z4" s="707"/>
      <c r="AA4" s="707"/>
      <c r="AB4" s="707"/>
      <c r="AC4" s="707"/>
      <c r="AD4" s="707"/>
      <c r="AE4" s="707"/>
      <c r="AF4" s="691"/>
      <c r="AG4" s="691"/>
      <c r="AH4" s="691"/>
      <c r="AI4" s="691"/>
      <c r="AJ4" s="707"/>
    </row>
    <row r="5" spans="1:36" s="5" customFormat="1" x14ac:dyDescent="0.35">
      <c r="A5" s="796" t="s">
        <v>164</v>
      </c>
      <c r="B5" s="1531" t="s">
        <v>2130</v>
      </c>
      <c r="C5" s="1532"/>
      <c r="D5" s="764" t="s">
        <v>34</v>
      </c>
      <c r="E5" s="764" t="s">
        <v>35</v>
      </c>
      <c r="F5" s="764" t="s">
        <v>36</v>
      </c>
      <c r="G5" s="764" t="s">
        <v>84</v>
      </c>
      <c r="H5" s="764" t="s">
        <v>85</v>
      </c>
      <c r="I5" s="764" t="s">
        <v>226</v>
      </c>
      <c r="J5" s="764" t="s">
        <v>227</v>
      </c>
      <c r="K5" s="764" t="s">
        <v>291</v>
      </c>
      <c r="L5" s="764" t="s">
        <v>707</v>
      </c>
      <c r="M5" s="764" t="s">
        <v>708</v>
      </c>
      <c r="N5" s="764" t="s">
        <v>709</v>
      </c>
      <c r="O5" s="764" t="s">
        <v>710</v>
      </c>
      <c r="P5" s="764" t="s">
        <v>711</v>
      </c>
      <c r="Q5" s="764" t="s">
        <v>942</v>
      </c>
      <c r="R5" s="764" t="s">
        <v>943</v>
      </c>
      <c r="S5" s="764" t="s">
        <v>1189</v>
      </c>
      <c r="T5" s="764" t="s">
        <v>1190</v>
      </c>
      <c r="U5" s="764" t="s">
        <v>1191</v>
      </c>
      <c r="V5" s="764" t="s">
        <v>1192</v>
      </c>
      <c r="W5" s="764" t="s">
        <v>1193</v>
      </c>
      <c r="X5" s="764" t="s">
        <v>1194</v>
      </c>
      <c r="Y5" s="764" t="s">
        <v>1195</v>
      </c>
      <c r="Z5" s="764" t="s">
        <v>1196</v>
      </c>
      <c r="AA5" s="764" t="s">
        <v>303</v>
      </c>
      <c r="AB5" s="764" t="s">
        <v>1197</v>
      </c>
      <c r="AC5" s="764" t="s">
        <v>1198</v>
      </c>
      <c r="AD5" s="764" t="s">
        <v>1199</v>
      </c>
      <c r="AE5" s="764" t="s">
        <v>2131</v>
      </c>
      <c r="AF5" s="764" t="s">
        <v>2132</v>
      </c>
      <c r="AG5" s="764" t="s">
        <v>2133</v>
      </c>
      <c r="AH5" s="764" t="s">
        <v>2134</v>
      </c>
      <c r="AI5" s="764" t="s">
        <v>2135</v>
      </c>
      <c r="AJ5" s="796" t="s">
        <v>164</v>
      </c>
    </row>
    <row r="6" spans="1:36" s="5" customFormat="1" x14ac:dyDescent="0.35">
      <c r="A6" s="796" t="s">
        <v>164</v>
      </c>
      <c r="B6" s="1533"/>
      <c r="C6" s="1534"/>
      <c r="D6" s="1525" t="s">
        <v>2136</v>
      </c>
      <c r="E6" s="1525"/>
      <c r="F6" s="1525"/>
      <c r="G6" s="1525"/>
      <c r="H6" s="1525"/>
      <c r="I6" s="1525"/>
      <c r="J6" s="1525"/>
      <c r="K6" s="1525"/>
      <c r="L6" s="1525"/>
      <c r="M6" s="1525"/>
      <c r="N6" s="1525"/>
      <c r="O6" s="1525"/>
      <c r="P6" s="1525"/>
      <c r="Q6" s="1525"/>
      <c r="R6" s="1525"/>
      <c r="S6" s="1525"/>
      <c r="T6" s="1526" t="s">
        <v>2137</v>
      </c>
      <c r="U6" s="1525"/>
      <c r="V6" s="1525"/>
      <c r="W6" s="1525"/>
      <c r="X6" s="1525"/>
      <c r="Y6" s="1525"/>
      <c r="Z6" s="1525"/>
      <c r="AA6" s="1525"/>
      <c r="AB6" s="1525"/>
      <c r="AC6" s="1525"/>
      <c r="AD6" s="1525"/>
      <c r="AE6" s="1525"/>
      <c r="AF6" s="1525"/>
      <c r="AG6" s="1525"/>
      <c r="AH6" s="1525"/>
      <c r="AI6" s="1527"/>
      <c r="AJ6" s="796" t="s">
        <v>164</v>
      </c>
    </row>
    <row r="7" spans="1:36" s="5" customFormat="1" x14ac:dyDescent="0.35">
      <c r="A7" s="796" t="s">
        <v>164</v>
      </c>
      <c r="B7" s="1533"/>
      <c r="C7" s="1534"/>
      <c r="D7" s="1528" t="s">
        <v>2088</v>
      </c>
      <c r="E7" s="1528"/>
      <c r="F7" s="1528"/>
      <c r="G7" s="1528"/>
      <c r="H7" s="1529"/>
      <c r="I7" s="1528" t="s">
        <v>2089</v>
      </c>
      <c r="J7" s="1528"/>
      <c r="K7" s="1528"/>
      <c r="L7" s="1528"/>
      <c r="M7" s="1529"/>
      <c r="N7" s="1528" t="s">
        <v>2090</v>
      </c>
      <c r="O7" s="1528"/>
      <c r="P7" s="1528"/>
      <c r="Q7" s="1528"/>
      <c r="R7" s="1528"/>
      <c r="S7" s="797" t="s">
        <v>164</v>
      </c>
      <c r="T7" s="1530" t="s">
        <v>2088</v>
      </c>
      <c r="U7" s="1528"/>
      <c r="V7" s="1528"/>
      <c r="W7" s="1528"/>
      <c r="X7" s="1529"/>
      <c r="Y7" s="1528" t="s">
        <v>2089</v>
      </c>
      <c r="Z7" s="1528"/>
      <c r="AA7" s="1528"/>
      <c r="AB7" s="1528"/>
      <c r="AC7" s="1529"/>
      <c r="AD7" s="1528" t="s">
        <v>2090</v>
      </c>
      <c r="AE7" s="1528"/>
      <c r="AF7" s="1528"/>
      <c r="AG7" s="1528"/>
      <c r="AH7" s="1528"/>
      <c r="AI7" s="1529"/>
      <c r="AJ7" s="796" t="s">
        <v>164</v>
      </c>
    </row>
    <row r="8" spans="1:36" s="3" customFormat="1" ht="28.5" customHeight="1" x14ac:dyDescent="0.35">
      <c r="A8" s="798" t="s">
        <v>164</v>
      </c>
      <c r="B8" s="1533"/>
      <c r="C8" s="1534"/>
      <c r="D8" s="1523" t="s">
        <v>2138</v>
      </c>
      <c r="E8" s="1523"/>
      <c r="F8" s="1523"/>
      <c r="G8" s="1523"/>
      <c r="H8" s="1524"/>
      <c r="I8" s="1523" t="s">
        <v>2138</v>
      </c>
      <c r="J8" s="1523"/>
      <c r="K8" s="1523"/>
      <c r="L8" s="1523"/>
      <c r="M8" s="1524"/>
      <c r="N8" s="1523" t="s">
        <v>2138</v>
      </c>
      <c r="O8" s="1523"/>
      <c r="P8" s="1523"/>
      <c r="Q8" s="1523"/>
      <c r="R8" s="1524"/>
      <c r="S8" s="1460" t="s">
        <v>2139</v>
      </c>
      <c r="T8" s="1523" t="s">
        <v>2140</v>
      </c>
      <c r="U8" s="1523"/>
      <c r="V8" s="1523"/>
      <c r="W8" s="1523"/>
      <c r="X8" s="1524"/>
      <c r="Y8" s="1523" t="s">
        <v>2140</v>
      </c>
      <c r="Z8" s="1523"/>
      <c r="AA8" s="1523"/>
      <c r="AB8" s="1523"/>
      <c r="AC8" s="1524"/>
      <c r="AD8" s="1523" t="s">
        <v>2140</v>
      </c>
      <c r="AE8" s="1523"/>
      <c r="AF8" s="1523"/>
      <c r="AG8" s="1523"/>
      <c r="AH8" s="1524"/>
      <c r="AI8" s="1443" t="s">
        <v>2141</v>
      </c>
      <c r="AJ8" s="798" t="s">
        <v>164</v>
      </c>
    </row>
    <row r="9" spans="1:36" s="3" customFormat="1" x14ac:dyDescent="0.35">
      <c r="A9" s="798" t="s">
        <v>164</v>
      </c>
      <c r="B9" s="1533"/>
      <c r="C9" s="1534"/>
      <c r="D9" s="798" t="s">
        <v>164</v>
      </c>
      <c r="E9" s="1538" t="s">
        <v>2142</v>
      </c>
      <c r="F9" s="1523"/>
      <c r="G9" s="1523"/>
      <c r="H9" s="1524"/>
      <c r="I9" s="798" t="s">
        <v>164</v>
      </c>
      <c r="J9" s="1538" t="s">
        <v>2142</v>
      </c>
      <c r="K9" s="1523"/>
      <c r="L9" s="1523"/>
      <c r="M9" s="1524"/>
      <c r="N9" s="798" t="s">
        <v>164</v>
      </c>
      <c r="O9" s="1538" t="s">
        <v>2142</v>
      </c>
      <c r="P9" s="1523"/>
      <c r="Q9" s="1523"/>
      <c r="R9" s="1524"/>
      <c r="S9" s="1443"/>
      <c r="T9" s="798" t="s">
        <v>164</v>
      </c>
      <c r="U9" s="1538" t="s">
        <v>2142</v>
      </c>
      <c r="V9" s="1523"/>
      <c r="W9" s="1523"/>
      <c r="X9" s="1524"/>
      <c r="Y9" s="798" t="s">
        <v>164</v>
      </c>
      <c r="Z9" s="1538" t="s">
        <v>2142</v>
      </c>
      <c r="AA9" s="1523"/>
      <c r="AB9" s="1523"/>
      <c r="AC9" s="1524"/>
      <c r="AD9" s="798" t="s">
        <v>164</v>
      </c>
      <c r="AE9" s="1538" t="s">
        <v>2142</v>
      </c>
      <c r="AF9" s="1523"/>
      <c r="AG9" s="1523"/>
      <c r="AH9" s="1524"/>
      <c r="AI9" s="1443"/>
      <c r="AJ9" s="798" t="s">
        <v>164</v>
      </c>
    </row>
    <row r="10" spans="1:36" s="3" customFormat="1" ht="43.5" x14ac:dyDescent="0.35">
      <c r="A10" s="798" t="s">
        <v>164</v>
      </c>
      <c r="B10" s="1535"/>
      <c r="C10" s="1536"/>
      <c r="D10" s="754" t="s">
        <v>164</v>
      </c>
      <c r="E10" s="754" t="s">
        <v>164</v>
      </c>
      <c r="F10" s="756" t="s">
        <v>2093</v>
      </c>
      <c r="G10" s="786" t="s">
        <v>2094</v>
      </c>
      <c r="H10" s="786" t="s">
        <v>2095</v>
      </c>
      <c r="I10" s="754" t="s">
        <v>164</v>
      </c>
      <c r="J10" s="754" t="s">
        <v>164</v>
      </c>
      <c r="K10" s="756" t="s">
        <v>2093</v>
      </c>
      <c r="L10" s="786" t="s">
        <v>2096</v>
      </c>
      <c r="M10" s="786" t="s">
        <v>2095</v>
      </c>
      <c r="N10" s="754" t="s">
        <v>164</v>
      </c>
      <c r="O10" s="754" t="s">
        <v>164</v>
      </c>
      <c r="P10" s="756" t="s">
        <v>2093</v>
      </c>
      <c r="Q10" s="786" t="s">
        <v>2097</v>
      </c>
      <c r="R10" s="786" t="s">
        <v>2095</v>
      </c>
      <c r="S10" s="1444"/>
      <c r="T10" s="754" t="s">
        <v>164</v>
      </c>
      <c r="U10" s="754" t="s">
        <v>164</v>
      </c>
      <c r="V10" s="756" t="s">
        <v>2093</v>
      </c>
      <c r="W10" s="786" t="s">
        <v>2094</v>
      </c>
      <c r="X10" s="786" t="s">
        <v>2095</v>
      </c>
      <c r="Y10" s="754" t="s">
        <v>164</v>
      </c>
      <c r="Z10" s="754" t="s">
        <v>164</v>
      </c>
      <c r="AA10" s="756" t="s">
        <v>2093</v>
      </c>
      <c r="AB10" s="786" t="s">
        <v>2096</v>
      </c>
      <c r="AC10" s="786" t="s">
        <v>2095</v>
      </c>
      <c r="AD10" s="754" t="s">
        <v>164</v>
      </c>
      <c r="AE10" s="754" t="s">
        <v>164</v>
      </c>
      <c r="AF10" s="756" t="s">
        <v>2093</v>
      </c>
      <c r="AG10" s="786" t="s">
        <v>2097</v>
      </c>
      <c r="AH10" s="786" t="s">
        <v>2095</v>
      </c>
      <c r="AI10" s="1444"/>
      <c r="AJ10" s="798" t="s">
        <v>164</v>
      </c>
    </row>
    <row r="11" spans="1:36" x14ac:dyDescent="0.35">
      <c r="A11" s="707" t="s">
        <v>164</v>
      </c>
      <c r="B11" s="781">
        <v>1</v>
      </c>
      <c r="C11" s="795" t="s">
        <v>2143</v>
      </c>
      <c r="D11" s="877"/>
      <c r="E11" s="877"/>
      <c r="F11" s="877"/>
      <c r="G11" s="877"/>
      <c r="H11" s="877"/>
      <c r="I11" s="877"/>
      <c r="J11" s="877"/>
      <c r="K11" s="877"/>
      <c r="L11" s="877"/>
      <c r="M11" s="877"/>
      <c r="N11" s="877"/>
      <c r="O11" s="877"/>
      <c r="P11" s="877"/>
      <c r="Q11" s="877"/>
      <c r="R11" s="877"/>
      <c r="S11" s="877"/>
      <c r="T11" s="877"/>
      <c r="U11" s="877"/>
      <c r="V11" s="877"/>
      <c r="W11" s="877"/>
      <c r="X11" s="877"/>
      <c r="Y11" s="877"/>
      <c r="Z11" s="877"/>
      <c r="AA11" s="877"/>
      <c r="AB11" s="877"/>
      <c r="AC11" s="877"/>
      <c r="AD11" s="877"/>
      <c r="AE11" s="877"/>
      <c r="AF11" s="877"/>
      <c r="AG11" s="877"/>
      <c r="AH11" s="877"/>
      <c r="AI11" s="877"/>
      <c r="AJ11" s="707" t="s">
        <v>164</v>
      </c>
    </row>
    <row r="12" spans="1:36" ht="15" customHeight="1" x14ac:dyDescent="0.35">
      <c r="A12" s="707" t="s">
        <v>164</v>
      </c>
      <c r="B12" s="781">
        <v>2</v>
      </c>
      <c r="C12" s="716" t="s">
        <v>2099</v>
      </c>
      <c r="D12" s="466">
        <v>0.39860000000000001</v>
      </c>
      <c r="E12" s="466">
        <v>1.5599999999999999E-2</v>
      </c>
      <c r="F12" s="877">
        <v>0</v>
      </c>
      <c r="G12" s="466">
        <v>2.9999999999999997E-4</v>
      </c>
      <c r="H12" s="466">
        <v>2.0000000000000001E-4</v>
      </c>
      <c r="I12" s="466">
        <v>2.0000000000000001E-4</v>
      </c>
      <c r="J12" s="877">
        <v>0</v>
      </c>
      <c r="K12" s="877">
        <v>0</v>
      </c>
      <c r="L12" s="877">
        <v>0</v>
      </c>
      <c r="M12" s="877">
        <v>0</v>
      </c>
      <c r="N12" s="466">
        <v>0.39929999999999999</v>
      </c>
      <c r="O12" s="466">
        <v>1.5599999999999999E-2</v>
      </c>
      <c r="P12" s="877">
        <v>0</v>
      </c>
      <c r="Q12" s="466">
        <v>2.9999999999999997E-4</v>
      </c>
      <c r="R12" s="466">
        <v>2.0000000000000001E-4</v>
      </c>
      <c r="S12" s="466">
        <v>0.28720000000000001</v>
      </c>
      <c r="T12" s="878">
        <v>0.19839999999999999</v>
      </c>
      <c r="U12" s="466">
        <v>1.7500000000000002E-2</v>
      </c>
      <c r="V12" s="877">
        <v>0</v>
      </c>
      <c r="W12" s="877">
        <v>0</v>
      </c>
      <c r="X12" s="877">
        <v>0</v>
      </c>
      <c r="Y12" s="877">
        <v>0</v>
      </c>
      <c r="Z12" s="877">
        <v>0</v>
      </c>
      <c r="AA12" s="877">
        <v>0</v>
      </c>
      <c r="AB12" s="877">
        <v>0</v>
      </c>
      <c r="AC12" s="877">
        <v>0</v>
      </c>
      <c r="AD12" s="466">
        <v>0.19839999999999999</v>
      </c>
      <c r="AE12" s="466">
        <v>1.7500000000000002E-2</v>
      </c>
      <c r="AF12" s="877">
        <v>0</v>
      </c>
      <c r="AG12" s="877">
        <v>0</v>
      </c>
      <c r="AH12" s="877">
        <v>0</v>
      </c>
      <c r="AI12" s="877">
        <v>0</v>
      </c>
      <c r="AJ12" s="707" t="s">
        <v>164</v>
      </c>
    </row>
    <row r="13" spans="1:36" ht="15" customHeight="1" x14ac:dyDescent="0.35">
      <c r="A13" s="707" t="s">
        <v>164</v>
      </c>
      <c r="B13" s="781">
        <v>3</v>
      </c>
      <c r="C13" s="716" t="s">
        <v>2144</v>
      </c>
      <c r="D13" s="466">
        <v>1.0699999999999999E-2</v>
      </c>
      <c r="E13" s="466">
        <v>8.0000000000000004E-4</v>
      </c>
      <c r="F13" s="877">
        <v>0</v>
      </c>
      <c r="G13" s="466">
        <v>1E-4</v>
      </c>
      <c r="H13" s="877">
        <v>0</v>
      </c>
      <c r="I13" s="466">
        <v>1E-4</v>
      </c>
      <c r="J13" s="877">
        <v>0</v>
      </c>
      <c r="K13" s="877">
        <v>0</v>
      </c>
      <c r="L13" s="877">
        <v>0</v>
      </c>
      <c r="M13" s="877">
        <v>0</v>
      </c>
      <c r="N13" s="466">
        <v>1.0800000000000001E-2</v>
      </c>
      <c r="O13" s="466">
        <v>8.0000000000000004E-4</v>
      </c>
      <c r="P13" s="877">
        <v>0</v>
      </c>
      <c r="Q13" s="466">
        <v>1E-4</v>
      </c>
      <c r="R13" s="877">
        <v>0</v>
      </c>
      <c r="S13" s="466">
        <v>7.7999999999999996E-3</v>
      </c>
      <c r="T13" s="466">
        <v>1.0999999999999999E-2</v>
      </c>
      <c r="U13" s="466">
        <v>4.0000000000000002E-4</v>
      </c>
      <c r="V13" s="877">
        <v>0</v>
      </c>
      <c r="W13" s="877">
        <v>0</v>
      </c>
      <c r="X13" s="877">
        <v>0</v>
      </c>
      <c r="Y13" s="877">
        <v>0</v>
      </c>
      <c r="Z13" s="877">
        <v>0</v>
      </c>
      <c r="AA13" s="877">
        <v>0</v>
      </c>
      <c r="AB13" s="877">
        <v>0</v>
      </c>
      <c r="AC13" s="877">
        <v>0</v>
      </c>
      <c r="AD13" s="466">
        <v>1.0999999999999999E-2</v>
      </c>
      <c r="AE13" s="466">
        <v>4.0000000000000002E-4</v>
      </c>
      <c r="AF13" s="877">
        <v>0</v>
      </c>
      <c r="AG13" s="877">
        <v>0</v>
      </c>
      <c r="AH13" s="877">
        <v>0</v>
      </c>
      <c r="AI13" s="877">
        <v>0</v>
      </c>
      <c r="AJ13" s="707" t="s">
        <v>164</v>
      </c>
    </row>
    <row r="14" spans="1:36" ht="15" customHeight="1" x14ac:dyDescent="0.35">
      <c r="A14" s="707" t="s">
        <v>164</v>
      </c>
      <c r="B14" s="781">
        <v>4</v>
      </c>
      <c r="C14" s="716" t="s">
        <v>246</v>
      </c>
      <c r="D14" s="466">
        <v>8.3000000000000001E-3</v>
      </c>
      <c r="E14" s="466">
        <v>5.9999999999999995E-4</v>
      </c>
      <c r="F14" s="877">
        <v>0</v>
      </c>
      <c r="G14" s="466">
        <v>1E-4</v>
      </c>
      <c r="H14" s="877">
        <v>0</v>
      </c>
      <c r="I14" s="466">
        <v>1E-4</v>
      </c>
      <c r="J14" s="877">
        <v>0</v>
      </c>
      <c r="K14" s="877">
        <v>0</v>
      </c>
      <c r="L14" s="877">
        <v>0</v>
      </c>
      <c r="M14" s="877">
        <v>0</v>
      </c>
      <c r="N14" s="466">
        <v>8.3999999999999995E-3</v>
      </c>
      <c r="O14" s="466">
        <v>5.9999999999999995E-4</v>
      </c>
      <c r="P14" s="877">
        <v>0</v>
      </c>
      <c r="Q14" s="466">
        <v>1E-4</v>
      </c>
      <c r="R14" s="877">
        <v>0</v>
      </c>
      <c r="S14" s="466">
        <v>6.0000000000000001E-3</v>
      </c>
      <c r="T14" s="466">
        <v>1.0999999999999999E-2</v>
      </c>
      <c r="U14" s="466">
        <v>4.0000000000000002E-4</v>
      </c>
      <c r="V14" s="877">
        <v>0</v>
      </c>
      <c r="W14" s="877">
        <v>0</v>
      </c>
      <c r="X14" s="877">
        <v>0</v>
      </c>
      <c r="Y14" s="877">
        <v>0</v>
      </c>
      <c r="Z14" s="877">
        <v>0</v>
      </c>
      <c r="AA14" s="877">
        <v>0</v>
      </c>
      <c r="AB14" s="877">
        <v>0</v>
      </c>
      <c r="AC14" s="877">
        <v>0</v>
      </c>
      <c r="AD14" s="466">
        <v>1.0999999999999999E-2</v>
      </c>
      <c r="AE14" s="466">
        <v>4.0000000000000002E-4</v>
      </c>
      <c r="AF14" s="877">
        <v>0</v>
      </c>
      <c r="AG14" s="877">
        <v>0</v>
      </c>
      <c r="AH14" s="877">
        <v>0</v>
      </c>
      <c r="AI14" s="877">
        <v>0</v>
      </c>
      <c r="AJ14" s="707" t="s">
        <v>164</v>
      </c>
    </row>
    <row r="15" spans="1:36" ht="15" customHeight="1" x14ac:dyDescent="0.35">
      <c r="A15" s="707" t="s">
        <v>164</v>
      </c>
      <c r="B15" s="781">
        <v>5</v>
      </c>
      <c r="C15" s="716" t="s">
        <v>965</v>
      </c>
      <c r="D15" s="466">
        <v>2.3999999999999998E-3</v>
      </c>
      <c r="E15" s="466">
        <v>2.0000000000000001E-4</v>
      </c>
      <c r="F15" s="877">
        <v>0</v>
      </c>
      <c r="G15" s="877">
        <v>0</v>
      </c>
      <c r="H15" s="877">
        <v>0</v>
      </c>
      <c r="I15" s="877">
        <v>0</v>
      </c>
      <c r="J15" s="877">
        <v>0</v>
      </c>
      <c r="K15" s="877">
        <v>0</v>
      </c>
      <c r="L15" s="877">
        <v>0</v>
      </c>
      <c r="M15" s="877">
        <v>0</v>
      </c>
      <c r="N15" s="466">
        <v>2.3999999999999998E-3</v>
      </c>
      <c r="O15" s="466">
        <v>2.0000000000000001E-4</v>
      </c>
      <c r="P15" s="877">
        <v>0</v>
      </c>
      <c r="Q15" s="877">
        <v>0</v>
      </c>
      <c r="R15" s="877">
        <v>0</v>
      </c>
      <c r="S15" s="466">
        <v>1.6999999999999999E-3</v>
      </c>
      <c r="T15" s="877">
        <v>0</v>
      </c>
      <c r="U15" s="877">
        <v>0</v>
      </c>
      <c r="V15" s="877">
        <v>0</v>
      </c>
      <c r="W15" s="877">
        <v>0</v>
      </c>
      <c r="X15" s="877">
        <v>0</v>
      </c>
      <c r="Y15" s="877">
        <v>0</v>
      </c>
      <c r="Z15" s="877">
        <v>0</v>
      </c>
      <c r="AA15" s="877">
        <v>0</v>
      </c>
      <c r="AB15" s="877">
        <v>0</v>
      </c>
      <c r="AC15" s="877">
        <v>0</v>
      </c>
      <c r="AD15" s="877">
        <v>0</v>
      </c>
      <c r="AE15" s="877">
        <v>0</v>
      </c>
      <c r="AF15" s="877">
        <v>0</v>
      </c>
      <c r="AG15" s="877">
        <v>0</v>
      </c>
      <c r="AH15" s="877">
        <v>0</v>
      </c>
      <c r="AI15" s="877">
        <v>0</v>
      </c>
      <c r="AJ15" s="707" t="s">
        <v>164</v>
      </c>
    </row>
    <row r="16" spans="1:36" ht="15" customHeight="1" x14ac:dyDescent="0.35">
      <c r="A16" s="707" t="s">
        <v>164</v>
      </c>
      <c r="B16" s="781">
        <v>6</v>
      </c>
      <c r="C16" s="716" t="s">
        <v>2102</v>
      </c>
      <c r="D16" s="877">
        <v>0</v>
      </c>
      <c r="E16" s="877">
        <v>0</v>
      </c>
      <c r="F16" s="877">
        <v>0</v>
      </c>
      <c r="G16" s="877">
        <v>0</v>
      </c>
      <c r="H16" s="877">
        <v>0</v>
      </c>
      <c r="I16" s="877">
        <v>0</v>
      </c>
      <c r="J16" s="877">
        <v>0</v>
      </c>
      <c r="K16" s="877">
        <v>0</v>
      </c>
      <c r="L16" s="877">
        <v>0</v>
      </c>
      <c r="M16" s="877">
        <v>0</v>
      </c>
      <c r="N16" s="877">
        <v>0</v>
      </c>
      <c r="O16" s="877">
        <v>0</v>
      </c>
      <c r="P16" s="877">
        <v>0</v>
      </c>
      <c r="Q16" s="877">
        <v>0</v>
      </c>
      <c r="R16" s="877">
        <v>0</v>
      </c>
      <c r="S16" s="877">
        <v>0</v>
      </c>
      <c r="T16" s="877">
        <v>0</v>
      </c>
      <c r="U16" s="877">
        <v>0</v>
      </c>
      <c r="V16" s="877">
        <v>0</v>
      </c>
      <c r="W16" s="877">
        <v>0</v>
      </c>
      <c r="X16" s="877">
        <v>0</v>
      </c>
      <c r="Y16" s="877">
        <v>0</v>
      </c>
      <c r="Z16" s="877">
        <v>0</v>
      </c>
      <c r="AA16" s="877">
        <v>0</v>
      </c>
      <c r="AB16" s="877">
        <v>0</v>
      </c>
      <c r="AC16" s="877">
        <v>0</v>
      </c>
      <c r="AD16" s="877">
        <v>0</v>
      </c>
      <c r="AE16" s="877">
        <v>0</v>
      </c>
      <c r="AF16" s="877">
        <v>0</v>
      </c>
      <c r="AG16" s="877">
        <v>0</v>
      </c>
      <c r="AH16" s="877">
        <v>0</v>
      </c>
      <c r="AI16" s="877">
        <v>0</v>
      </c>
      <c r="AJ16" s="707" t="s">
        <v>164</v>
      </c>
    </row>
    <row r="17" spans="1:36" ht="15" customHeight="1" x14ac:dyDescent="0.35">
      <c r="A17" s="707" t="s">
        <v>164</v>
      </c>
      <c r="B17" s="781">
        <v>7</v>
      </c>
      <c r="C17" s="716" t="s">
        <v>2145</v>
      </c>
      <c r="D17" s="466">
        <v>2.3999999999999998E-3</v>
      </c>
      <c r="E17" s="466">
        <v>2.0000000000000001E-4</v>
      </c>
      <c r="F17" s="877">
        <v>0</v>
      </c>
      <c r="G17" s="877">
        <v>0</v>
      </c>
      <c r="H17" s="877">
        <v>0</v>
      </c>
      <c r="I17" s="877">
        <v>0</v>
      </c>
      <c r="J17" s="877">
        <v>0</v>
      </c>
      <c r="K17" s="877">
        <v>0</v>
      </c>
      <c r="L17" s="877">
        <v>0</v>
      </c>
      <c r="M17" s="877">
        <v>0</v>
      </c>
      <c r="N17" s="466">
        <v>2.3999999999999998E-3</v>
      </c>
      <c r="O17" s="466">
        <v>2.0000000000000001E-4</v>
      </c>
      <c r="P17" s="877">
        <v>0</v>
      </c>
      <c r="Q17" s="877">
        <v>0</v>
      </c>
      <c r="R17" s="877">
        <v>0</v>
      </c>
      <c r="S17" s="466">
        <v>1.6999999999999999E-3</v>
      </c>
      <c r="T17" s="877">
        <v>0</v>
      </c>
      <c r="U17" s="877">
        <v>0</v>
      </c>
      <c r="V17" s="877">
        <v>0</v>
      </c>
      <c r="W17" s="877">
        <v>0</v>
      </c>
      <c r="X17" s="877">
        <v>0</v>
      </c>
      <c r="Y17" s="877">
        <v>0</v>
      </c>
      <c r="Z17" s="877">
        <v>0</v>
      </c>
      <c r="AA17" s="877">
        <v>0</v>
      </c>
      <c r="AB17" s="877">
        <v>0</v>
      </c>
      <c r="AC17" s="877">
        <v>0</v>
      </c>
      <c r="AD17" s="877">
        <v>0</v>
      </c>
      <c r="AE17" s="877">
        <v>0</v>
      </c>
      <c r="AF17" s="877">
        <v>0</v>
      </c>
      <c r="AG17" s="877">
        <v>0</v>
      </c>
      <c r="AH17" s="877">
        <v>0</v>
      </c>
      <c r="AI17" s="877">
        <v>0</v>
      </c>
      <c r="AJ17" s="707" t="s">
        <v>164</v>
      </c>
    </row>
    <row r="18" spans="1:36" ht="15" customHeight="1" x14ac:dyDescent="0.35">
      <c r="A18" s="707" t="s">
        <v>164</v>
      </c>
      <c r="B18" s="781">
        <v>8</v>
      </c>
      <c r="C18" s="716" t="s">
        <v>2104</v>
      </c>
      <c r="D18" s="877">
        <v>0</v>
      </c>
      <c r="E18" s="877">
        <v>0</v>
      </c>
      <c r="F18" s="877">
        <v>0</v>
      </c>
      <c r="G18" s="877">
        <v>0</v>
      </c>
      <c r="H18" s="877">
        <v>0</v>
      </c>
      <c r="I18" s="877">
        <v>0</v>
      </c>
      <c r="J18" s="877">
        <v>0</v>
      </c>
      <c r="K18" s="877">
        <v>0</v>
      </c>
      <c r="L18" s="877">
        <v>0</v>
      </c>
      <c r="M18" s="877">
        <v>0</v>
      </c>
      <c r="N18" s="877">
        <v>0</v>
      </c>
      <c r="O18" s="877">
        <v>0</v>
      </c>
      <c r="P18" s="877">
        <v>0</v>
      </c>
      <c r="Q18" s="877">
        <v>0</v>
      </c>
      <c r="R18" s="877">
        <v>0</v>
      </c>
      <c r="S18" s="877">
        <v>0</v>
      </c>
      <c r="T18" s="877">
        <v>0</v>
      </c>
      <c r="U18" s="877">
        <v>0</v>
      </c>
      <c r="V18" s="877">
        <v>0</v>
      </c>
      <c r="W18" s="877">
        <v>0</v>
      </c>
      <c r="X18" s="877">
        <v>0</v>
      </c>
      <c r="Y18" s="877">
        <v>0</v>
      </c>
      <c r="Z18" s="877">
        <v>0</v>
      </c>
      <c r="AA18" s="877">
        <v>0</v>
      </c>
      <c r="AB18" s="877">
        <v>0</v>
      </c>
      <c r="AC18" s="877">
        <v>0</v>
      </c>
      <c r="AD18" s="877">
        <v>0</v>
      </c>
      <c r="AE18" s="877">
        <v>0</v>
      </c>
      <c r="AF18" s="877">
        <v>0</v>
      </c>
      <c r="AG18" s="877">
        <v>0</v>
      </c>
      <c r="AH18" s="877">
        <v>0</v>
      </c>
      <c r="AI18" s="877">
        <v>0</v>
      </c>
      <c r="AJ18" s="707" t="s">
        <v>164</v>
      </c>
    </row>
    <row r="19" spans="1:36" ht="15" customHeight="1" x14ac:dyDescent="0.35">
      <c r="A19" s="707" t="s">
        <v>164</v>
      </c>
      <c r="B19" s="781">
        <v>9</v>
      </c>
      <c r="C19" s="716" t="s">
        <v>2146</v>
      </c>
      <c r="D19" s="466">
        <v>2.3999999999999998E-3</v>
      </c>
      <c r="E19" s="466">
        <v>8.0000000000000004E-4</v>
      </c>
      <c r="F19" s="877">
        <v>0</v>
      </c>
      <c r="G19" s="466">
        <v>2.0000000000000001E-4</v>
      </c>
      <c r="H19" s="466">
        <v>2.0000000000000001E-4</v>
      </c>
      <c r="I19" s="877">
        <v>0</v>
      </c>
      <c r="J19" s="877">
        <v>0</v>
      </c>
      <c r="K19" s="877">
        <v>0</v>
      </c>
      <c r="L19" s="877">
        <v>0</v>
      </c>
      <c r="M19" s="877">
        <v>0</v>
      </c>
      <c r="N19" s="466">
        <v>3.0000000000000001E-3</v>
      </c>
      <c r="O19" s="466">
        <v>8.0000000000000004E-4</v>
      </c>
      <c r="P19" s="877">
        <v>0</v>
      </c>
      <c r="Q19" s="466">
        <v>2.0000000000000001E-4</v>
      </c>
      <c r="R19" s="466">
        <v>2.0000000000000001E-4</v>
      </c>
      <c r="S19" s="466">
        <v>2.0999999999999999E-3</v>
      </c>
      <c r="T19" s="877">
        <v>0</v>
      </c>
      <c r="U19" s="877">
        <v>0</v>
      </c>
      <c r="V19" s="877">
        <v>0</v>
      </c>
      <c r="W19" s="877">
        <v>0</v>
      </c>
      <c r="X19" s="877">
        <v>0</v>
      </c>
      <c r="Y19" s="877">
        <v>0</v>
      </c>
      <c r="Z19" s="877">
        <v>0</v>
      </c>
      <c r="AA19" s="877">
        <v>0</v>
      </c>
      <c r="AB19" s="877">
        <v>0</v>
      </c>
      <c r="AC19" s="877">
        <v>0</v>
      </c>
      <c r="AD19" s="877">
        <v>0</v>
      </c>
      <c r="AE19" s="877">
        <v>0</v>
      </c>
      <c r="AF19" s="877">
        <v>0</v>
      </c>
      <c r="AG19" s="877">
        <v>0</v>
      </c>
      <c r="AH19" s="877">
        <v>0</v>
      </c>
      <c r="AI19" s="877">
        <v>0</v>
      </c>
      <c r="AJ19" s="707" t="s">
        <v>164</v>
      </c>
    </row>
    <row r="20" spans="1:36" ht="15" customHeight="1" x14ac:dyDescent="0.35">
      <c r="A20" s="707" t="s">
        <v>164</v>
      </c>
      <c r="B20" s="781">
        <v>10</v>
      </c>
      <c r="C20" s="716" t="s">
        <v>971</v>
      </c>
      <c r="D20" s="466">
        <v>0.38550000000000001</v>
      </c>
      <c r="E20" s="466">
        <v>1.41E-2</v>
      </c>
      <c r="F20" s="877">
        <v>0</v>
      </c>
      <c r="G20" s="877">
        <v>0</v>
      </c>
      <c r="H20" s="877">
        <v>0</v>
      </c>
      <c r="I20" s="717"/>
      <c r="J20" s="717"/>
      <c r="K20" s="717"/>
      <c r="L20" s="717"/>
      <c r="M20" s="717"/>
      <c r="N20" s="466">
        <v>0.38550000000000001</v>
      </c>
      <c r="O20" s="466">
        <v>1.41E-2</v>
      </c>
      <c r="P20" s="877">
        <v>0</v>
      </c>
      <c r="Q20" s="877">
        <v>0</v>
      </c>
      <c r="R20" s="877">
        <v>0</v>
      </c>
      <c r="S20" s="466">
        <v>0.27729999999999999</v>
      </c>
      <c r="T20" s="466">
        <v>0.18729999999999999</v>
      </c>
      <c r="U20" s="466">
        <v>1.7000000000000001E-2</v>
      </c>
      <c r="V20" s="877">
        <v>0</v>
      </c>
      <c r="W20" s="877">
        <v>0</v>
      </c>
      <c r="X20" s="877">
        <v>0</v>
      </c>
      <c r="Y20" s="717"/>
      <c r="Z20" s="717"/>
      <c r="AA20" s="717"/>
      <c r="AB20" s="717"/>
      <c r="AC20" s="717"/>
      <c r="AD20" s="466">
        <v>0.18729999999999999</v>
      </c>
      <c r="AE20" s="466">
        <v>1.7000000000000001E-2</v>
      </c>
      <c r="AF20" s="877">
        <v>0</v>
      </c>
      <c r="AG20" s="877">
        <v>0</v>
      </c>
      <c r="AH20" s="877">
        <v>0</v>
      </c>
      <c r="AI20" s="877">
        <v>0</v>
      </c>
      <c r="AJ20" s="707" t="s">
        <v>164</v>
      </c>
    </row>
    <row r="21" spans="1:36" ht="15" customHeight="1" x14ac:dyDescent="0.35">
      <c r="A21" s="707" t="s">
        <v>164</v>
      </c>
      <c r="B21" s="781">
        <v>11</v>
      </c>
      <c r="C21" s="716" t="s">
        <v>2106</v>
      </c>
      <c r="D21" s="466">
        <v>0.36409999999999998</v>
      </c>
      <c r="E21" s="466">
        <v>7.1000000000000004E-3</v>
      </c>
      <c r="F21" s="877">
        <v>0</v>
      </c>
      <c r="G21" s="877">
        <v>0</v>
      </c>
      <c r="H21" s="877">
        <v>0</v>
      </c>
      <c r="I21" s="717"/>
      <c r="J21" s="717"/>
      <c r="K21" s="717"/>
      <c r="L21" s="717"/>
      <c r="M21" s="717"/>
      <c r="N21" s="466">
        <v>0.36409999999999998</v>
      </c>
      <c r="O21" s="466">
        <v>7.1000000000000004E-3</v>
      </c>
      <c r="P21" s="877">
        <v>0</v>
      </c>
      <c r="Q21" s="877">
        <v>0</v>
      </c>
      <c r="R21" s="877">
        <v>0</v>
      </c>
      <c r="S21" s="466">
        <v>0.26190000000000002</v>
      </c>
      <c r="T21" s="466">
        <v>8.9499999999999996E-2</v>
      </c>
      <c r="U21" s="466">
        <v>2.3999999999999998E-3</v>
      </c>
      <c r="V21" s="877">
        <v>0</v>
      </c>
      <c r="W21" s="877">
        <v>0</v>
      </c>
      <c r="X21" s="877">
        <v>0</v>
      </c>
      <c r="Y21" s="717"/>
      <c r="Z21" s="717"/>
      <c r="AA21" s="717"/>
      <c r="AB21" s="717"/>
      <c r="AC21" s="717"/>
      <c r="AD21" s="466">
        <v>8.9499999999999996E-2</v>
      </c>
      <c r="AE21" s="466">
        <v>2.3999999999999998E-3</v>
      </c>
      <c r="AF21" s="877">
        <v>0</v>
      </c>
      <c r="AG21" s="877">
        <v>0</v>
      </c>
      <c r="AH21" s="877">
        <v>0</v>
      </c>
      <c r="AI21" s="877">
        <v>0</v>
      </c>
      <c r="AJ21" s="707" t="s">
        <v>164</v>
      </c>
    </row>
    <row r="22" spans="1:36" ht="15" customHeight="1" x14ac:dyDescent="0.35">
      <c r="A22" s="707" t="s">
        <v>164</v>
      </c>
      <c r="B22" s="781">
        <v>12</v>
      </c>
      <c r="C22" s="716" t="s">
        <v>2107</v>
      </c>
      <c r="D22" s="466">
        <v>8.8999999999999999E-3</v>
      </c>
      <c r="E22" s="466">
        <v>7.0000000000000001E-3</v>
      </c>
      <c r="F22" s="877">
        <v>0</v>
      </c>
      <c r="G22" s="877">
        <v>0</v>
      </c>
      <c r="H22" s="877">
        <v>0</v>
      </c>
      <c r="I22" s="717"/>
      <c r="J22" s="717"/>
      <c r="K22" s="717"/>
      <c r="L22" s="717"/>
      <c r="M22" s="717"/>
      <c r="N22" s="466">
        <v>8.8999999999999999E-3</v>
      </c>
      <c r="O22" s="466">
        <v>7.0000000000000001E-3</v>
      </c>
      <c r="P22" s="877">
        <v>0</v>
      </c>
      <c r="Q22" s="877">
        <v>0</v>
      </c>
      <c r="R22" s="877">
        <v>0</v>
      </c>
      <c r="S22" s="466">
        <v>6.4000000000000003E-3</v>
      </c>
      <c r="T22" s="466">
        <v>3.1199999999999999E-2</v>
      </c>
      <c r="U22" s="466">
        <v>1.4500000000000001E-2</v>
      </c>
      <c r="V22" s="877">
        <v>0</v>
      </c>
      <c r="W22" s="877">
        <v>0</v>
      </c>
      <c r="X22" s="877">
        <v>0</v>
      </c>
      <c r="Y22" s="717"/>
      <c r="Z22" s="717"/>
      <c r="AA22" s="717"/>
      <c r="AB22" s="717"/>
      <c r="AC22" s="717"/>
      <c r="AD22" s="466">
        <v>3.1199999999999999E-2</v>
      </c>
      <c r="AE22" s="466">
        <v>1.4500000000000001E-2</v>
      </c>
      <c r="AF22" s="877">
        <v>0</v>
      </c>
      <c r="AG22" s="877">
        <v>0</v>
      </c>
      <c r="AH22" s="877">
        <v>0</v>
      </c>
      <c r="AI22" s="877">
        <v>0</v>
      </c>
      <c r="AJ22" s="707" t="s">
        <v>164</v>
      </c>
    </row>
    <row r="23" spans="1:36" ht="15" customHeight="1" x14ac:dyDescent="0.35">
      <c r="A23" s="707" t="s">
        <v>164</v>
      </c>
      <c r="B23" s="781">
        <v>13</v>
      </c>
      <c r="C23" s="716" t="s">
        <v>2108</v>
      </c>
      <c r="D23" s="466">
        <v>1.2500000000000001E-2</v>
      </c>
      <c r="E23" s="877">
        <v>0</v>
      </c>
      <c r="F23" s="877">
        <v>0</v>
      </c>
      <c r="G23" s="877">
        <v>0</v>
      </c>
      <c r="H23" s="877">
        <v>0</v>
      </c>
      <c r="I23" s="717"/>
      <c r="J23" s="717"/>
      <c r="K23" s="717"/>
      <c r="L23" s="717"/>
      <c r="M23" s="717"/>
      <c r="N23" s="466">
        <v>1.2500000000000001E-2</v>
      </c>
      <c r="O23" s="877">
        <v>0</v>
      </c>
      <c r="P23" s="877">
        <v>0</v>
      </c>
      <c r="Q23" s="877">
        <v>0</v>
      </c>
      <c r="R23" s="877">
        <v>0</v>
      </c>
      <c r="S23" s="466">
        <v>8.9999999999999993E-3</v>
      </c>
      <c r="T23" s="466">
        <v>6.6500000000000004E-2</v>
      </c>
      <c r="U23" s="877">
        <v>0</v>
      </c>
      <c r="V23" s="877">
        <v>0</v>
      </c>
      <c r="W23" s="877">
        <v>0</v>
      </c>
      <c r="X23" s="877">
        <v>0</v>
      </c>
      <c r="Y23" s="717"/>
      <c r="Z23" s="717"/>
      <c r="AA23" s="717"/>
      <c r="AB23" s="717"/>
      <c r="AC23" s="717"/>
      <c r="AD23" s="466">
        <v>6.6500000000000004E-2</v>
      </c>
      <c r="AE23" s="877">
        <v>0</v>
      </c>
      <c r="AF23" s="877">
        <v>0</v>
      </c>
      <c r="AG23" s="877">
        <v>0</v>
      </c>
      <c r="AH23" s="877">
        <v>0</v>
      </c>
      <c r="AI23" s="877">
        <v>0</v>
      </c>
      <c r="AJ23" s="707" t="s">
        <v>164</v>
      </c>
    </row>
    <row r="24" spans="1:36" ht="15" customHeight="1" x14ac:dyDescent="0.35">
      <c r="A24" s="707" t="s">
        <v>164</v>
      </c>
      <c r="B24" s="781">
        <v>14</v>
      </c>
      <c r="C24" s="716" t="s">
        <v>2147</v>
      </c>
      <c r="D24" s="877">
        <v>0</v>
      </c>
      <c r="E24" s="877">
        <v>0</v>
      </c>
      <c r="F24" s="877">
        <v>0</v>
      </c>
      <c r="G24" s="877">
        <v>0</v>
      </c>
      <c r="H24" s="877">
        <v>0</v>
      </c>
      <c r="I24" s="717"/>
      <c r="J24" s="717"/>
      <c r="K24" s="717"/>
      <c r="L24" s="717"/>
      <c r="M24" s="717"/>
      <c r="N24" s="877">
        <v>0</v>
      </c>
      <c r="O24" s="877">
        <v>0</v>
      </c>
      <c r="P24" s="877">
        <v>0</v>
      </c>
      <c r="Q24" s="877">
        <v>0</v>
      </c>
      <c r="R24" s="877">
        <v>0</v>
      </c>
      <c r="S24" s="877">
        <v>0</v>
      </c>
      <c r="T24" s="877">
        <v>0</v>
      </c>
      <c r="U24" s="877">
        <v>0</v>
      </c>
      <c r="V24" s="877">
        <v>0</v>
      </c>
      <c r="W24" s="877">
        <v>0</v>
      </c>
      <c r="X24" s="877">
        <v>0</v>
      </c>
      <c r="Y24" s="717"/>
      <c r="Z24" s="717"/>
      <c r="AA24" s="717"/>
      <c r="AB24" s="717"/>
      <c r="AC24" s="717"/>
      <c r="AD24" s="877">
        <v>0</v>
      </c>
      <c r="AE24" s="877">
        <v>0</v>
      </c>
      <c r="AF24" s="877">
        <v>0</v>
      </c>
      <c r="AG24" s="877">
        <v>0</v>
      </c>
      <c r="AH24" s="877">
        <v>0</v>
      </c>
      <c r="AI24" s="877">
        <v>0</v>
      </c>
      <c r="AJ24" s="707" t="s">
        <v>164</v>
      </c>
    </row>
    <row r="25" spans="1:36" ht="15" customHeight="1" x14ac:dyDescent="0.35">
      <c r="A25" s="707" t="s">
        <v>164</v>
      </c>
      <c r="B25" s="781">
        <v>15</v>
      </c>
      <c r="C25" s="706" t="s">
        <v>2110</v>
      </c>
      <c r="D25" s="877">
        <v>0</v>
      </c>
      <c r="E25" s="877">
        <v>0</v>
      </c>
      <c r="F25" s="877">
        <v>0</v>
      </c>
      <c r="G25" s="877">
        <v>0</v>
      </c>
      <c r="H25" s="877">
        <v>0</v>
      </c>
      <c r="I25" s="717"/>
      <c r="J25" s="717"/>
      <c r="K25" s="717"/>
      <c r="L25" s="717"/>
      <c r="M25" s="717"/>
      <c r="N25" s="877">
        <v>0</v>
      </c>
      <c r="O25" s="877">
        <v>0</v>
      </c>
      <c r="P25" s="877">
        <v>0</v>
      </c>
      <c r="Q25" s="877">
        <v>0</v>
      </c>
      <c r="R25" s="877">
        <v>0</v>
      </c>
      <c r="S25" s="877">
        <v>0</v>
      </c>
      <c r="T25" s="877">
        <v>0</v>
      </c>
      <c r="U25" s="877">
        <v>0</v>
      </c>
      <c r="V25" s="877">
        <v>0</v>
      </c>
      <c r="W25" s="877">
        <v>0</v>
      </c>
      <c r="X25" s="877">
        <v>0</v>
      </c>
      <c r="Y25" s="717"/>
      <c r="Z25" s="717"/>
      <c r="AA25" s="717"/>
      <c r="AB25" s="717"/>
      <c r="AC25" s="717"/>
      <c r="AD25" s="877">
        <v>0</v>
      </c>
      <c r="AE25" s="877">
        <v>0</v>
      </c>
      <c r="AF25" s="877">
        <v>0</v>
      </c>
      <c r="AG25" s="877">
        <v>0</v>
      </c>
      <c r="AH25" s="877">
        <v>0</v>
      </c>
      <c r="AI25" s="877">
        <v>0</v>
      </c>
      <c r="AJ25" s="707" t="s">
        <v>164</v>
      </c>
    </row>
    <row r="26" spans="1:36" ht="15" customHeight="1" x14ac:dyDescent="0.35">
      <c r="A26" s="707" t="s">
        <v>164</v>
      </c>
      <c r="B26" s="781">
        <v>16</v>
      </c>
      <c r="C26" s="706" t="s">
        <v>2111</v>
      </c>
      <c r="D26" s="877">
        <v>0</v>
      </c>
      <c r="E26" s="877">
        <v>0</v>
      </c>
      <c r="F26" s="877">
        <v>0</v>
      </c>
      <c r="G26" s="877">
        <v>0</v>
      </c>
      <c r="H26" s="877">
        <v>0</v>
      </c>
      <c r="I26" s="877">
        <v>0</v>
      </c>
      <c r="J26" s="877">
        <v>0</v>
      </c>
      <c r="K26" s="877">
        <v>0</v>
      </c>
      <c r="L26" s="877">
        <v>0</v>
      </c>
      <c r="M26" s="877">
        <v>0</v>
      </c>
      <c r="N26" s="877">
        <v>0</v>
      </c>
      <c r="O26" s="877">
        <v>0</v>
      </c>
      <c r="P26" s="877">
        <v>0</v>
      </c>
      <c r="Q26" s="877">
        <v>0</v>
      </c>
      <c r="R26" s="877">
        <v>0</v>
      </c>
      <c r="S26" s="877">
        <v>0</v>
      </c>
      <c r="T26" s="877">
        <v>0</v>
      </c>
      <c r="U26" s="877">
        <v>0</v>
      </c>
      <c r="V26" s="877">
        <v>0</v>
      </c>
      <c r="W26" s="877">
        <v>0</v>
      </c>
      <c r="X26" s="877">
        <v>0</v>
      </c>
      <c r="Y26" s="877">
        <v>0</v>
      </c>
      <c r="Z26" s="877">
        <v>0</v>
      </c>
      <c r="AA26" s="877">
        <v>0</v>
      </c>
      <c r="AB26" s="877">
        <v>0</v>
      </c>
      <c r="AC26" s="877">
        <v>0</v>
      </c>
      <c r="AD26" s="877">
        <v>0</v>
      </c>
      <c r="AE26" s="877">
        <v>0</v>
      </c>
      <c r="AF26" s="877">
        <v>0</v>
      </c>
      <c r="AG26" s="877">
        <v>0</v>
      </c>
      <c r="AH26" s="877">
        <v>0</v>
      </c>
      <c r="AI26" s="877">
        <v>0</v>
      </c>
      <c r="AJ26" s="707" t="s">
        <v>164</v>
      </c>
    </row>
    <row r="27" spans="1:36" ht="15" customHeight="1" x14ac:dyDescent="0.35">
      <c r="A27" s="707" t="s">
        <v>164</v>
      </c>
      <c r="B27" s="781">
        <v>17</v>
      </c>
      <c r="C27" s="716" t="s">
        <v>2112</v>
      </c>
      <c r="D27" s="877">
        <v>0</v>
      </c>
      <c r="E27" s="877">
        <v>0</v>
      </c>
      <c r="F27" s="877">
        <v>0</v>
      </c>
      <c r="G27" s="877">
        <v>0</v>
      </c>
      <c r="H27" s="877">
        <v>0</v>
      </c>
      <c r="I27" s="717"/>
      <c r="J27" s="717"/>
      <c r="K27" s="717"/>
      <c r="L27" s="717"/>
      <c r="M27" s="717"/>
      <c r="N27" s="877">
        <v>0</v>
      </c>
      <c r="O27" s="877">
        <v>0</v>
      </c>
      <c r="P27" s="877">
        <v>0</v>
      </c>
      <c r="Q27" s="877">
        <v>0</v>
      </c>
      <c r="R27" s="877">
        <v>0</v>
      </c>
      <c r="S27" s="877">
        <v>0</v>
      </c>
      <c r="T27" s="877">
        <v>0</v>
      </c>
      <c r="U27" s="877">
        <v>0</v>
      </c>
      <c r="V27" s="877">
        <v>0</v>
      </c>
      <c r="W27" s="877">
        <v>0</v>
      </c>
      <c r="X27" s="877">
        <v>0</v>
      </c>
      <c r="Y27" s="717"/>
      <c r="Z27" s="717"/>
      <c r="AA27" s="717"/>
      <c r="AB27" s="717"/>
      <c r="AC27" s="717"/>
      <c r="AD27" s="877">
        <v>0</v>
      </c>
      <c r="AE27" s="877">
        <v>0</v>
      </c>
      <c r="AF27" s="877">
        <v>0</v>
      </c>
      <c r="AG27" s="877">
        <v>0</v>
      </c>
      <c r="AH27" s="877">
        <v>0</v>
      </c>
      <c r="AI27" s="877">
        <v>0</v>
      </c>
      <c r="AJ27" s="707" t="s">
        <v>164</v>
      </c>
    </row>
  </sheetData>
  <mergeCells count="25">
    <mergeCell ref="B2:F2"/>
    <mergeCell ref="B5:C10"/>
    <mergeCell ref="B3:E3"/>
    <mergeCell ref="AD8:AH8"/>
    <mergeCell ref="AI8:AI10"/>
    <mergeCell ref="E9:H9"/>
    <mergeCell ref="J9:M9"/>
    <mergeCell ref="O9:R9"/>
    <mergeCell ref="U9:X9"/>
    <mergeCell ref="Z9:AC9"/>
    <mergeCell ref="AE9:AH9"/>
    <mergeCell ref="D8:H8"/>
    <mergeCell ref="I8:M8"/>
    <mergeCell ref="N8:R8"/>
    <mergeCell ref="S8:S10"/>
    <mergeCell ref="T8:X8"/>
    <mergeCell ref="Y8:AC8"/>
    <mergeCell ref="D6:S6"/>
    <mergeCell ref="T6:AI6"/>
    <mergeCell ref="D7:H7"/>
    <mergeCell ref="I7:M7"/>
    <mergeCell ref="N7:R7"/>
    <mergeCell ref="T7:X7"/>
    <mergeCell ref="Y7:AC7"/>
    <mergeCell ref="AD7:AI7"/>
  </mergeCells>
  <pageMargins left="0.7" right="0.7" top="0.75" bottom="0.75" header="0.3" footer="0.3"/>
  <pageSetup orientation="portrait" horizontalDpi="200" verticalDpi="200" r:id="rId1"/>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76F85-C61A-474B-A9CE-23E3E0F10463}">
  <dimension ref="A1:AJ291"/>
  <sheetViews>
    <sheetView showGridLines="0" workbookViewId="0">
      <selection activeCell="F44" sqref="F44"/>
    </sheetView>
  </sheetViews>
  <sheetFormatPr defaultColWidth="9.1796875" defaultRowHeight="14.5" x14ac:dyDescent="0.35"/>
  <cols>
    <col min="2" max="2" width="11" bestFit="1" customWidth="1"/>
    <col min="3" max="3" width="73.7265625" customWidth="1"/>
    <col min="4" max="35" width="12.7265625" customWidth="1"/>
  </cols>
  <sheetData>
    <row r="1" spans="1:36" x14ac:dyDescent="0.35">
      <c r="A1" s="771" t="s">
        <v>164</v>
      </c>
      <c r="B1" s="771" t="s">
        <v>164</v>
      </c>
      <c r="C1" s="771" t="s">
        <v>164</v>
      </c>
      <c r="D1" s="771" t="s">
        <v>164</v>
      </c>
      <c r="E1" s="771" t="s">
        <v>164</v>
      </c>
      <c r="F1" s="771" t="s">
        <v>164</v>
      </c>
      <c r="G1" s="771" t="s">
        <v>164</v>
      </c>
      <c r="H1" s="771" t="s">
        <v>164</v>
      </c>
      <c r="I1" s="771" t="s">
        <v>164</v>
      </c>
      <c r="J1" s="771" t="s">
        <v>164</v>
      </c>
      <c r="K1" s="771" t="s">
        <v>164</v>
      </c>
      <c r="L1" s="771" t="s">
        <v>164</v>
      </c>
      <c r="M1" s="771" t="s">
        <v>164</v>
      </c>
      <c r="N1" s="771" t="s">
        <v>164</v>
      </c>
      <c r="O1" s="771" t="s">
        <v>164</v>
      </c>
      <c r="P1" s="771" t="s">
        <v>164</v>
      </c>
      <c r="Q1" s="771" t="s">
        <v>164</v>
      </c>
      <c r="R1" s="771" t="s">
        <v>164</v>
      </c>
      <c r="S1" s="771" t="s">
        <v>164</v>
      </c>
      <c r="T1" s="771" t="s">
        <v>164</v>
      </c>
      <c r="U1" s="771" t="s">
        <v>164</v>
      </c>
      <c r="V1" s="771" t="s">
        <v>164</v>
      </c>
      <c r="W1" s="771" t="s">
        <v>164</v>
      </c>
      <c r="X1" s="771" t="s">
        <v>164</v>
      </c>
      <c r="Y1" s="771" t="s">
        <v>164</v>
      </c>
      <c r="Z1" s="771" t="s">
        <v>164</v>
      </c>
      <c r="AA1" s="771" t="s">
        <v>164</v>
      </c>
      <c r="AB1" s="771" t="s">
        <v>164</v>
      </c>
      <c r="AC1" s="771" t="s">
        <v>164</v>
      </c>
      <c r="AD1" s="771" t="s">
        <v>164</v>
      </c>
      <c r="AE1" s="771" t="s">
        <v>164</v>
      </c>
      <c r="AF1" s="771" t="s">
        <v>164</v>
      </c>
      <c r="AG1" s="771" t="s">
        <v>164</v>
      </c>
      <c r="AH1" s="771" t="s">
        <v>164</v>
      </c>
      <c r="AI1" s="771" t="s">
        <v>164</v>
      </c>
      <c r="AJ1" s="771" t="s">
        <v>164</v>
      </c>
    </row>
    <row r="2" spans="1:36" ht="18.5" x14ac:dyDescent="0.45">
      <c r="A2" s="771" t="s">
        <v>164</v>
      </c>
      <c r="B2" s="1514" t="s">
        <v>2148</v>
      </c>
      <c r="C2" s="1514"/>
      <c r="D2" s="1514"/>
      <c r="E2" s="1514"/>
      <c r="F2" s="1514"/>
      <c r="G2" s="1514"/>
      <c r="H2" s="1514"/>
      <c r="I2" s="771" t="s">
        <v>164</v>
      </c>
      <c r="J2" s="771" t="s">
        <v>164</v>
      </c>
      <c r="K2" s="771" t="s">
        <v>164</v>
      </c>
      <c r="L2" s="771" t="s">
        <v>164</v>
      </c>
      <c r="M2" s="771" t="s">
        <v>164</v>
      </c>
      <c r="N2" s="771" t="s">
        <v>164</v>
      </c>
      <c r="O2" s="771" t="s">
        <v>164</v>
      </c>
      <c r="P2" s="771" t="s">
        <v>164</v>
      </c>
      <c r="Q2" s="771" t="s">
        <v>164</v>
      </c>
      <c r="R2" s="771" t="s">
        <v>164</v>
      </c>
      <c r="S2" s="771" t="s">
        <v>164</v>
      </c>
      <c r="T2" s="771" t="s">
        <v>164</v>
      </c>
      <c r="U2" s="771" t="s">
        <v>164</v>
      </c>
      <c r="V2" s="771" t="s">
        <v>164</v>
      </c>
      <c r="W2" s="771" t="s">
        <v>164</v>
      </c>
      <c r="X2" s="771" t="s">
        <v>164</v>
      </c>
      <c r="Y2" s="771" t="s">
        <v>164</v>
      </c>
      <c r="Z2" s="771" t="s">
        <v>164</v>
      </c>
      <c r="AA2" s="771" t="s">
        <v>164</v>
      </c>
      <c r="AB2" s="771" t="s">
        <v>164</v>
      </c>
      <c r="AC2" s="771" t="s">
        <v>164</v>
      </c>
      <c r="AD2" s="771" t="s">
        <v>164</v>
      </c>
      <c r="AE2" s="771" t="s">
        <v>164</v>
      </c>
      <c r="AF2" s="771" t="s">
        <v>164</v>
      </c>
      <c r="AG2" s="771" t="s">
        <v>164</v>
      </c>
      <c r="AH2" s="771" t="s">
        <v>164</v>
      </c>
      <c r="AI2" s="771" t="s">
        <v>164</v>
      </c>
      <c r="AJ2" s="771" t="s">
        <v>164</v>
      </c>
    </row>
    <row r="3" spans="1:36" x14ac:dyDescent="0.35">
      <c r="A3" s="771" t="s">
        <v>164</v>
      </c>
      <c r="B3" s="1470" t="str">
        <f>'OV1'!B3</f>
        <v>31.03.2026 - in EUR million</v>
      </c>
      <c r="C3" s="1470"/>
      <c r="D3" s="771" t="s">
        <v>164</v>
      </c>
      <c r="E3" s="771" t="s">
        <v>164</v>
      </c>
      <c r="F3" s="771" t="s">
        <v>164</v>
      </c>
      <c r="G3" s="771" t="s">
        <v>164</v>
      </c>
      <c r="H3" s="771" t="s">
        <v>164</v>
      </c>
      <c r="I3" s="771" t="s">
        <v>164</v>
      </c>
      <c r="J3" s="771" t="s">
        <v>164</v>
      </c>
      <c r="K3" s="771" t="s">
        <v>164</v>
      </c>
      <c r="L3" s="771" t="s">
        <v>164</v>
      </c>
      <c r="M3" s="771" t="s">
        <v>164</v>
      </c>
      <c r="N3" s="771" t="s">
        <v>164</v>
      </c>
      <c r="O3" s="771" t="s">
        <v>164</v>
      </c>
      <c r="P3" s="771" t="s">
        <v>164</v>
      </c>
      <c r="Q3" s="771" t="s">
        <v>164</v>
      </c>
      <c r="R3" s="771" t="s">
        <v>164</v>
      </c>
      <c r="S3" s="771" t="s">
        <v>164</v>
      </c>
      <c r="T3" s="771" t="s">
        <v>164</v>
      </c>
      <c r="U3" s="771" t="s">
        <v>164</v>
      </c>
      <c r="V3" s="771" t="s">
        <v>164</v>
      </c>
      <c r="W3" s="771" t="s">
        <v>164</v>
      </c>
      <c r="X3" s="771" t="s">
        <v>164</v>
      </c>
      <c r="Y3" s="771" t="s">
        <v>164</v>
      </c>
      <c r="Z3" s="771" t="s">
        <v>164</v>
      </c>
      <c r="AA3" s="771" t="s">
        <v>164</v>
      </c>
      <c r="AB3" s="771" t="s">
        <v>164</v>
      </c>
      <c r="AC3" s="771" t="s">
        <v>164</v>
      </c>
      <c r="AD3" s="771" t="s">
        <v>164</v>
      </c>
      <c r="AE3" s="771" t="s">
        <v>164</v>
      </c>
      <c r="AF3" s="771" t="s">
        <v>164</v>
      </c>
      <c r="AG3" s="771" t="s">
        <v>164</v>
      </c>
      <c r="AH3" s="771" t="s">
        <v>164</v>
      </c>
      <c r="AI3" s="771" t="s">
        <v>164</v>
      </c>
      <c r="AJ3" s="771" t="s">
        <v>164</v>
      </c>
    </row>
    <row r="4" spans="1:36" x14ac:dyDescent="0.35">
      <c r="A4" s="771"/>
      <c r="B4" s="771"/>
      <c r="C4" s="771"/>
      <c r="D4" s="771"/>
      <c r="E4" s="771"/>
      <c r="F4" s="771"/>
      <c r="G4" s="771"/>
      <c r="H4" s="771"/>
      <c r="I4" s="771"/>
      <c r="J4" s="771"/>
      <c r="K4" s="771"/>
      <c r="L4" s="771"/>
      <c r="M4" s="771"/>
      <c r="N4" s="771"/>
      <c r="O4" s="771"/>
      <c r="P4" s="771"/>
      <c r="Q4" s="771"/>
      <c r="R4" s="771"/>
      <c r="S4" s="771"/>
      <c r="T4" s="771"/>
      <c r="U4" s="771"/>
      <c r="V4" s="771"/>
      <c r="W4" s="771"/>
      <c r="X4" s="771"/>
      <c r="Y4" s="771"/>
      <c r="Z4" s="771"/>
      <c r="AA4" s="771"/>
      <c r="AB4" s="771"/>
      <c r="AC4" s="771"/>
      <c r="AD4" s="771"/>
      <c r="AE4" s="771"/>
      <c r="AF4" s="771"/>
      <c r="AG4" s="771"/>
      <c r="AH4" s="771"/>
      <c r="AI4" s="771"/>
      <c r="AJ4" s="771"/>
    </row>
    <row r="5" spans="1:36" x14ac:dyDescent="0.35">
      <c r="A5" s="771" t="s">
        <v>164</v>
      </c>
      <c r="B5" s="1543" t="s">
        <v>2149</v>
      </c>
      <c r="C5" s="1543"/>
      <c r="D5" s="1543"/>
      <c r="E5" s="1543"/>
      <c r="F5" s="1543"/>
      <c r="G5" s="1543"/>
      <c r="H5" s="1543"/>
      <c r="I5" s="1543"/>
      <c r="J5" s="1543"/>
      <c r="K5" s="771" t="s">
        <v>164</v>
      </c>
      <c r="L5" s="771" t="s">
        <v>164</v>
      </c>
      <c r="M5" s="771" t="s">
        <v>164</v>
      </c>
      <c r="N5" s="771" t="s">
        <v>164</v>
      </c>
      <c r="O5" s="771" t="s">
        <v>164</v>
      </c>
      <c r="P5" s="771" t="s">
        <v>164</v>
      </c>
      <c r="Q5" s="771" t="s">
        <v>164</v>
      </c>
      <c r="R5" s="771" t="s">
        <v>164</v>
      </c>
      <c r="S5" s="771" t="s">
        <v>164</v>
      </c>
      <c r="T5" s="771" t="s">
        <v>164</v>
      </c>
      <c r="U5" s="771" t="s">
        <v>164</v>
      </c>
      <c r="V5" s="771" t="s">
        <v>164</v>
      </c>
      <c r="W5" s="771" t="s">
        <v>164</v>
      </c>
      <c r="X5" s="771" t="s">
        <v>164</v>
      </c>
      <c r="Y5" s="771" t="s">
        <v>164</v>
      </c>
      <c r="Z5" s="771" t="s">
        <v>164</v>
      </c>
      <c r="AA5" s="771" t="s">
        <v>164</v>
      </c>
      <c r="AB5" s="771" t="s">
        <v>164</v>
      </c>
      <c r="AC5" s="771" t="s">
        <v>164</v>
      </c>
      <c r="AD5" s="771" t="s">
        <v>164</v>
      </c>
      <c r="AE5" s="771" t="s">
        <v>164</v>
      </c>
      <c r="AF5" s="771" t="s">
        <v>164</v>
      </c>
      <c r="AG5" s="771" t="s">
        <v>164</v>
      </c>
      <c r="AH5" s="771" t="s">
        <v>164</v>
      </c>
      <c r="AI5" s="771" t="s">
        <v>164</v>
      </c>
      <c r="AJ5" s="771" t="s">
        <v>164</v>
      </c>
    </row>
    <row r="6" spans="1:36" x14ac:dyDescent="0.35">
      <c r="A6" s="771" t="s">
        <v>164</v>
      </c>
      <c r="B6" s="771" t="s">
        <v>164</v>
      </c>
      <c r="C6" s="771" t="s">
        <v>164</v>
      </c>
      <c r="D6" s="771" t="s">
        <v>164</v>
      </c>
      <c r="E6" s="771" t="s">
        <v>164</v>
      </c>
      <c r="F6" s="771" t="s">
        <v>164</v>
      </c>
      <c r="G6" s="771" t="s">
        <v>164</v>
      </c>
      <c r="H6" s="771" t="s">
        <v>164</v>
      </c>
      <c r="I6" s="771" t="s">
        <v>164</v>
      </c>
      <c r="J6" s="771" t="s">
        <v>164</v>
      </c>
      <c r="K6" s="771" t="s">
        <v>164</v>
      </c>
      <c r="L6" s="771" t="s">
        <v>164</v>
      </c>
      <c r="M6" s="771" t="s">
        <v>164</v>
      </c>
      <c r="N6" s="771" t="s">
        <v>164</v>
      </c>
      <c r="O6" s="771" t="s">
        <v>164</v>
      </c>
      <c r="P6" s="771" t="s">
        <v>164</v>
      </c>
      <c r="Q6" s="771" t="s">
        <v>164</v>
      </c>
      <c r="R6" s="771" t="s">
        <v>164</v>
      </c>
      <c r="S6" s="771" t="s">
        <v>164</v>
      </c>
      <c r="T6" s="771" t="s">
        <v>164</v>
      </c>
      <c r="U6" s="771" t="s">
        <v>164</v>
      </c>
      <c r="V6" s="771" t="s">
        <v>164</v>
      </c>
      <c r="W6" s="771" t="s">
        <v>164</v>
      </c>
      <c r="X6" s="771" t="s">
        <v>164</v>
      </c>
      <c r="Y6" s="771" t="s">
        <v>164</v>
      </c>
      <c r="Z6" s="771" t="s">
        <v>164</v>
      </c>
      <c r="AA6" s="771" t="s">
        <v>164</v>
      </c>
      <c r="AB6" s="771" t="s">
        <v>164</v>
      </c>
      <c r="AC6" s="771" t="s">
        <v>164</v>
      </c>
      <c r="AD6" s="771" t="s">
        <v>164</v>
      </c>
      <c r="AE6" s="771" t="s">
        <v>164</v>
      </c>
      <c r="AF6" s="771" t="s">
        <v>164</v>
      </c>
      <c r="AG6" s="771" t="s">
        <v>164</v>
      </c>
      <c r="AH6" s="771" t="s">
        <v>164</v>
      </c>
      <c r="AI6" s="771" t="s">
        <v>164</v>
      </c>
      <c r="AJ6" s="771" t="s">
        <v>164</v>
      </c>
    </row>
    <row r="7" spans="1:36" s="5" customFormat="1" x14ac:dyDescent="0.35">
      <c r="A7" s="783" t="s">
        <v>164</v>
      </c>
      <c r="B7" s="783" t="s">
        <v>164</v>
      </c>
      <c r="C7" s="758" t="s">
        <v>164</v>
      </c>
      <c r="D7" s="784" t="s">
        <v>34</v>
      </c>
      <c r="E7" s="784" t="s">
        <v>35</v>
      </c>
      <c r="F7" s="784" t="s">
        <v>36</v>
      </c>
      <c r="G7" s="784" t="s">
        <v>84</v>
      </c>
      <c r="H7" s="784" t="s">
        <v>85</v>
      </c>
      <c r="I7" s="784" t="s">
        <v>226</v>
      </c>
      <c r="J7" s="784" t="s">
        <v>227</v>
      </c>
      <c r="K7" s="784" t="s">
        <v>291</v>
      </c>
      <c r="L7" s="784" t="s">
        <v>707</v>
      </c>
      <c r="M7" s="784" t="s">
        <v>708</v>
      </c>
      <c r="N7" s="784" t="s">
        <v>709</v>
      </c>
      <c r="O7" s="784" t="s">
        <v>710</v>
      </c>
      <c r="P7" s="784" t="s">
        <v>711</v>
      </c>
      <c r="Q7" s="784" t="s">
        <v>942</v>
      </c>
      <c r="R7" s="784" t="s">
        <v>943</v>
      </c>
      <c r="S7" s="784" t="s">
        <v>1189</v>
      </c>
      <c r="T7" s="783" t="s">
        <v>164</v>
      </c>
      <c r="U7" s="783" t="s">
        <v>164</v>
      </c>
      <c r="V7" s="783" t="s">
        <v>164</v>
      </c>
      <c r="W7" s="783" t="s">
        <v>164</v>
      </c>
      <c r="X7" s="783" t="s">
        <v>164</v>
      </c>
      <c r="Y7" s="783" t="s">
        <v>164</v>
      </c>
      <c r="Z7" s="783" t="s">
        <v>164</v>
      </c>
      <c r="AA7" s="783" t="s">
        <v>164</v>
      </c>
      <c r="AB7" s="783" t="s">
        <v>164</v>
      </c>
      <c r="AC7" s="783" t="s">
        <v>164</v>
      </c>
      <c r="AD7" s="783" t="s">
        <v>164</v>
      </c>
      <c r="AE7" s="783" t="s">
        <v>164</v>
      </c>
      <c r="AF7" s="783" t="s">
        <v>164</v>
      </c>
      <c r="AG7" s="783" t="s">
        <v>164</v>
      </c>
      <c r="AH7" s="783" t="s">
        <v>164</v>
      </c>
      <c r="AI7" s="783" t="s">
        <v>164</v>
      </c>
      <c r="AJ7" s="783" t="s">
        <v>164</v>
      </c>
    </row>
    <row r="8" spans="1:36" s="5" customFormat="1" x14ac:dyDescent="0.35">
      <c r="A8" s="783" t="s">
        <v>164</v>
      </c>
      <c r="B8" s="1548" t="s">
        <v>2150</v>
      </c>
      <c r="C8" s="1549"/>
      <c r="D8" s="1519" t="s">
        <v>2086</v>
      </c>
      <c r="E8" s="1519"/>
      <c r="F8" s="1519"/>
      <c r="G8" s="1519"/>
      <c r="H8" s="1519"/>
      <c r="I8" s="1519"/>
      <c r="J8" s="1519"/>
      <c r="K8" s="1519"/>
      <c r="L8" s="1519"/>
      <c r="M8" s="1519"/>
      <c r="N8" s="1519"/>
      <c r="O8" s="1519"/>
      <c r="P8" s="1519"/>
      <c r="Q8" s="1519"/>
      <c r="R8" s="1519"/>
      <c r="S8" s="1520"/>
      <c r="T8" s="783" t="s">
        <v>164</v>
      </c>
      <c r="U8" s="783" t="s">
        <v>164</v>
      </c>
      <c r="V8" s="783" t="s">
        <v>164</v>
      </c>
      <c r="W8" s="783" t="s">
        <v>164</v>
      </c>
      <c r="X8" s="783" t="s">
        <v>164</v>
      </c>
      <c r="Y8" s="783" t="s">
        <v>164</v>
      </c>
      <c r="Z8" s="783" t="s">
        <v>164</v>
      </c>
      <c r="AA8" s="783" t="s">
        <v>164</v>
      </c>
      <c r="AB8" s="783" t="s">
        <v>164</v>
      </c>
      <c r="AC8" s="783" t="s">
        <v>164</v>
      </c>
      <c r="AD8" s="783" t="s">
        <v>164</v>
      </c>
      <c r="AE8" s="783" t="s">
        <v>164</v>
      </c>
      <c r="AF8" s="783" t="s">
        <v>164</v>
      </c>
      <c r="AG8" s="783" t="s">
        <v>164</v>
      </c>
      <c r="AH8" s="783" t="s">
        <v>164</v>
      </c>
      <c r="AI8" s="783" t="s">
        <v>164</v>
      </c>
      <c r="AJ8" s="783" t="s">
        <v>164</v>
      </c>
    </row>
    <row r="9" spans="1:36" s="5" customFormat="1" x14ac:dyDescent="0.35">
      <c r="A9" s="783" t="s">
        <v>164</v>
      </c>
      <c r="B9" s="1550"/>
      <c r="C9" s="1551"/>
      <c r="D9" s="1554" t="s">
        <v>2087</v>
      </c>
      <c r="E9" s="1555" t="s">
        <v>2088</v>
      </c>
      <c r="F9" s="1555"/>
      <c r="G9" s="1555"/>
      <c r="H9" s="1555"/>
      <c r="I9" s="1556"/>
      <c r="J9" s="1555" t="s">
        <v>2089</v>
      </c>
      <c r="K9" s="1555"/>
      <c r="L9" s="1555"/>
      <c r="M9" s="1555"/>
      <c r="N9" s="1556"/>
      <c r="O9" s="1555" t="s">
        <v>2090</v>
      </c>
      <c r="P9" s="1555"/>
      <c r="Q9" s="1555"/>
      <c r="R9" s="1555"/>
      <c r="S9" s="1556"/>
      <c r="T9" s="783" t="s">
        <v>164</v>
      </c>
      <c r="U9" s="783" t="s">
        <v>164</v>
      </c>
      <c r="V9" s="783" t="s">
        <v>164</v>
      </c>
      <c r="W9" s="783" t="s">
        <v>164</v>
      </c>
      <c r="X9" s="783" t="s">
        <v>164</v>
      </c>
      <c r="Y9" s="783" t="s">
        <v>164</v>
      </c>
      <c r="Z9" s="783" t="s">
        <v>164</v>
      </c>
      <c r="AA9" s="783" t="s">
        <v>164</v>
      </c>
      <c r="AB9" s="783" t="s">
        <v>164</v>
      </c>
      <c r="AC9" s="783" t="s">
        <v>164</v>
      </c>
      <c r="AD9" s="783" t="s">
        <v>164</v>
      </c>
      <c r="AE9" s="783" t="s">
        <v>164</v>
      </c>
      <c r="AF9" s="783" t="s">
        <v>164</v>
      </c>
      <c r="AG9" s="783" t="s">
        <v>164</v>
      </c>
      <c r="AH9" s="783" t="s">
        <v>164</v>
      </c>
      <c r="AI9" s="783" t="s">
        <v>164</v>
      </c>
      <c r="AJ9" s="783" t="s">
        <v>164</v>
      </c>
    </row>
    <row r="10" spans="1:36" s="5" customFormat="1" x14ac:dyDescent="0.35">
      <c r="A10" s="783" t="s">
        <v>164</v>
      </c>
      <c r="B10" s="1550"/>
      <c r="C10" s="1551"/>
      <c r="D10" s="1554"/>
      <c r="E10" s="1546" t="s">
        <v>2091</v>
      </c>
      <c r="F10" s="1546"/>
      <c r="G10" s="1546"/>
      <c r="H10" s="1546"/>
      <c r="I10" s="1547"/>
      <c r="J10" s="1546" t="s">
        <v>2091</v>
      </c>
      <c r="K10" s="1546"/>
      <c r="L10" s="1546"/>
      <c r="M10" s="1546"/>
      <c r="N10" s="1547"/>
      <c r="O10" s="1546" t="s">
        <v>2091</v>
      </c>
      <c r="P10" s="1546"/>
      <c r="Q10" s="1546"/>
      <c r="R10" s="1546"/>
      <c r="S10" s="1547"/>
      <c r="T10" s="783" t="s">
        <v>164</v>
      </c>
      <c r="U10" s="783" t="s">
        <v>164</v>
      </c>
      <c r="V10" s="783" t="s">
        <v>164</v>
      </c>
      <c r="W10" s="783" t="s">
        <v>164</v>
      </c>
      <c r="X10" s="783" t="s">
        <v>164</v>
      </c>
      <c r="Y10" s="783" t="s">
        <v>164</v>
      </c>
      <c r="Z10" s="783" t="s">
        <v>164</v>
      </c>
      <c r="AA10" s="783" t="s">
        <v>164</v>
      </c>
      <c r="AB10" s="783" t="s">
        <v>164</v>
      </c>
      <c r="AC10" s="783" t="s">
        <v>164</v>
      </c>
      <c r="AD10" s="783" t="s">
        <v>164</v>
      </c>
      <c r="AE10" s="783" t="s">
        <v>164</v>
      </c>
      <c r="AF10" s="783" t="s">
        <v>164</v>
      </c>
      <c r="AG10" s="783" t="s">
        <v>164</v>
      </c>
      <c r="AH10" s="783" t="s">
        <v>164</v>
      </c>
      <c r="AI10" s="783" t="s">
        <v>164</v>
      </c>
      <c r="AJ10" s="783" t="s">
        <v>164</v>
      </c>
    </row>
    <row r="11" spans="1:36" s="5" customFormat="1" x14ac:dyDescent="0.35">
      <c r="A11" s="783" t="s">
        <v>164</v>
      </c>
      <c r="B11" s="1550"/>
      <c r="C11" s="1551"/>
      <c r="D11" s="1554"/>
      <c r="E11" s="783" t="s">
        <v>164</v>
      </c>
      <c r="F11" s="1545" t="s">
        <v>2092</v>
      </c>
      <c r="G11" s="1546"/>
      <c r="H11" s="1546"/>
      <c r="I11" s="1547"/>
      <c r="J11" s="783" t="s">
        <v>164</v>
      </c>
      <c r="K11" s="1545" t="s">
        <v>2092</v>
      </c>
      <c r="L11" s="1546"/>
      <c r="M11" s="1546"/>
      <c r="N11" s="1547"/>
      <c r="O11" s="783" t="s">
        <v>164</v>
      </c>
      <c r="P11" s="1545" t="s">
        <v>2092</v>
      </c>
      <c r="Q11" s="1546"/>
      <c r="R11" s="1546"/>
      <c r="S11" s="1547"/>
      <c r="T11" s="783" t="s">
        <v>164</v>
      </c>
      <c r="U11" s="783" t="s">
        <v>164</v>
      </c>
      <c r="V11" s="783" t="s">
        <v>164</v>
      </c>
      <c r="W11" s="783" t="s">
        <v>164</v>
      </c>
      <c r="X11" s="783" t="s">
        <v>164</v>
      </c>
      <c r="Y11" s="783" t="s">
        <v>164</v>
      </c>
      <c r="Z11" s="783" t="s">
        <v>164</v>
      </c>
      <c r="AA11" s="783" t="s">
        <v>164</v>
      </c>
      <c r="AB11" s="783" t="s">
        <v>164</v>
      </c>
      <c r="AC11" s="783" t="s">
        <v>164</v>
      </c>
      <c r="AD11" s="783" t="s">
        <v>164</v>
      </c>
      <c r="AE11" s="783" t="s">
        <v>164</v>
      </c>
      <c r="AF11" s="783" t="s">
        <v>164</v>
      </c>
      <c r="AG11" s="783" t="s">
        <v>164</v>
      </c>
      <c r="AH11" s="783" t="s">
        <v>164</v>
      </c>
      <c r="AI11" s="783" t="s">
        <v>164</v>
      </c>
      <c r="AJ11" s="783" t="s">
        <v>164</v>
      </c>
    </row>
    <row r="12" spans="1:36" s="134" customFormat="1" ht="43.5" x14ac:dyDescent="0.35">
      <c r="A12" s="805" t="s">
        <v>164</v>
      </c>
      <c r="B12" s="1552"/>
      <c r="C12" s="1553"/>
      <c r="D12" s="1554"/>
      <c r="E12" s="761" t="s">
        <v>164</v>
      </c>
      <c r="F12" s="761" t="s">
        <v>164</v>
      </c>
      <c r="G12" s="787" t="s">
        <v>2093</v>
      </c>
      <c r="H12" s="787" t="s">
        <v>2094</v>
      </c>
      <c r="I12" s="787" t="s">
        <v>2095</v>
      </c>
      <c r="J12" s="761" t="s">
        <v>164</v>
      </c>
      <c r="K12" s="761" t="s">
        <v>164</v>
      </c>
      <c r="L12" s="787" t="s">
        <v>2093</v>
      </c>
      <c r="M12" s="787" t="s">
        <v>2096</v>
      </c>
      <c r="N12" s="787" t="s">
        <v>2095</v>
      </c>
      <c r="O12" s="761" t="s">
        <v>164</v>
      </c>
      <c r="P12" s="761" t="s">
        <v>164</v>
      </c>
      <c r="Q12" s="787" t="s">
        <v>2093</v>
      </c>
      <c r="R12" s="787" t="s">
        <v>2097</v>
      </c>
      <c r="S12" s="787" t="s">
        <v>2095</v>
      </c>
      <c r="T12" s="805" t="s">
        <v>164</v>
      </c>
      <c r="U12" s="805" t="s">
        <v>164</v>
      </c>
      <c r="V12" s="805" t="s">
        <v>164</v>
      </c>
      <c r="W12" s="805" t="s">
        <v>164</v>
      </c>
      <c r="X12" s="805" t="s">
        <v>164</v>
      </c>
      <c r="Y12" s="805" t="s">
        <v>164</v>
      </c>
      <c r="Z12" s="805" t="s">
        <v>164</v>
      </c>
      <c r="AA12" s="805" t="s">
        <v>164</v>
      </c>
      <c r="AB12" s="805" t="s">
        <v>164</v>
      </c>
      <c r="AC12" s="805" t="s">
        <v>164</v>
      </c>
      <c r="AD12" s="805" t="s">
        <v>164</v>
      </c>
      <c r="AE12" s="805" t="s">
        <v>164</v>
      </c>
      <c r="AF12" s="805" t="s">
        <v>164</v>
      </c>
      <c r="AG12" s="805" t="s">
        <v>164</v>
      </c>
      <c r="AH12" s="805" t="s">
        <v>164</v>
      </c>
      <c r="AI12" s="805" t="s">
        <v>164</v>
      </c>
      <c r="AJ12" s="805" t="s">
        <v>164</v>
      </c>
    </row>
    <row r="13" spans="1:36" x14ac:dyDescent="0.35">
      <c r="A13" s="772"/>
      <c r="B13" s="815">
        <v>1</v>
      </c>
      <c r="C13" s="819" t="s">
        <v>2151</v>
      </c>
      <c r="D13" s="425"/>
      <c r="E13" s="425"/>
      <c r="F13" s="425"/>
      <c r="G13" s="425"/>
      <c r="H13" s="425"/>
      <c r="I13" s="425"/>
      <c r="J13" s="425"/>
      <c r="K13" s="425"/>
      <c r="L13" s="425"/>
      <c r="M13" s="425"/>
      <c r="N13" s="425"/>
      <c r="O13" s="425"/>
      <c r="P13" s="425"/>
      <c r="Q13" s="425"/>
      <c r="R13" s="425"/>
      <c r="S13" s="425"/>
      <c r="T13" s="772"/>
      <c r="U13" s="772"/>
      <c r="V13" s="772"/>
      <c r="W13" s="772"/>
      <c r="X13" s="772"/>
      <c r="Y13" s="772"/>
      <c r="Z13" s="772"/>
      <c r="AA13" s="772"/>
      <c r="AB13" s="772"/>
      <c r="AC13" s="772"/>
      <c r="AD13" s="772"/>
      <c r="AE13" s="772"/>
      <c r="AF13" s="772"/>
      <c r="AG13" s="772"/>
      <c r="AH13" s="772"/>
      <c r="AI13" s="772"/>
      <c r="AJ13" s="772"/>
    </row>
    <row r="14" spans="1:36" ht="29" x14ac:dyDescent="0.35">
      <c r="A14" s="772"/>
      <c r="B14" s="816" t="s">
        <v>164</v>
      </c>
      <c r="C14" s="806" t="s">
        <v>2152</v>
      </c>
      <c r="D14" s="807" t="s">
        <v>164</v>
      </c>
      <c r="E14" s="807" t="s">
        <v>164</v>
      </c>
      <c r="F14" s="807" t="s">
        <v>164</v>
      </c>
      <c r="G14" s="807" t="s">
        <v>164</v>
      </c>
      <c r="H14" s="807" t="s">
        <v>164</v>
      </c>
      <c r="I14" s="807" t="s">
        <v>164</v>
      </c>
      <c r="J14" s="807" t="s">
        <v>164</v>
      </c>
      <c r="K14" s="807" t="s">
        <v>164</v>
      </c>
      <c r="L14" s="807" t="s">
        <v>164</v>
      </c>
      <c r="M14" s="807" t="s">
        <v>164</v>
      </c>
      <c r="N14" s="807" t="s">
        <v>164</v>
      </c>
      <c r="O14" s="807" t="s">
        <v>164</v>
      </c>
      <c r="P14" s="807" t="s">
        <v>164</v>
      </c>
      <c r="Q14" s="807" t="s">
        <v>164</v>
      </c>
      <c r="R14" s="807" t="s">
        <v>164</v>
      </c>
      <c r="S14" s="808" t="s">
        <v>164</v>
      </c>
      <c r="T14" s="772"/>
      <c r="U14" s="772"/>
      <c r="V14" s="772"/>
      <c r="W14" s="772"/>
      <c r="X14" s="772"/>
      <c r="Y14" s="772"/>
      <c r="Z14" s="772"/>
      <c r="AA14" s="772"/>
      <c r="AB14" s="772"/>
      <c r="AC14" s="772"/>
      <c r="AD14" s="772"/>
      <c r="AE14" s="772"/>
      <c r="AF14" s="772"/>
      <c r="AG14" s="772"/>
      <c r="AH14" s="772"/>
      <c r="AI14" s="772"/>
      <c r="AJ14" s="772"/>
    </row>
    <row r="15" spans="1:36" ht="15" customHeight="1" x14ac:dyDescent="0.35">
      <c r="A15" s="771" t="s">
        <v>164</v>
      </c>
      <c r="B15" s="817">
        <v>2</v>
      </c>
      <c r="C15" s="776" t="s">
        <v>2115</v>
      </c>
      <c r="D15" s="425"/>
      <c r="E15" s="425"/>
      <c r="F15" s="425"/>
      <c r="G15" s="425"/>
      <c r="H15" s="425"/>
      <c r="I15" s="425"/>
      <c r="J15" s="425"/>
      <c r="K15" s="425"/>
      <c r="L15" s="425"/>
      <c r="M15" s="425"/>
      <c r="N15" s="425"/>
      <c r="O15" s="425"/>
      <c r="P15" s="425"/>
      <c r="Q15" s="425"/>
      <c r="R15" s="425"/>
      <c r="S15" s="425"/>
      <c r="T15" s="771" t="s">
        <v>164</v>
      </c>
      <c r="U15" s="771" t="s">
        <v>164</v>
      </c>
      <c r="V15" s="771" t="s">
        <v>164</v>
      </c>
      <c r="W15" s="771" t="s">
        <v>164</v>
      </c>
      <c r="X15" s="771" t="s">
        <v>164</v>
      </c>
      <c r="Y15" s="771" t="s">
        <v>164</v>
      </c>
      <c r="Z15" s="771" t="s">
        <v>164</v>
      </c>
      <c r="AA15" s="771" t="s">
        <v>164</v>
      </c>
      <c r="AB15" s="771" t="s">
        <v>164</v>
      </c>
      <c r="AC15" s="771" t="s">
        <v>164</v>
      </c>
      <c r="AD15" s="771" t="s">
        <v>164</v>
      </c>
      <c r="AE15" s="771" t="s">
        <v>164</v>
      </c>
      <c r="AF15" s="771" t="s">
        <v>164</v>
      </c>
      <c r="AG15" s="771" t="s">
        <v>164</v>
      </c>
      <c r="AH15" s="771" t="s">
        <v>164</v>
      </c>
      <c r="AI15" s="771" t="s">
        <v>164</v>
      </c>
      <c r="AJ15" s="771" t="s">
        <v>164</v>
      </c>
    </row>
    <row r="16" spans="1:36" ht="15" customHeight="1" x14ac:dyDescent="0.35">
      <c r="A16" s="771" t="s">
        <v>164</v>
      </c>
      <c r="B16" s="817">
        <v>3</v>
      </c>
      <c r="C16" s="723" t="s">
        <v>959</v>
      </c>
      <c r="D16" s="425"/>
      <c r="E16" s="425"/>
      <c r="F16" s="425"/>
      <c r="G16" s="425"/>
      <c r="H16" s="425"/>
      <c r="I16" s="425"/>
      <c r="J16" s="425"/>
      <c r="K16" s="425"/>
      <c r="L16" s="425"/>
      <c r="M16" s="425"/>
      <c r="N16" s="811"/>
      <c r="O16" s="425"/>
      <c r="P16" s="425"/>
      <c r="Q16" s="425"/>
      <c r="R16" s="425"/>
      <c r="S16" s="425"/>
      <c r="T16" s="771" t="s">
        <v>164</v>
      </c>
      <c r="U16" s="771" t="s">
        <v>164</v>
      </c>
      <c r="V16" s="771" t="s">
        <v>164</v>
      </c>
      <c r="W16" s="771" t="s">
        <v>164</v>
      </c>
      <c r="X16" s="771" t="s">
        <v>164</v>
      </c>
      <c r="Y16" s="771" t="s">
        <v>164</v>
      </c>
      <c r="Z16" s="771" t="s">
        <v>164</v>
      </c>
      <c r="AA16" s="771" t="s">
        <v>164</v>
      </c>
      <c r="AB16" s="771" t="s">
        <v>164</v>
      </c>
      <c r="AC16" s="771" t="s">
        <v>164</v>
      </c>
      <c r="AD16" s="771" t="s">
        <v>164</v>
      </c>
      <c r="AE16" s="771" t="s">
        <v>164</v>
      </c>
      <c r="AF16" s="771" t="s">
        <v>164</v>
      </c>
      <c r="AG16" s="771" t="s">
        <v>164</v>
      </c>
      <c r="AH16" s="771" t="s">
        <v>164</v>
      </c>
      <c r="AI16" s="771" t="s">
        <v>164</v>
      </c>
      <c r="AJ16" s="771" t="s">
        <v>164</v>
      </c>
    </row>
    <row r="17" spans="1:36" ht="15" customHeight="1" x14ac:dyDescent="0.35">
      <c r="A17" s="771" t="s">
        <v>164</v>
      </c>
      <c r="B17" s="817">
        <v>4</v>
      </c>
      <c r="C17" s="723" t="s">
        <v>2153</v>
      </c>
      <c r="D17" s="425"/>
      <c r="E17" s="425"/>
      <c r="F17" s="425"/>
      <c r="G17" s="425"/>
      <c r="H17" s="425"/>
      <c r="I17" s="425"/>
      <c r="J17" s="801" t="s">
        <v>164</v>
      </c>
      <c r="K17" s="801" t="s">
        <v>164</v>
      </c>
      <c r="L17" s="801" t="s">
        <v>164</v>
      </c>
      <c r="M17" s="801" t="s">
        <v>164</v>
      </c>
      <c r="N17" s="809" t="s">
        <v>164</v>
      </c>
      <c r="O17" s="425"/>
      <c r="P17" s="425"/>
      <c r="Q17" s="425"/>
      <c r="R17" s="425"/>
      <c r="S17" s="425"/>
      <c r="T17" s="771" t="s">
        <v>164</v>
      </c>
      <c r="U17" s="771" t="s">
        <v>164</v>
      </c>
      <c r="V17" s="771" t="s">
        <v>164</v>
      </c>
      <c r="W17" s="771" t="s">
        <v>164</v>
      </c>
      <c r="X17" s="771" t="s">
        <v>164</v>
      </c>
      <c r="Y17" s="771" t="s">
        <v>164</v>
      </c>
      <c r="Z17" s="771" t="s">
        <v>164</v>
      </c>
      <c r="AA17" s="771" t="s">
        <v>164</v>
      </c>
      <c r="AB17" s="771" t="s">
        <v>164</v>
      </c>
      <c r="AC17" s="771" t="s">
        <v>164</v>
      </c>
      <c r="AD17" s="771" t="s">
        <v>164</v>
      </c>
      <c r="AE17" s="771" t="s">
        <v>164</v>
      </c>
      <c r="AF17" s="771" t="s">
        <v>164</v>
      </c>
      <c r="AG17" s="771" t="s">
        <v>164</v>
      </c>
      <c r="AH17" s="771" t="s">
        <v>164</v>
      </c>
      <c r="AI17" s="771" t="s">
        <v>164</v>
      </c>
      <c r="AJ17" s="771" t="s">
        <v>164</v>
      </c>
    </row>
    <row r="18" spans="1:36" ht="15" customHeight="1" x14ac:dyDescent="0.35">
      <c r="A18" s="771" t="s">
        <v>164</v>
      </c>
      <c r="B18" s="817">
        <v>5</v>
      </c>
      <c r="C18" s="723" t="s">
        <v>2107</v>
      </c>
      <c r="D18" s="425"/>
      <c r="E18" s="425"/>
      <c r="F18" s="425"/>
      <c r="G18" s="425"/>
      <c r="H18" s="425"/>
      <c r="I18" s="425"/>
      <c r="J18" s="801" t="s">
        <v>164</v>
      </c>
      <c r="K18" s="801" t="s">
        <v>164</v>
      </c>
      <c r="L18" s="801" t="s">
        <v>164</v>
      </c>
      <c r="M18" s="801" t="s">
        <v>164</v>
      </c>
      <c r="N18" s="810" t="s">
        <v>164</v>
      </c>
      <c r="O18" s="425"/>
      <c r="P18" s="425"/>
      <c r="Q18" s="425"/>
      <c r="R18" s="425"/>
      <c r="S18" s="425"/>
      <c r="T18" s="771" t="s">
        <v>164</v>
      </c>
      <c r="U18" s="771" t="s">
        <v>164</v>
      </c>
      <c r="V18" s="771" t="s">
        <v>164</v>
      </c>
      <c r="W18" s="771" t="s">
        <v>164</v>
      </c>
      <c r="X18" s="771" t="s">
        <v>164</v>
      </c>
      <c r="Y18" s="771" t="s">
        <v>164</v>
      </c>
      <c r="Z18" s="771" t="s">
        <v>164</v>
      </c>
      <c r="AA18" s="771" t="s">
        <v>164</v>
      </c>
      <c r="AB18" s="771" t="s">
        <v>164</v>
      </c>
      <c r="AC18" s="771" t="s">
        <v>164</v>
      </c>
      <c r="AD18" s="771" t="s">
        <v>164</v>
      </c>
      <c r="AE18" s="771" t="s">
        <v>164</v>
      </c>
      <c r="AF18" s="771" t="s">
        <v>164</v>
      </c>
      <c r="AG18" s="771" t="s">
        <v>164</v>
      </c>
      <c r="AH18" s="771" t="s">
        <v>164</v>
      </c>
      <c r="AI18" s="771" t="s">
        <v>164</v>
      </c>
      <c r="AJ18" s="771" t="s">
        <v>164</v>
      </c>
    </row>
    <row r="19" spans="1:36" ht="15" customHeight="1" x14ac:dyDescent="0.35">
      <c r="A19" s="771" t="s">
        <v>164</v>
      </c>
      <c r="B19" s="817">
        <v>6</v>
      </c>
      <c r="C19" s="723" t="s">
        <v>973</v>
      </c>
      <c r="D19" s="425"/>
      <c r="E19" s="425"/>
      <c r="F19" s="425"/>
      <c r="G19" s="425"/>
      <c r="H19" s="425"/>
      <c r="I19" s="425"/>
      <c r="J19" s="425"/>
      <c r="K19" s="425"/>
      <c r="L19" s="425"/>
      <c r="M19" s="425"/>
      <c r="N19" s="425"/>
      <c r="O19" s="425"/>
      <c r="P19" s="425"/>
      <c r="Q19" s="425"/>
      <c r="R19" s="425"/>
      <c r="S19" s="425"/>
      <c r="T19" s="771" t="s">
        <v>164</v>
      </c>
      <c r="U19" s="771" t="s">
        <v>164</v>
      </c>
      <c r="V19" s="771" t="s">
        <v>164</v>
      </c>
      <c r="W19" s="771" t="s">
        <v>164</v>
      </c>
      <c r="X19" s="771" t="s">
        <v>164</v>
      </c>
      <c r="Y19" s="771" t="s">
        <v>164</v>
      </c>
      <c r="Z19" s="771" t="s">
        <v>164</v>
      </c>
      <c r="AA19" s="771" t="s">
        <v>164</v>
      </c>
      <c r="AB19" s="771" t="s">
        <v>164</v>
      </c>
      <c r="AC19" s="771" t="s">
        <v>164</v>
      </c>
      <c r="AD19" s="771" t="s">
        <v>164</v>
      </c>
      <c r="AE19" s="771" t="s">
        <v>164</v>
      </c>
      <c r="AF19" s="771" t="s">
        <v>164</v>
      </c>
      <c r="AG19" s="771" t="s">
        <v>164</v>
      </c>
      <c r="AH19" s="771" t="s">
        <v>164</v>
      </c>
      <c r="AI19" s="771" t="s">
        <v>164</v>
      </c>
      <c r="AJ19" s="771" t="s">
        <v>164</v>
      </c>
    </row>
    <row r="20" spans="1:36" ht="15" customHeight="1" x14ac:dyDescent="0.35">
      <c r="A20" s="771" t="s">
        <v>164</v>
      </c>
      <c r="B20" s="817">
        <v>7</v>
      </c>
      <c r="C20" s="723" t="s">
        <v>1871</v>
      </c>
      <c r="D20" s="425"/>
      <c r="E20" s="425"/>
      <c r="F20" s="425"/>
      <c r="G20" s="425"/>
      <c r="H20" s="425"/>
      <c r="I20" s="425"/>
      <c r="J20" s="425"/>
      <c r="K20" s="425"/>
      <c r="L20" s="425"/>
      <c r="M20" s="425"/>
      <c r="N20" s="425"/>
      <c r="O20" s="425"/>
      <c r="P20" s="425"/>
      <c r="Q20" s="425"/>
      <c r="R20" s="425"/>
      <c r="S20" s="425"/>
      <c r="T20" s="771" t="s">
        <v>164</v>
      </c>
      <c r="U20" s="771" t="s">
        <v>164</v>
      </c>
      <c r="V20" s="771" t="s">
        <v>164</v>
      </c>
      <c r="W20" s="771" t="s">
        <v>164</v>
      </c>
      <c r="X20" s="771" t="s">
        <v>164</v>
      </c>
      <c r="Y20" s="771" t="s">
        <v>164</v>
      </c>
      <c r="Z20" s="771" t="s">
        <v>164</v>
      </c>
      <c r="AA20" s="771" t="s">
        <v>164</v>
      </c>
      <c r="AB20" s="771" t="s">
        <v>164</v>
      </c>
      <c r="AC20" s="771" t="s">
        <v>164</v>
      </c>
      <c r="AD20" s="771" t="s">
        <v>164</v>
      </c>
      <c r="AE20" s="771" t="s">
        <v>164</v>
      </c>
      <c r="AF20" s="771" t="s">
        <v>164</v>
      </c>
      <c r="AG20" s="771" t="s">
        <v>164</v>
      </c>
      <c r="AH20" s="771" t="s">
        <v>164</v>
      </c>
      <c r="AI20" s="771" t="s">
        <v>164</v>
      </c>
      <c r="AJ20" s="771" t="s">
        <v>164</v>
      </c>
    </row>
    <row r="21" spans="1:36" ht="15" customHeight="1" x14ac:dyDescent="0.35">
      <c r="A21" s="771" t="s">
        <v>164</v>
      </c>
      <c r="B21" s="817">
        <v>8</v>
      </c>
      <c r="C21" s="776" t="s">
        <v>2116</v>
      </c>
      <c r="D21" s="425"/>
      <c r="E21" s="425"/>
      <c r="F21" s="425"/>
      <c r="G21" s="425"/>
      <c r="H21" s="425"/>
      <c r="I21" s="425"/>
      <c r="J21" s="425"/>
      <c r="K21" s="425"/>
      <c r="L21" s="425"/>
      <c r="M21" s="425"/>
      <c r="N21" s="425"/>
      <c r="O21" s="425"/>
      <c r="P21" s="425"/>
      <c r="Q21" s="425"/>
      <c r="R21" s="425"/>
      <c r="S21" s="425"/>
      <c r="T21" s="771" t="s">
        <v>164</v>
      </c>
      <c r="U21" s="771" t="s">
        <v>164</v>
      </c>
      <c r="V21" s="771" t="s">
        <v>164</v>
      </c>
      <c r="W21" s="771" t="s">
        <v>164</v>
      </c>
      <c r="X21" s="771" t="s">
        <v>164</v>
      </c>
      <c r="Y21" s="771" t="s">
        <v>164</v>
      </c>
      <c r="Z21" s="771" t="s">
        <v>164</v>
      </c>
      <c r="AA21" s="771" t="s">
        <v>164</v>
      </c>
      <c r="AB21" s="771" t="s">
        <v>164</v>
      </c>
      <c r="AC21" s="771" t="s">
        <v>164</v>
      </c>
      <c r="AD21" s="771" t="s">
        <v>164</v>
      </c>
      <c r="AE21" s="771" t="s">
        <v>164</v>
      </c>
      <c r="AF21" s="771" t="s">
        <v>164</v>
      </c>
      <c r="AG21" s="771" t="s">
        <v>164</v>
      </c>
      <c r="AH21" s="771" t="s">
        <v>164</v>
      </c>
      <c r="AI21" s="771" t="s">
        <v>164</v>
      </c>
      <c r="AJ21" s="771" t="s">
        <v>164</v>
      </c>
    </row>
    <row r="22" spans="1:36" ht="15" customHeight="1" x14ac:dyDescent="0.35">
      <c r="A22" s="771" t="s">
        <v>164</v>
      </c>
      <c r="B22" s="817">
        <v>9</v>
      </c>
      <c r="C22" s="723" t="s">
        <v>959</v>
      </c>
      <c r="D22" s="425"/>
      <c r="E22" s="425"/>
      <c r="F22" s="425"/>
      <c r="G22" s="425"/>
      <c r="H22" s="425"/>
      <c r="I22" s="425"/>
      <c r="J22" s="425"/>
      <c r="K22" s="425"/>
      <c r="L22" s="425"/>
      <c r="M22" s="425"/>
      <c r="N22" s="425"/>
      <c r="O22" s="425"/>
      <c r="P22" s="425"/>
      <c r="Q22" s="425"/>
      <c r="R22" s="425"/>
      <c r="S22" s="425"/>
      <c r="T22" s="771" t="s">
        <v>164</v>
      </c>
      <c r="U22" s="771" t="s">
        <v>164</v>
      </c>
      <c r="V22" s="771" t="s">
        <v>164</v>
      </c>
      <c r="W22" s="771" t="s">
        <v>164</v>
      </c>
      <c r="X22" s="771" t="s">
        <v>164</v>
      </c>
      <c r="Y22" s="771" t="s">
        <v>164</v>
      </c>
      <c r="Z22" s="771" t="s">
        <v>164</v>
      </c>
      <c r="AA22" s="771" t="s">
        <v>164</v>
      </c>
      <c r="AB22" s="771" t="s">
        <v>164</v>
      </c>
      <c r="AC22" s="771" t="s">
        <v>164</v>
      </c>
      <c r="AD22" s="771" t="s">
        <v>164</v>
      </c>
      <c r="AE22" s="771" t="s">
        <v>164</v>
      </c>
      <c r="AF22" s="771" t="s">
        <v>164</v>
      </c>
      <c r="AG22" s="771" t="s">
        <v>164</v>
      </c>
      <c r="AH22" s="771" t="s">
        <v>164</v>
      </c>
      <c r="AI22" s="771" t="s">
        <v>164</v>
      </c>
      <c r="AJ22" s="771" t="s">
        <v>164</v>
      </c>
    </row>
    <row r="23" spans="1:36" ht="15" customHeight="1" x14ac:dyDescent="0.35">
      <c r="A23" s="771" t="s">
        <v>164</v>
      </c>
      <c r="B23" s="817">
        <v>10</v>
      </c>
      <c r="C23" s="723" t="s">
        <v>973</v>
      </c>
      <c r="D23" s="425"/>
      <c r="E23" s="425"/>
      <c r="F23" s="425"/>
      <c r="G23" s="425"/>
      <c r="H23" s="425"/>
      <c r="I23" s="425"/>
      <c r="J23" s="425"/>
      <c r="K23" s="425"/>
      <c r="L23" s="425"/>
      <c r="M23" s="425"/>
      <c r="N23" s="425"/>
      <c r="O23" s="425"/>
      <c r="P23" s="425"/>
      <c r="Q23" s="425"/>
      <c r="R23" s="425"/>
      <c r="S23" s="425"/>
      <c r="T23" s="771" t="s">
        <v>164</v>
      </c>
      <c r="U23" s="771" t="s">
        <v>164</v>
      </c>
      <c r="V23" s="771" t="s">
        <v>164</v>
      </c>
      <c r="W23" s="771" t="s">
        <v>164</v>
      </c>
      <c r="X23" s="771" t="s">
        <v>164</v>
      </c>
      <c r="Y23" s="771" t="s">
        <v>164</v>
      </c>
      <c r="Z23" s="771" t="s">
        <v>164</v>
      </c>
      <c r="AA23" s="771" t="s">
        <v>164</v>
      </c>
      <c r="AB23" s="771" t="s">
        <v>164</v>
      </c>
      <c r="AC23" s="771" t="s">
        <v>164</v>
      </c>
      <c r="AD23" s="771" t="s">
        <v>164</v>
      </c>
      <c r="AE23" s="771" t="s">
        <v>164</v>
      </c>
      <c r="AF23" s="771" t="s">
        <v>164</v>
      </c>
      <c r="AG23" s="771" t="s">
        <v>164</v>
      </c>
      <c r="AH23" s="771" t="s">
        <v>164</v>
      </c>
      <c r="AI23" s="771" t="s">
        <v>164</v>
      </c>
      <c r="AJ23" s="771" t="s">
        <v>164</v>
      </c>
    </row>
    <row r="24" spans="1:36" ht="15" customHeight="1" x14ac:dyDescent="0.35">
      <c r="A24" s="771" t="s">
        <v>164</v>
      </c>
      <c r="B24" s="817">
        <v>11</v>
      </c>
      <c r="C24" s="723" t="s">
        <v>1871</v>
      </c>
      <c r="D24" s="425"/>
      <c r="E24" s="425"/>
      <c r="F24" s="425"/>
      <c r="G24" s="425"/>
      <c r="H24" s="425"/>
      <c r="I24" s="425"/>
      <c r="J24" s="425"/>
      <c r="K24" s="425"/>
      <c r="L24" s="425"/>
      <c r="M24" s="425"/>
      <c r="N24" s="425"/>
      <c r="O24" s="425"/>
      <c r="P24" s="425"/>
      <c r="Q24" s="425"/>
      <c r="R24" s="425"/>
      <c r="S24" s="425"/>
      <c r="T24" s="771" t="s">
        <v>164</v>
      </c>
      <c r="U24" s="771" t="s">
        <v>164</v>
      </c>
      <c r="V24" s="771" t="s">
        <v>164</v>
      </c>
      <c r="W24" s="771" t="s">
        <v>164</v>
      </c>
      <c r="X24" s="771" t="s">
        <v>164</v>
      </c>
      <c r="Y24" s="771" t="s">
        <v>164</v>
      </c>
      <c r="Z24" s="771" t="s">
        <v>164</v>
      </c>
      <c r="AA24" s="771" t="s">
        <v>164</v>
      </c>
      <c r="AB24" s="771" t="s">
        <v>164</v>
      </c>
      <c r="AC24" s="771" t="s">
        <v>164</v>
      </c>
      <c r="AD24" s="771" t="s">
        <v>164</v>
      </c>
      <c r="AE24" s="771" t="s">
        <v>164</v>
      </c>
      <c r="AF24" s="771" t="s">
        <v>164</v>
      </c>
      <c r="AG24" s="771" t="s">
        <v>164</v>
      </c>
      <c r="AH24" s="771" t="s">
        <v>164</v>
      </c>
      <c r="AI24" s="771" t="s">
        <v>164</v>
      </c>
      <c r="AJ24" s="771" t="s">
        <v>164</v>
      </c>
    </row>
    <row r="25" spans="1:36" ht="15" customHeight="1" x14ac:dyDescent="0.35">
      <c r="A25" s="771" t="s">
        <v>164</v>
      </c>
      <c r="B25" s="817">
        <v>12</v>
      </c>
      <c r="C25" s="776" t="s">
        <v>2154</v>
      </c>
      <c r="D25" s="425"/>
      <c r="E25" s="425"/>
      <c r="F25" s="425"/>
      <c r="G25" s="425"/>
      <c r="H25" s="425"/>
      <c r="I25" s="425"/>
      <c r="J25" s="425"/>
      <c r="K25" s="425"/>
      <c r="L25" s="425"/>
      <c r="M25" s="425"/>
      <c r="N25" s="425"/>
      <c r="O25" s="425"/>
      <c r="P25" s="425"/>
      <c r="Q25" s="425"/>
      <c r="R25" s="425"/>
      <c r="S25" s="425"/>
      <c r="T25" s="771" t="s">
        <v>164</v>
      </c>
      <c r="U25" s="771" t="s">
        <v>164</v>
      </c>
      <c r="V25" s="771" t="s">
        <v>164</v>
      </c>
      <c r="W25" s="771" t="s">
        <v>164</v>
      </c>
      <c r="X25" s="771" t="s">
        <v>164</v>
      </c>
      <c r="Y25" s="771" t="s">
        <v>164</v>
      </c>
      <c r="Z25" s="771" t="s">
        <v>164</v>
      </c>
      <c r="AA25" s="771" t="s">
        <v>164</v>
      </c>
      <c r="AB25" s="771" t="s">
        <v>164</v>
      </c>
      <c r="AC25" s="771" t="s">
        <v>164</v>
      </c>
      <c r="AD25" s="771" t="s">
        <v>164</v>
      </c>
      <c r="AE25" s="771" t="s">
        <v>164</v>
      </c>
      <c r="AF25" s="771" t="s">
        <v>164</v>
      </c>
      <c r="AG25" s="771" t="s">
        <v>164</v>
      </c>
      <c r="AH25" s="771" t="s">
        <v>164</v>
      </c>
      <c r="AI25" s="771" t="s">
        <v>164</v>
      </c>
      <c r="AJ25" s="771" t="s">
        <v>164</v>
      </c>
    </row>
    <row r="26" spans="1:36" ht="15" customHeight="1" x14ac:dyDescent="0.35">
      <c r="A26" s="772"/>
      <c r="B26" s="818" t="s">
        <v>164</v>
      </c>
      <c r="C26" s="777" t="s">
        <v>2155</v>
      </c>
      <c r="D26" s="778" t="s">
        <v>164</v>
      </c>
      <c r="E26" s="778" t="s">
        <v>164</v>
      </c>
      <c r="F26" s="778" t="s">
        <v>164</v>
      </c>
      <c r="G26" s="778" t="s">
        <v>164</v>
      </c>
      <c r="H26" s="778" t="s">
        <v>164</v>
      </c>
      <c r="I26" s="778" t="s">
        <v>164</v>
      </c>
      <c r="J26" s="778" t="s">
        <v>164</v>
      </c>
      <c r="K26" s="778" t="s">
        <v>164</v>
      </c>
      <c r="L26" s="778" t="s">
        <v>164</v>
      </c>
      <c r="M26" s="778" t="s">
        <v>164</v>
      </c>
      <c r="N26" s="778" t="s">
        <v>164</v>
      </c>
      <c r="O26" s="778" t="s">
        <v>164</v>
      </c>
      <c r="P26" s="778" t="s">
        <v>164</v>
      </c>
      <c r="Q26" s="778" t="s">
        <v>164</v>
      </c>
      <c r="R26" s="778" t="s">
        <v>164</v>
      </c>
      <c r="S26" s="802" t="s">
        <v>164</v>
      </c>
      <c r="T26" s="772"/>
      <c r="U26" s="772"/>
      <c r="V26" s="772"/>
      <c r="W26" s="772"/>
      <c r="X26" s="772"/>
      <c r="Y26" s="772"/>
      <c r="Z26" s="772"/>
      <c r="AA26" s="772"/>
      <c r="AB26" s="772"/>
      <c r="AC26" s="772"/>
      <c r="AD26" s="772"/>
      <c r="AE26" s="772"/>
      <c r="AF26" s="772"/>
      <c r="AG26" s="772"/>
      <c r="AH26" s="772"/>
      <c r="AI26" s="772"/>
      <c r="AJ26" s="772"/>
    </row>
    <row r="27" spans="1:36" ht="15" customHeight="1" x14ac:dyDescent="0.35">
      <c r="A27" s="707" t="s">
        <v>164</v>
      </c>
      <c r="B27" s="814">
        <v>13</v>
      </c>
      <c r="C27" s="716" t="s">
        <v>2117</v>
      </c>
      <c r="D27" s="425"/>
      <c r="E27" s="717" t="s">
        <v>164</v>
      </c>
      <c r="F27" s="717" t="s">
        <v>164</v>
      </c>
      <c r="G27" s="717" t="s">
        <v>164</v>
      </c>
      <c r="H27" s="717" t="s">
        <v>164</v>
      </c>
      <c r="I27" s="717" t="s">
        <v>164</v>
      </c>
      <c r="J27" s="717" t="s">
        <v>164</v>
      </c>
      <c r="K27" s="717" t="s">
        <v>164</v>
      </c>
      <c r="L27" s="717" t="s">
        <v>164</v>
      </c>
      <c r="M27" s="717" t="s">
        <v>164</v>
      </c>
      <c r="N27" s="717" t="s">
        <v>164</v>
      </c>
      <c r="O27" s="717" t="s">
        <v>164</v>
      </c>
      <c r="P27" s="717" t="s">
        <v>164</v>
      </c>
      <c r="Q27" s="717" t="s">
        <v>164</v>
      </c>
      <c r="R27" s="717" t="s">
        <v>164</v>
      </c>
      <c r="S27" s="717" t="s">
        <v>164</v>
      </c>
      <c r="T27" s="707" t="s">
        <v>164</v>
      </c>
      <c r="U27" s="707" t="s">
        <v>164</v>
      </c>
      <c r="V27" s="707" t="s">
        <v>164</v>
      </c>
      <c r="W27" s="707" t="s">
        <v>164</v>
      </c>
      <c r="X27" s="707" t="s">
        <v>164</v>
      </c>
      <c r="Y27" s="707" t="s">
        <v>164</v>
      </c>
      <c r="Z27" s="707" t="s">
        <v>164</v>
      </c>
      <c r="AA27" s="707" t="s">
        <v>164</v>
      </c>
      <c r="AB27" s="707" t="s">
        <v>164</v>
      </c>
      <c r="AC27" s="707" t="s">
        <v>164</v>
      </c>
      <c r="AD27" s="707" t="s">
        <v>164</v>
      </c>
      <c r="AE27" s="707" t="s">
        <v>164</v>
      </c>
      <c r="AF27" s="707" t="s">
        <v>164</v>
      </c>
      <c r="AG27" s="707" t="s">
        <v>164</v>
      </c>
      <c r="AH27" s="707" t="s">
        <v>164</v>
      </c>
      <c r="AI27" s="707" t="s">
        <v>164</v>
      </c>
      <c r="AJ27" s="707" t="s">
        <v>164</v>
      </c>
    </row>
    <row r="28" spans="1:36" ht="15" customHeight="1" x14ac:dyDescent="0.35">
      <c r="A28" s="707" t="s">
        <v>164</v>
      </c>
      <c r="B28" s="814">
        <v>14</v>
      </c>
      <c r="C28" s="716" t="s">
        <v>2118</v>
      </c>
      <c r="D28" s="425"/>
      <c r="E28" s="717" t="s">
        <v>164</v>
      </c>
      <c r="F28" s="717" t="s">
        <v>164</v>
      </c>
      <c r="G28" s="717" t="s">
        <v>164</v>
      </c>
      <c r="H28" s="717" t="s">
        <v>164</v>
      </c>
      <c r="I28" s="717" t="s">
        <v>164</v>
      </c>
      <c r="J28" s="717" t="s">
        <v>164</v>
      </c>
      <c r="K28" s="717" t="s">
        <v>164</v>
      </c>
      <c r="L28" s="717" t="s">
        <v>164</v>
      </c>
      <c r="M28" s="717" t="s">
        <v>164</v>
      </c>
      <c r="N28" s="717" t="s">
        <v>164</v>
      </c>
      <c r="O28" s="717" t="s">
        <v>164</v>
      </c>
      <c r="P28" s="717" t="s">
        <v>164</v>
      </c>
      <c r="Q28" s="717" t="s">
        <v>164</v>
      </c>
      <c r="R28" s="717" t="s">
        <v>164</v>
      </c>
      <c r="S28" s="717" t="s">
        <v>164</v>
      </c>
      <c r="T28" s="707" t="s">
        <v>164</v>
      </c>
      <c r="U28" s="707" t="s">
        <v>164</v>
      </c>
      <c r="V28" s="707" t="s">
        <v>164</v>
      </c>
      <c r="W28" s="707" t="s">
        <v>164</v>
      </c>
      <c r="X28" s="707" t="s">
        <v>164</v>
      </c>
      <c r="Y28" s="707" t="s">
        <v>164</v>
      </c>
      <c r="Z28" s="707" t="s">
        <v>164</v>
      </c>
      <c r="AA28" s="707" t="s">
        <v>164</v>
      </c>
      <c r="AB28" s="707" t="s">
        <v>164</v>
      </c>
      <c r="AC28" s="707" t="s">
        <v>164</v>
      </c>
      <c r="AD28" s="707" t="s">
        <v>164</v>
      </c>
      <c r="AE28" s="707" t="s">
        <v>164</v>
      </c>
      <c r="AF28" s="707" t="s">
        <v>164</v>
      </c>
      <c r="AG28" s="707" t="s">
        <v>164</v>
      </c>
      <c r="AH28" s="707" t="s">
        <v>164</v>
      </c>
      <c r="AI28" s="707" t="s">
        <v>164</v>
      </c>
      <c r="AJ28" s="707" t="s">
        <v>164</v>
      </c>
    </row>
    <row r="29" spans="1:36" ht="15" customHeight="1" x14ac:dyDescent="0.35">
      <c r="A29" s="707" t="s">
        <v>164</v>
      </c>
      <c r="B29" s="814">
        <v>15</v>
      </c>
      <c r="C29" s="716" t="s">
        <v>2119</v>
      </c>
      <c r="D29" s="425"/>
      <c r="E29" s="717" t="s">
        <v>164</v>
      </c>
      <c r="F29" s="717" t="s">
        <v>164</v>
      </c>
      <c r="G29" s="717" t="s">
        <v>164</v>
      </c>
      <c r="H29" s="717" t="s">
        <v>164</v>
      </c>
      <c r="I29" s="717" t="s">
        <v>164</v>
      </c>
      <c r="J29" s="717" t="s">
        <v>164</v>
      </c>
      <c r="K29" s="717" t="s">
        <v>164</v>
      </c>
      <c r="L29" s="717" t="s">
        <v>164</v>
      </c>
      <c r="M29" s="717" t="s">
        <v>164</v>
      </c>
      <c r="N29" s="717" t="s">
        <v>164</v>
      </c>
      <c r="O29" s="717" t="s">
        <v>164</v>
      </c>
      <c r="P29" s="717" t="s">
        <v>164</v>
      </c>
      <c r="Q29" s="717" t="s">
        <v>164</v>
      </c>
      <c r="R29" s="717" t="s">
        <v>164</v>
      </c>
      <c r="S29" s="717" t="s">
        <v>164</v>
      </c>
      <c r="T29" s="707" t="s">
        <v>164</v>
      </c>
      <c r="U29" s="707" t="s">
        <v>164</v>
      </c>
      <c r="V29" s="707" t="s">
        <v>164</v>
      </c>
      <c r="W29" s="707" t="s">
        <v>164</v>
      </c>
      <c r="X29" s="707" t="s">
        <v>164</v>
      </c>
      <c r="Y29" s="707" t="s">
        <v>164</v>
      </c>
      <c r="Z29" s="707" t="s">
        <v>164</v>
      </c>
      <c r="AA29" s="707" t="s">
        <v>164</v>
      </c>
      <c r="AB29" s="707" t="s">
        <v>164</v>
      </c>
      <c r="AC29" s="707" t="s">
        <v>164</v>
      </c>
      <c r="AD29" s="707" t="s">
        <v>164</v>
      </c>
      <c r="AE29" s="707" t="s">
        <v>164</v>
      </c>
      <c r="AF29" s="707" t="s">
        <v>164</v>
      </c>
      <c r="AG29" s="707" t="s">
        <v>164</v>
      </c>
      <c r="AH29" s="707" t="s">
        <v>164</v>
      </c>
      <c r="AI29" s="707" t="s">
        <v>164</v>
      </c>
      <c r="AJ29" s="707" t="s">
        <v>164</v>
      </c>
    </row>
    <row r="30" spans="1:36" ht="15" customHeight="1" x14ac:dyDescent="0.35">
      <c r="A30" s="707" t="s">
        <v>164</v>
      </c>
      <c r="B30" s="814">
        <v>16</v>
      </c>
      <c r="C30" s="716" t="s">
        <v>2120</v>
      </c>
      <c r="D30" s="425"/>
      <c r="E30" s="717" t="s">
        <v>164</v>
      </c>
      <c r="F30" s="717" t="s">
        <v>164</v>
      </c>
      <c r="G30" s="717" t="s">
        <v>164</v>
      </c>
      <c r="H30" s="717" t="s">
        <v>164</v>
      </c>
      <c r="I30" s="717" t="s">
        <v>164</v>
      </c>
      <c r="J30" s="717" t="s">
        <v>164</v>
      </c>
      <c r="K30" s="717" t="s">
        <v>164</v>
      </c>
      <c r="L30" s="717" t="s">
        <v>164</v>
      </c>
      <c r="M30" s="717" t="s">
        <v>164</v>
      </c>
      <c r="N30" s="717" t="s">
        <v>164</v>
      </c>
      <c r="O30" s="717" t="s">
        <v>164</v>
      </c>
      <c r="P30" s="717" t="s">
        <v>164</v>
      </c>
      <c r="Q30" s="717" t="s">
        <v>164</v>
      </c>
      <c r="R30" s="717" t="s">
        <v>164</v>
      </c>
      <c r="S30" s="717" t="s">
        <v>164</v>
      </c>
      <c r="T30" s="707" t="s">
        <v>164</v>
      </c>
      <c r="U30" s="707" t="s">
        <v>164</v>
      </c>
      <c r="V30" s="707" t="s">
        <v>164</v>
      </c>
      <c r="W30" s="707" t="s">
        <v>164</v>
      </c>
      <c r="X30" s="707" t="s">
        <v>164</v>
      </c>
      <c r="Y30" s="707" t="s">
        <v>164</v>
      </c>
      <c r="Z30" s="707" t="s">
        <v>164</v>
      </c>
      <c r="AA30" s="707" t="s">
        <v>164</v>
      </c>
      <c r="AB30" s="707" t="s">
        <v>164</v>
      </c>
      <c r="AC30" s="707" t="s">
        <v>164</v>
      </c>
      <c r="AD30" s="707" t="s">
        <v>164</v>
      </c>
      <c r="AE30" s="707" t="s">
        <v>164</v>
      </c>
      <c r="AF30" s="707" t="s">
        <v>164</v>
      </c>
      <c r="AG30" s="707" t="s">
        <v>164</v>
      </c>
      <c r="AH30" s="707" t="s">
        <v>164</v>
      </c>
      <c r="AI30" s="707" t="s">
        <v>164</v>
      </c>
      <c r="AJ30" s="707" t="s">
        <v>164</v>
      </c>
    </row>
    <row r="31" spans="1:36" ht="15" customHeight="1" x14ac:dyDescent="0.35">
      <c r="A31" s="771" t="s">
        <v>164</v>
      </c>
      <c r="B31" s="817">
        <v>17</v>
      </c>
      <c r="C31" s="776" t="s">
        <v>2156</v>
      </c>
      <c r="D31" s="425"/>
      <c r="E31" s="803" t="s">
        <v>164</v>
      </c>
      <c r="F31" s="803" t="s">
        <v>164</v>
      </c>
      <c r="G31" s="803" t="s">
        <v>164</v>
      </c>
      <c r="H31" s="803" t="s">
        <v>164</v>
      </c>
      <c r="I31" s="803" t="s">
        <v>164</v>
      </c>
      <c r="J31" s="803" t="s">
        <v>164</v>
      </c>
      <c r="K31" s="803" t="s">
        <v>164</v>
      </c>
      <c r="L31" s="803" t="s">
        <v>164</v>
      </c>
      <c r="M31" s="803" t="s">
        <v>164</v>
      </c>
      <c r="N31" s="803" t="s">
        <v>164</v>
      </c>
      <c r="O31" s="803" t="s">
        <v>164</v>
      </c>
      <c r="P31" s="803" t="s">
        <v>164</v>
      </c>
      <c r="Q31" s="803" t="s">
        <v>164</v>
      </c>
      <c r="R31" s="803" t="s">
        <v>164</v>
      </c>
      <c r="S31" s="803" t="s">
        <v>164</v>
      </c>
      <c r="T31" s="771" t="s">
        <v>164</v>
      </c>
      <c r="U31" s="771" t="s">
        <v>164</v>
      </c>
      <c r="V31" s="771" t="s">
        <v>164</v>
      </c>
      <c r="W31" s="771" t="s">
        <v>164</v>
      </c>
      <c r="X31" s="771" t="s">
        <v>164</v>
      </c>
      <c r="Y31" s="771" t="s">
        <v>164</v>
      </c>
      <c r="Z31" s="771" t="s">
        <v>164</v>
      </c>
      <c r="AA31" s="771" t="s">
        <v>164</v>
      </c>
      <c r="AB31" s="771" t="s">
        <v>164</v>
      </c>
      <c r="AC31" s="771" t="s">
        <v>164</v>
      </c>
      <c r="AD31" s="771" t="s">
        <v>164</v>
      </c>
      <c r="AE31" s="771" t="s">
        <v>164</v>
      </c>
      <c r="AF31" s="771" t="s">
        <v>164</v>
      </c>
      <c r="AG31" s="771" t="s">
        <v>164</v>
      </c>
      <c r="AH31" s="771" t="s">
        <v>164</v>
      </c>
      <c r="AI31" s="771" t="s">
        <v>164</v>
      </c>
      <c r="AJ31" s="771" t="s">
        <v>164</v>
      </c>
    </row>
    <row r="32" spans="1:36" ht="15" customHeight="1" x14ac:dyDescent="0.35">
      <c r="A32" s="772" t="s">
        <v>2122</v>
      </c>
      <c r="B32" s="818" t="s">
        <v>164</v>
      </c>
      <c r="C32" s="777" t="s">
        <v>2157</v>
      </c>
      <c r="D32" s="778" t="s">
        <v>164</v>
      </c>
      <c r="E32" s="778" t="s">
        <v>164</v>
      </c>
      <c r="F32" s="778" t="s">
        <v>164</v>
      </c>
      <c r="G32" s="778" t="s">
        <v>164</v>
      </c>
      <c r="H32" s="778" t="s">
        <v>164</v>
      </c>
      <c r="I32" s="778" t="s">
        <v>164</v>
      </c>
      <c r="J32" s="778" t="s">
        <v>164</v>
      </c>
      <c r="K32" s="778" t="s">
        <v>164</v>
      </c>
      <c r="L32" s="778" t="s">
        <v>164</v>
      </c>
      <c r="M32" s="778" t="s">
        <v>164</v>
      </c>
      <c r="N32" s="778" t="s">
        <v>164</v>
      </c>
      <c r="O32" s="778" t="s">
        <v>164</v>
      </c>
      <c r="P32" s="778" t="s">
        <v>164</v>
      </c>
      <c r="Q32" s="778" t="s">
        <v>164</v>
      </c>
      <c r="R32" s="778" t="s">
        <v>164</v>
      </c>
      <c r="S32" s="802" t="s">
        <v>164</v>
      </c>
      <c r="T32" s="772"/>
      <c r="U32" s="772"/>
      <c r="V32" s="772"/>
      <c r="W32" s="772"/>
      <c r="X32" s="772"/>
      <c r="Y32" s="772"/>
      <c r="Z32" s="772"/>
      <c r="AA32" s="772"/>
      <c r="AB32" s="772"/>
      <c r="AC32" s="772"/>
      <c r="AD32" s="772"/>
      <c r="AE32" s="772"/>
      <c r="AF32" s="772"/>
      <c r="AG32" s="772"/>
      <c r="AH32" s="772"/>
      <c r="AI32" s="772"/>
      <c r="AJ32" s="772"/>
    </row>
    <row r="33" spans="1:36" ht="15" customHeight="1" x14ac:dyDescent="0.35">
      <c r="A33" s="771" t="s">
        <v>164</v>
      </c>
      <c r="B33" s="817">
        <v>18</v>
      </c>
      <c r="C33" s="705" t="s">
        <v>2127</v>
      </c>
      <c r="D33" s="425"/>
      <c r="E33" s="803" t="s">
        <v>164</v>
      </c>
      <c r="F33" s="803" t="s">
        <v>164</v>
      </c>
      <c r="G33" s="803" t="s">
        <v>164</v>
      </c>
      <c r="H33" s="803" t="s">
        <v>164</v>
      </c>
      <c r="I33" s="803" t="s">
        <v>164</v>
      </c>
      <c r="J33" s="803" t="s">
        <v>164</v>
      </c>
      <c r="K33" s="803" t="s">
        <v>164</v>
      </c>
      <c r="L33" s="803" t="s">
        <v>164</v>
      </c>
      <c r="M33" s="803" t="s">
        <v>164</v>
      </c>
      <c r="N33" s="803" t="s">
        <v>164</v>
      </c>
      <c r="O33" s="803" t="s">
        <v>164</v>
      </c>
      <c r="P33" s="803" t="s">
        <v>164</v>
      </c>
      <c r="Q33" s="803" t="s">
        <v>164</v>
      </c>
      <c r="R33" s="803" t="s">
        <v>164</v>
      </c>
      <c r="S33" s="803" t="s">
        <v>164</v>
      </c>
      <c r="T33" s="771" t="s">
        <v>164</v>
      </c>
      <c r="U33" s="771" t="s">
        <v>164</v>
      </c>
      <c r="V33" s="771" t="s">
        <v>164</v>
      </c>
      <c r="W33" s="771" t="s">
        <v>164</v>
      </c>
      <c r="X33" s="771" t="s">
        <v>164</v>
      </c>
      <c r="Y33" s="771" t="s">
        <v>164</v>
      </c>
      <c r="Z33" s="771" t="s">
        <v>164</v>
      </c>
      <c r="AA33" s="771" t="s">
        <v>164</v>
      </c>
      <c r="AB33" s="771" t="s">
        <v>164</v>
      </c>
      <c r="AC33" s="771" t="s">
        <v>164</v>
      </c>
      <c r="AD33" s="771" t="s">
        <v>164</v>
      </c>
      <c r="AE33" s="771" t="s">
        <v>164</v>
      </c>
      <c r="AF33" s="771" t="s">
        <v>164</v>
      </c>
      <c r="AG33" s="771" t="s">
        <v>164</v>
      </c>
      <c r="AH33" s="771" t="s">
        <v>164</v>
      </c>
      <c r="AI33" s="771" t="s">
        <v>164</v>
      </c>
      <c r="AJ33" s="771" t="s">
        <v>164</v>
      </c>
    </row>
    <row r="34" spans="1:36" ht="15" customHeight="1" x14ac:dyDescent="0.35">
      <c r="A34" s="772"/>
      <c r="B34" s="817">
        <v>19</v>
      </c>
      <c r="C34" s="776" t="s">
        <v>2128</v>
      </c>
      <c r="D34" s="425"/>
      <c r="E34" s="803" t="s">
        <v>164</v>
      </c>
      <c r="F34" s="803" t="s">
        <v>164</v>
      </c>
      <c r="G34" s="803" t="s">
        <v>164</v>
      </c>
      <c r="H34" s="803" t="s">
        <v>164</v>
      </c>
      <c r="I34" s="803" t="s">
        <v>164</v>
      </c>
      <c r="J34" s="803" t="s">
        <v>164</v>
      </c>
      <c r="K34" s="803" t="s">
        <v>164</v>
      </c>
      <c r="L34" s="803" t="s">
        <v>164</v>
      </c>
      <c r="M34" s="803" t="s">
        <v>164</v>
      </c>
      <c r="N34" s="803" t="s">
        <v>164</v>
      </c>
      <c r="O34" s="803" t="s">
        <v>164</v>
      </c>
      <c r="P34" s="803" t="s">
        <v>164</v>
      </c>
      <c r="Q34" s="803" t="s">
        <v>164</v>
      </c>
      <c r="R34" s="803" t="s">
        <v>164</v>
      </c>
      <c r="S34" s="803" t="s">
        <v>164</v>
      </c>
      <c r="T34" s="772"/>
      <c r="U34" s="772"/>
      <c r="V34" s="772"/>
      <c r="W34" s="772"/>
      <c r="X34" s="772"/>
      <c r="Y34" s="772"/>
      <c r="Z34" s="772"/>
      <c r="AA34" s="772"/>
      <c r="AB34" s="772"/>
      <c r="AC34" s="772"/>
      <c r="AD34" s="772"/>
      <c r="AE34" s="772"/>
      <c r="AF34" s="772"/>
      <c r="AG34" s="772"/>
      <c r="AH34" s="772"/>
      <c r="AI34" s="772"/>
      <c r="AJ34" s="772"/>
    </row>
    <row r="35" spans="1:36" x14ac:dyDescent="0.35">
      <c r="A35" s="771" t="s">
        <v>164</v>
      </c>
      <c r="B35" s="771" t="s">
        <v>164</v>
      </c>
      <c r="C35" s="804"/>
      <c r="D35" s="771"/>
      <c r="E35" s="771" t="s">
        <v>164</v>
      </c>
      <c r="F35" s="771" t="s">
        <v>164</v>
      </c>
      <c r="G35" s="771" t="s">
        <v>164</v>
      </c>
      <c r="H35" s="771" t="s">
        <v>164</v>
      </c>
      <c r="I35" s="771" t="s">
        <v>164</v>
      </c>
      <c r="J35" s="771" t="s">
        <v>164</v>
      </c>
      <c r="K35" s="771" t="s">
        <v>164</v>
      </c>
      <c r="L35" s="771" t="s">
        <v>164</v>
      </c>
      <c r="M35" s="771" t="s">
        <v>164</v>
      </c>
      <c r="N35" s="771" t="s">
        <v>164</v>
      </c>
      <c r="O35" s="771" t="s">
        <v>164</v>
      </c>
      <c r="P35" s="771" t="s">
        <v>164</v>
      </c>
      <c r="Q35" s="771" t="s">
        <v>164</v>
      </c>
      <c r="R35" s="771" t="s">
        <v>164</v>
      </c>
      <c r="S35" s="771" t="s">
        <v>164</v>
      </c>
      <c r="T35" s="771" t="s">
        <v>164</v>
      </c>
      <c r="U35" s="771" t="s">
        <v>164</v>
      </c>
      <c r="V35" s="771" t="s">
        <v>164</v>
      </c>
      <c r="W35" s="771" t="s">
        <v>164</v>
      </c>
      <c r="X35" s="771" t="s">
        <v>164</v>
      </c>
      <c r="Y35" s="771" t="s">
        <v>164</v>
      </c>
      <c r="Z35" s="771" t="s">
        <v>164</v>
      </c>
      <c r="AA35" s="771" t="s">
        <v>164</v>
      </c>
      <c r="AB35" s="771" t="s">
        <v>164</v>
      </c>
      <c r="AC35" s="771" t="s">
        <v>164</v>
      </c>
      <c r="AD35" s="771" t="s">
        <v>164</v>
      </c>
      <c r="AE35" s="771" t="s">
        <v>164</v>
      </c>
      <c r="AF35" s="771" t="s">
        <v>164</v>
      </c>
      <c r="AG35" s="771" t="s">
        <v>164</v>
      </c>
      <c r="AH35" s="771" t="s">
        <v>164</v>
      </c>
      <c r="AI35" s="771" t="s">
        <v>164</v>
      </c>
      <c r="AJ35" s="771" t="s">
        <v>164</v>
      </c>
    </row>
    <row r="36" spans="1:36" x14ac:dyDescent="0.35">
      <c r="A36" s="771" t="s">
        <v>164</v>
      </c>
      <c r="B36" s="1543" t="s">
        <v>2158</v>
      </c>
      <c r="C36" s="1543"/>
      <c r="D36" s="771"/>
      <c r="E36" s="771" t="s">
        <v>164</v>
      </c>
      <c r="F36" s="771" t="s">
        <v>164</v>
      </c>
      <c r="G36" s="771" t="s">
        <v>164</v>
      </c>
      <c r="H36" s="771" t="s">
        <v>164</v>
      </c>
      <c r="I36" s="771" t="s">
        <v>164</v>
      </c>
      <c r="J36" s="771" t="s">
        <v>164</v>
      </c>
      <c r="K36" s="771" t="s">
        <v>164</v>
      </c>
      <c r="L36" s="771" t="s">
        <v>164</v>
      </c>
      <c r="M36" s="771" t="s">
        <v>164</v>
      </c>
      <c r="N36" s="771" t="s">
        <v>164</v>
      </c>
      <c r="O36" s="771" t="s">
        <v>164</v>
      </c>
      <c r="P36" s="771" t="s">
        <v>164</v>
      </c>
      <c r="Q36" s="771" t="s">
        <v>164</v>
      </c>
      <c r="R36" s="771" t="s">
        <v>164</v>
      </c>
      <c r="S36" s="771" t="s">
        <v>164</v>
      </c>
      <c r="T36" s="771" t="s">
        <v>164</v>
      </c>
      <c r="U36" s="771" t="s">
        <v>164</v>
      </c>
      <c r="V36" s="771" t="s">
        <v>164</v>
      </c>
      <c r="W36" s="771" t="s">
        <v>164</v>
      </c>
      <c r="X36" s="771" t="s">
        <v>164</v>
      </c>
      <c r="Y36" s="771" t="s">
        <v>164</v>
      </c>
      <c r="Z36" s="771" t="s">
        <v>164</v>
      </c>
      <c r="AA36" s="771" t="s">
        <v>164</v>
      </c>
      <c r="AB36" s="771" t="s">
        <v>164</v>
      </c>
      <c r="AC36" s="771" t="s">
        <v>164</v>
      </c>
      <c r="AD36" s="771" t="s">
        <v>164</v>
      </c>
      <c r="AE36" s="771" t="s">
        <v>164</v>
      </c>
      <c r="AF36" s="771" t="s">
        <v>164</v>
      </c>
      <c r="AG36" s="771" t="s">
        <v>164</v>
      </c>
      <c r="AH36" s="771" t="s">
        <v>164</v>
      </c>
      <c r="AI36" s="771" t="s">
        <v>164</v>
      </c>
      <c r="AJ36" s="771" t="s">
        <v>164</v>
      </c>
    </row>
    <row r="37" spans="1:36" x14ac:dyDescent="0.35">
      <c r="A37" s="771" t="s">
        <v>164</v>
      </c>
      <c r="B37" s="800"/>
      <c r="C37" s="771" t="s">
        <v>164</v>
      </c>
      <c r="D37" s="771"/>
      <c r="E37" s="771" t="s">
        <v>164</v>
      </c>
      <c r="F37" s="771" t="s">
        <v>164</v>
      </c>
      <c r="G37" s="771" t="s">
        <v>164</v>
      </c>
      <c r="H37" s="771" t="s">
        <v>164</v>
      </c>
      <c r="I37" s="771" t="s">
        <v>164</v>
      </c>
      <c r="J37" s="771" t="s">
        <v>164</v>
      </c>
      <c r="K37" s="771" t="s">
        <v>164</v>
      </c>
      <c r="L37" s="771" t="s">
        <v>164</v>
      </c>
      <c r="M37" s="771" t="s">
        <v>164</v>
      </c>
      <c r="N37" s="771" t="s">
        <v>164</v>
      </c>
      <c r="O37" s="771" t="s">
        <v>164</v>
      </c>
      <c r="P37" s="771" t="s">
        <v>164</v>
      </c>
      <c r="Q37" s="771" t="s">
        <v>164</v>
      </c>
      <c r="R37" s="771" t="s">
        <v>164</v>
      </c>
      <c r="S37" s="771" t="s">
        <v>164</v>
      </c>
      <c r="T37" s="771" t="s">
        <v>164</v>
      </c>
      <c r="U37" s="771" t="s">
        <v>164</v>
      </c>
      <c r="V37" s="771" t="s">
        <v>164</v>
      </c>
      <c r="W37" s="771" t="s">
        <v>164</v>
      </c>
      <c r="X37" s="771" t="s">
        <v>164</v>
      </c>
      <c r="Y37" s="771" t="s">
        <v>164</v>
      </c>
      <c r="Z37" s="771" t="s">
        <v>164</v>
      </c>
      <c r="AA37" s="771" t="s">
        <v>164</v>
      </c>
      <c r="AB37" s="771" t="s">
        <v>164</v>
      </c>
      <c r="AC37" s="771" t="s">
        <v>164</v>
      </c>
      <c r="AD37" s="771" t="s">
        <v>164</v>
      </c>
      <c r="AE37" s="771" t="s">
        <v>164</v>
      </c>
      <c r="AF37" s="771" t="s">
        <v>164</v>
      </c>
      <c r="AG37" s="771" t="s">
        <v>164</v>
      </c>
      <c r="AH37" s="771" t="s">
        <v>164</v>
      </c>
      <c r="AI37" s="771" t="s">
        <v>164</v>
      </c>
      <c r="AJ37" s="771" t="s">
        <v>164</v>
      </c>
    </row>
    <row r="38" spans="1:36" s="5" customFormat="1" x14ac:dyDescent="0.35">
      <c r="A38" s="796" t="s">
        <v>164</v>
      </c>
      <c r="B38" s="1531" t="s">
        <v>2130</v>
      </c>
      <c r="C38" s="1532"/>
      <c r="D38" s="764" t="s">
        <v>34</v>
      </c>
      <c r="E38" s="764" t="s">
        <v>35</v>
      </c>
      <c r="F38" s="764" t="s">
        <v>36</v>
      </c>
      <c r="G38" s="764" t="s">
        <v>84</v>
      </c>
      <c r="H38" s="764" t="s">
        <v>85</v>
      </c>
      <c r="I38" s="764" t="s">
        <v>226</v>
      </c>
      <c r="J38" s="764" t="s">
        <v>227</v>
      </c>
      <c r="K38" s="764" t="s">
        <v>291</v>
      </c>
      <c r="L38" s="764" t="s">
        <v>707</v>
      </c>
      <c r="M38" s="764" t="s">
        <v>708</v>
      </c>
      <c r="N38" s="764" t="s">
        <v>709</v>
      </c>
      <c r="O38" s="764" t="s">
        <v>710</v>
      </c>
      <c r="P38" s="764" t="s">
        <v>711</v>
      </c>
      <c r="Q38" s="764" t="s">
        <v>942</v>
      </c>
      <c r="R38" s="764" t="s">
        <v>943</v>
      </c>
      <c r="S38" s="764" t="s">
        <v>1189</v>
      </c>
      <c r="T38" s="764" t="s">
        <v>1190</v>
      </c>
      <c r="U38" s="764" t="s">
        <v>1191</v>
      </c>
      <c r="V38" s="764" t="s">
        <v>1192</v>
      </c>
      <c r="W38" s="764" t="s">
        <v>1193</v>
      </c>
      <c r="X38" s="764" t="s">
        <v>1194</v>
      </c>
      <c r="Y38" s="764" t="s">
        <v>1195</v>
      </c>
      <c r="Z38" s="764" t="s">
        <v>1196</v>
      </c>
      <c r="AA38" s="764" t="s">
        <v>303</v>
      </c>
      <c r="AB38" s="764" t="s">
        <v>1197</v>
      </c>
      <c r="AC38" s="764" t="s">
        <v>1198</v>
      </c>
      <c r="AD38" s="764" t="s">
        <v>1199</v>
      </c>
      <c r="AE38" s="764" t="s">
        <v>2131</v>
      </c>
      <c r="AF38" s="764" t="s">
        <v>2132</v>
      </c>
      <c r="AG38" s="764" t="s">
        <v>2133</v>
      </c>
      <c r="AH38" s="764" t="s">
        <v>2134</v>
      </c>
      <c r="AI38" s="764" t="s">
        <v>2135</v>
      </c>
      <c r="AJ38" s="796" t="s">
        <v>164</v>
      </c>
    </row>
    <row r="39" spans="1:36" s="5" customFormat="1" x14ac:dyDescent="0.35">
      <c r="A39" s="796" t="s">
        <v>164</v>
      </c>
      <c r="B39" s="1533"/>
      <c r="C39" s="1534"/>
      <c r="D39" s="1525" t="s">
        <v>2136</v>
      </c>
      <c r="E39" s="1525"/>
      <c r="F39" s="1525"/>
      <c r="G39" s="1525"/>
      <c r="H39" s="1525"/>
      <c r="I39" s="1525"/>
      <c r="J39" s="1525"/>
      <c r="K39" s="1525"/>
      <c r="L39" s="1525"/>
      <c r="M39" s="1525"/>
      <c r="N39" s="1525"/>
      <c r="O39" s="1525"/>
      <c r="P39" s="1525"/>
      <c r="Q39" s="1525"/>
      <c r="R39" s="1525"/>
      <c r="S39" s="1525"/>
      <c r="T39" s="1526" t="s">
        <v>2137</v>
      </c>
      <c r="U39" s="1525"/>
      <c r="V39" s="1525"/>
      <c r="W39" s="1525"/>
      <c r="X39" s="1525"/>
      <c r="Y39" s="1525"/>
      <c r="Z39" s="1525"/>
      <c r="AA39" s="1525"/>
      <c r="AB39" s="1525"/>
      <c r="AC39" s="1525"/>
      <c r="AD39" s="1525"/>
      <c r="AE39" s="1525"/>
      <c r="AF39" s="1525"/>
      <c r="AG39" s="1525"/>
      <c r="AH39" s="1525"/>
      <c r="AI39" s="1527"/>
      <c r="AJ39" s="796" t="s">
        <v>164</v>
      </c>
    </row>
    <row r="40" spans="1:36" s="5" customFormat="1" x14ac:dyDescent="0.35">
      <c r="A40" s="796" t="s">
        <v>164</v>
      </c>
      <c r="B40" s="1533"/>
      <c r="C40" s="1534"/>
      <c r="D40" s="1528" t="s">
        <v>2088</v>
      </c>
      <c r="E40" s="1528"/>
      <c r="F40" s="1528"/>
      <c r="G40" s="1528"/>
      <c r="H40" s="1529"/>
      <c r="I40" s="1528" t="s">
        <v>2089</v>
      </c>
      <c r="J40" s="1528"/>
      <c r="K40" s="1528"/>
      <c r="L40" s="1528"/>
      <c r="M40" s="1529"/>
      <c r="N40" s="1528" t="s">
        <v>2090</v>
      </c>
      <c r="O40" s="1528"/>
      <c r="P40" s="1528"/>
      <c r="Q40" s="1528"/>
      <c r="R40" s="1528"/>
      <c r="S40" s="797" t="s">
        <v>164</v>
      </c>
      <c r="T40" s="1530" t="s">
        <v>2088</v>
      </c>
      <c r="U40" s="1528"/>
      <c r="V40" s="1528"/>
      <c r="W40" s="1528"/>
      <c r="X40" s="1529"/>
      <c r="Y40" s="1528" t="s">
        <v>2089</v>
      </c>
      <c r="Z40" s="1528"/>
      <c r="AA40" s="1528"/>
      <c r="AB40" s="1528"/>
      <c r="AC40" s="1529"/>
      <c r="AD40" s="1528" t="s">
        <v>2090</v>
      </c>
      <c r="AE40" s="1528"/>
      <c r="AF40" s="1528"/>
      <c r="AG40" s="1528"/>
      <c r="AH40" s="1528"/>
      <c r="AI40" s="1529"/>
      <c r="AJ40" s="796" t="s">
        <v>164</v>
      </c>
    </row>
    <row r="41" spans="1:36" s="5" customFormat="1" x14ac:dyDescent="0.35">
      <c r="A41" s="796" t="s">
        <v>164</v>
      </c>
      <c r="B41" s="1533"/>
      <c r="C41" s="1534"/>
      <c r="D41" s="1458" t="s">
        <v>2138</v>
      </c>
      <c r="E41" s="1458"/>
      <c r="F41" s="1458"/>
      <c r="G41" s="1458"/>
      <c r="H41" s="1459"/>
      <c r="I41" s="1458" t="s">
        <v>2138</v>
      </c>
      <c r="J41" s="1458"/>
      <c r="K41" s="1458"/>
      <c r="L41" s="1458"/>
      <c r="M41" s="1459"/>
      <c r="N41" s="1458" t="s">
        <v>2138</v>
      </c>
      <c r="O41" s="1458"/>
      <c r="P41" s="1458"/>
      <c r="Q41" s="1458"/>
      <c r="R41" s="1459"/>
      <c r="S41" s="1460" t="s">
        <v>2139</v>
      </c>
      <c r="T41" s="1458" t="s">
        <v>2140</v>
      </c>
      <c r="U41" s="1458"/>
      <c r="V41" s="1458"/>
      <c r="W41" s="1458"/>
      <c r="X41" s="1459"/>
      <c r="Y41" s="1458" t="s">
        <v>2140</v>
      </c>
      <c r="Z41" s="1458"/>
      <c r="AA41" s="1458"/>
      <c r="AB41" s="1458"/>
      <c r="AC41" s="1459"/>
      <c r="AD41" s="1458" t="s">
        <v>2140</v>
      </c>
      <c r="AE41" s="1458"/>
      <c r="AF41" s="1458"/>
      <c r="AG41" s="1458"/>
      <c r="AH41" s="1459"/>
      <c r="AI41" s="1443" t="s">
        <v>2141</v>
      </c>
      <c r="AJ41" s="796" t="s">
        <v>164</v>
      </c>
    </row>
    <row r="42" spans="1:36" s="5" customFormat="1" x14ac:dyDescent="0.35">
      <c r="A42" s="796" t="s">
        <v>164</v>
      </c>
      <c r="B42" s="1533"/>
      <c r="C42" s="1534"/>
      <c r="D42" s="796" t="s">
        <v>164</v>
      </c>
      <c r="E42" s="1544" t="s">
        <v>2142</v>
      </c>
      <c r="F42" s="1458"/>
      <c r="G42" s="1458"/>
      <c r="H42" s="1459"/>
      <c r="I42" s="796" t="s">
        <v>164</v>
      </c>
      <c r="J42" s="1544" t="s">
        <v>2142</v>
      </c>
      <c r="K42" s="1458"/>
      <c r="L42" s="1458"/>
      <c r="M42" s="1459"/>
      <c r="N42" s="796" t="s">
        <v>164</v>
      </c>
      <c r="O42" s="1544" t="s">
        <v>2142</v>
      </c>
      <c r="P42" s="1458"/>
      <c r="Q42" s="1458"/>
      <c r="R42" s="1459"/>
      <c r="S42" s="1443"/>
      <c r="T42" s="796" t="s">
        <v>164</v>
      </c>
      <c r="U42" s="1544" t="s">
        <v>2142</v>
      </c>
      <c r="V42" s="1458"/>
      <c r="W42" s="1458"/>
      <c r="X42" s="1459"/>
      <c r="Y42" s="796" t="s">
        <v>164</v>
      </c>
      <c r="Z42" s="1544" t="s">
        <v>2142</v>
      </c>
      <c r="AA42" s="1458"/>
      <c r="AB42" s="1458"/>
      <c r="AC42" s="1459"/>
      <c r="AD42" s="796" t="s">
        <v>164</v>
      </c>
      <c r="AE42" s="1544" t="s">
        <v>2142</v>
      </c>
      <c r="AF42" s="1458"/>
      <c r="AG42" s="1458"/>
      <c r="AH42" s="1459"/>
      <c r="AI42" s="1443"/>
      <c r="AJ42" s="796" t="s">
        <v>164</v>
      </c>
    </row>
    <row r="43" spans="1:36" s="3" customFormat="1" ht="43.5" x14ac:dyDescent="0.35">
      <c r="A43" s="798" t="s">
        <v>164</v>
      </c>
      <c r="B43" s="1535"/>
      <c r="C43" s="1536"/>
      <c r="D43" s="754" t="s">
        <v>164</v>
      </c>
      <c r="E43" s="754" t="s">
        <v>164</v>
      </c>
      <c r="F43" s="756" t="s">
        <v>2093</v>
      </c>
      <c r="G43" s="786" t="s">
        <v>2094</v>
      </c>
      <c r="H43" s="786" t="s">
        <v>2095</v>
      </c>
      <c r="I43" s="754" t="s">
        <v>164</v>
      </c>
      <c r="J43" s="754" t="s">
        <v>164</v>
      </c>
      <c r="K43" s="756" t="s">
        <v>2093</v>
      </c>
      <c r="L43" s="786" t="s">
        <v>2096</v>
      </c>
      <c r="M43" s="786" t="s">
        <v>2095</v>
      </c>
      <c r="N43" s="754" t="s">
        <v>164</v>
      </c>
      <c r="O43" s="754" t="s">
        <v>164</v>
      </c>
      <c r="P43" s="756" t="s">
        <v>2093</v>
      </c>
      <c r="Q43" s="786" t="s">
        <v>2159</v>
      </c>
      <c r="R43" s="786" t="s">
        <v>2095</v>
      </c>
      <c r="S43" s="1444"/>
      <c r="T43" s="754" t="s">
        <v>164</v>
      </c>
      <c r="U43" s="754" t="s">
        <v>164</v>
      </c>
      <c r="V43" s="756" t="s">
        <v>2093</v>
      </c>
      <c r="W43" s="786" t="s">
        <v>2094</v>
      </c>
      <c r="X43" s="786" t="s">
        <v>2095</v>
      </c>
      <c r="Y43" s="754" t="s">
        <v>164</v>
      </c>
      <c r="Z43" s="754" t="s">
        <v>164</v>
      </c>
      <c r="AA43" s="756" t="s">
        <v>2093</v>
      </c>
      <c r="AB43" s="786" t="s">
        <v>2096</v>
      </c>
      <c r="AC43" s="786" t="s">
        <v>2095</v>
      </c>
      <c r="AD43" s="754" t="s">
        <v>164</v>
      </c>
      <c r="AE43" s="754" t="s">
        <v>164</v>
      </c>
      <c r="AF43" s="756" t="s">
        <v>2093</v>
      </c>
      <c r="AG43" s="786" t="s">
        <v>2097</v>
      </c>
      <c r="AH43" s="786" t="s">
        <v>2095</v>
      </c>
      <c r="AI43" s="1444"/>
      <c r="AJ43" s="798" t="s">
        <v>164</v>
      </c>
    </row>
    <row r="44" spans="1:36" x14ac:dyDescent="0.35">
      <c r="A44" s="707" t="s">
        <v>164</v>
      </c>
      <c r="B44" s="814">
        <v>1</v>
      </c>
      <c r="C44" s="795" t="s">
        <v>2160</v>
      </c>
      <c r="D44" s="716" t="s">
        <v>164</v>
      </c>
      <c r="E44" s="716" t="s">
        <v>164</v>
      </c>
      <c r="F44" s="716" t="s">
        <v>164</v>
      </c>
      <c r="G44" s="716" t="s">
        <v>164</v>
      </c>
      <c r="H44" s="716" t="s">
        <v>164</v>
      </c>
      <c r="I44" s="716" t="s">
        <v>164</v>
      </c>
      <c r="J44" s="716" t="s">
        <v>164</v>
      </c>
      <c r="K44" s="716" t="s">
        <v>164</v>
      </c>
      <c r="L44" s="716" t="s">
        <v>164</v>
      </c>
      <c r="M44" s="716" t="s">
        <v>164</v>
      </c>
      <c r="N44" s="716" t="s">
        <v>164</v>
      </c>
      <c r="O44" s="716" t="s">
        <v>164</v>
      </c>
      <c r="P44" s="716" t="s">
        <v>164</v>
      </c>
      <c r="Q44" s="716" t="s">
        <v>164</v>
      </c>
      <c r="R44" s="716" t="s">
        <v>164</v>
      </c>
      <c r="S44" s="716" t="s">
        <v>164</v>
      </c>
      <c r="T44" s="716" t="s">
        <v>164</v>
      </c>
      <c r="U44" s="716" t="s">
        <v>164</v>
      </c>
      <c r="V44" s="716" t="s">
        <v>164</v>
      </c>
      <c r="W44" s="716" t="s">
        <v>164</v>
      </c>
      <c r="X44" s="716" t="s">
        <v>164</v>
      </c>
      <c r="Y44" s="716" t="s">
        <v>164</v>
      </c>
      <c r="Z44" s="716" t="s">
        <v>164</v>
      </c>
      <c r="AA44" s="716" t="s">
        <v>164</v>
      </c>
      <c r="AB44" s="716" t="s">
        <v>164</v>
      </c>
      <c r="AC44" s="716" t="s">
        <v>164</v>
      </c>
      <c r="AD44" s="716" t="s">
        <v>164</v>
      </c>
      <c r="AE44" s="716" t="s">
        <v>164</v>
      </c>
      <c r="AF44" s="716" t="s">
        <v>164</v>
      </c>
      <c r="AG44" s="716" t="s">
        <v>164</v>
      </c>
      <c r="AH44" s="716" t="s">
        <v>164</v>
      </c>
      <c r="AI44" s="716" t="s">
        <v>164</v>
      </c>
      <c r="AJ44" s="707" t="s">
        <v>164</v>
      </c>
    </row>
    <row r="45" spans="1:36" x14ac:dyDescent="0.35">
      <c r="A45" s="707" t="s">
        <v>164</v>
      </c>
      <c r="B45" s="814">
        <v>2</v>
      </c>
      <c r="C45" s="776" t="s">
        <v>2143</v>
      </c>
      <c r="D45" s="716" t="s">
        <v>164</v>
      </c>
      <c r="E45" s="716" t="s">
        <v>164</v>
      </c>
      <c r="F45" s="716" t="s">
        <v>164</v>
      </c>
      <c r="G45" s="716" t="s">
        <v>164</v>
      </c>
      <c r="H45" s="716" t="s">
        <v>164</v>
      </c>
      <c r="I45" s="716" t="s">
        <v>164</v>
      </c>
      <c r="J45" s="716" t="s">
        <v>164</v>
      </c>
      <c r="K45" s="716" t="s">
        <v>164</v>
      </c>
      <c r="L45" s="716" t="s">
        <v>164</v>
      </c>
      <c r="M45" s="716" t="s">
        <v>164</v>
      </c>
      <c r="N45" s="716" t="s">
        <v>164</v>
      </c>
      <c r="O45" s="716" t="s">
        <v>164</v>
      </c>
      <c r="P45" s="716" t="s">
        <v>164</v>
      </c>
      <c r="Q45" s="716" t="s">
        <v>164</v>
      </c>
      <c r="R45" s="716" t="s">
        <v>164</v>
      </c>
      <c r="S45" s="716" t="s">
        <v>164</v>
      </c>
      <c r="T45" s="716" t="s">
        <v>164</v>
      </c>
      <c r="U45" s="716" t="s">
        <v>164</v>
      </c>
      <c r="V45" s="716" t="s">
        <v>164</v>
      </c>
      <c r="W45" s="716" t="s">
        <v>164</v>
      </c>
      <c r="X45" s="716" t="s">
        <v>164</v>
      </c>
      <c r="Y45" s="716" t="s">
        <v>164</v>
      </c>
      <c r="Z45" s="716" t="s">
        <v>164</v>
      </c>
      <c r="AA45" s="716" t="s">
        <v>164</v>
      </c>
      <c r="AB45" s="716" t="s">
        <v>164</v>
      </c>
      <c r="AC45" s="716" t="s">
        <v>164</v>
      </c>
      <c r="AD45" s="716" t="s">
        <v>164</v>
      </c>
      <c r="AE45" s="716" t="s">
        <v>164</v>
      </c>
      <c r="AF45" s="716" t="s">
        <v>164</v>
      </c>
      <c r="AG45" s="716" t="s">
        <v>164</v>
      </c>
      <c r="AH45" s="716" t="s">
        <v>164</v>
      </c>
      <c r="AI45" s="716" t="s">
        <v>164</v>
      </c>
      <c r="AJ45" s="707" t="s">
        <v>164</v>
      </c>
    </row>
    <row r="46" spans="1:36" x14ac:dyDescent="0.35">
      <c r="A46" s="707" t="s">
        <v>164</v>
      </c>
      <c r="B46" s="814">
        <v>3</v>
      </c>
      <c r="C46" s="723" t="s">
        <v>2161</v>
      </c>
      <c r="D46" s="716" t="s">
        <v>164</v>
      </c>
      <c r="E46" s="716" t="s">
        <v>164</v>
      </c>
      <c r="F46" s="716" t="s">
        <v>164</v>
      </c>
      <c r="G46" s="716" t="s">
        <v>164</v>
      </c>
      <c r="H46" s="716" t="s">
        <v>164</v>
      </c>
      <c r="I46" s="716" t="s">
        <v>164</v>
      </c>
      <c r="J46" s="716" t="s">
        <v>164</v>
      </c>
      <c r="K46" s="716" t="s">
        <v>164</v>
      </c>
      <c r="L46" s="716" t="s">
        <v>164</v>
      </c>
      <c r="M46" s="716" t="s">
        <v>164</v>
      </c>
      <c r="N46" s="716" t="s">
        <v>164</v>
      </c>
      <c r="O46" s="716" t="s">
        <v>164</v>
      </c>
      <c r="P46" s="716" t="s">
        <v>164</v>
      </c>
      <c r="Q46" s="716" t="s">
        <v>164</v>
      </c>
      <c r="R46" s="716" t="s">
        <v>164</v>
      </c>
      <c r="S46" s="716" t="s">
        <v>164</v>
      </c>
      <c r="T46" s="716" t="s">
        <v>164</v>
      </c>
      <c r="U46" s="716" t="s">
        <v>164</v>
      </c>
      <c r="V46" s="716" t="s">
        <v>164</v>
      </c>
      <c r="W46" s="716" t="s">
        <v>164</v>
      </c>
      <c r="X46" s="716" t="s">
        <v>164</v>
      </c>
      <c r="Y46" s="716" t="s">
        <v>164</v>
      </c>
      <c r="Z46" s="716" t="s">
        <v>164</v>
      </c>
      <c r="AA46" s="716" t="s">
        <v>164</v>
      </c>
      <c r="AB46" s="716" t="s">
        <v>164</v>
      </c>
      <c r="AC46" s="716" t="s">
        <v>164</v>
      </c>
      <c r="AD46" s="716" t="s">
        <v>164</v>
      </c>
      <c r="AE46" s="716" t="s">
        <v>164</v>
      </c>
      <c r="AF46" s="716" t="s">
        <v>164</v>
      </c>
      <c r="AG46" s="716" t="s">
        <v>164</v>
      </c>
      <c r="AH46" s="716" t="s">
        <v>164</v>
      </c>
      <c r="AI46" s="716" t="s">
        <v>164</v>
      </c>
      <c r="AJ46" s="707" t="s">
        <v>164</v>
      </c>
    </row>
    <row r="47" spans="1:36" x14ac:dyDescent="0.35">
      <c r="A47" s="707" t="s">
        <v>164</v>
      </c>
      <c r="B47" s="814">
        <v>4</v>
      </c>
      <c r="C47" s="723" t="s">
        <v>2153</v>
      </c>
      <c r="D47" s="716" t="s">
        <v>164</v>
      </c>
      <c r="E47" s="716" t="s">
        <v>164</v>
      </c>
      <c r="F47" s="716" t="s">
        <v>164</v>
      </c>
      <c r="G47" s="716" t="s">
        <v>164</v>
      </c>
      <c r="H47" s="716" t="s">
        <v>164</v>
      </c>
      <c r="I47" s="717" t="s">
        <v>164</v>
      </c>
      <c r="J47" s="717" t="s">
        <v>164</v>
      </c>
      <c r="K47" s="717" t="s">
        <v>164</v>
      </c>
      <c r="L47" s="717" t="s">
        <v>164</v>
      </c>
      <c r="M47" s="717" t="s">
        <v>164</v>
      </c>
      <c r="N47" s="716" t="s">
        <v>164</v>
      </c>
      <c r="O47" s="716" t="s">
        <v>164</v>
      </c>
      <c r="P47" s="716" t="s">
        <v>164</v>
      </c>
      <c r="Q47" s="716" t="s">
        <v>164</v>
      </c>
      <c r="R47" s="716" t="s">
        <v>164</v>
      </c>
      <c r="S47" s="716" t="s">
        <v>164</v>
      </c>
      <c r="T47" s="716" t="s">
        <v>164</v>
      </c>
      <c r="U47" s="716" t="s">
        <v>164</v>
      </c>
      <c r="V47" s="716" t="s">
        <v>164</v>
      </c>
      <c r="W47" s="716" t="s">
        <v>164</v>
      </c>
      <c r="X47" s="716" t="s">
        <v>164</v>
      </c>
      <c r="Y47" s="717" t="s">
        <v>164</v>
      </c>
      <c r="Z47" s="717" t="s">
        <v>164</v>
      </c>
      <c r="AA47" s="717" t="s">
        <v>164</v>
      </c>
      <c r="AB47" s="717" t="s">
        <v>164</v>
      </c>
      <c r="AC47" s="717" t="s">
        <v>164</v>
      </c>
      <c r="AD47" s="716" t="s">
        <v>164</v>
      </c>
      <c r="AE47" s="716" t="s">
        <v>164</v>
      </c>
      <c r="AF47" s="716" t="s">
        <v>164</v>
      </c>
      <c r="AG47" s="716" t="s">
        <v>164</v>
      </c>
      <c r="AH47" s="716" t="s">
        <v>164</v>
      </c>
      <c r="AI47" s="716" t="s">
        <v>164</v>
      </c>
      <c r="AJ47" s="707" t="s">
        <v>164</v>
      </c>
    </row>
    <row r="48" spans="1:36" x14ac:dyDescent="0.35">
      <c r="A48" s="707" t="s">
        <v>164</v>
      </c>
      <c r="B48" s="814">
        <v>5</v>
      </c>
      <c r="C48" s="723" t="s">
        <v>2107</v>
      </c>
      <c r="D48" s="716" t="s">
        <v>164</v>
      </c>
      <c r="E48" s="716" t="s">
        <v>164</v>
      </c>
      <c r="F48" s="716" t="s">
        <v>164</v>
      </c>
      <c r="G48" s="716" t="s">
        <v>164</v>
      </c>
      <c r="H48" s="716" t="s">
        <v>164</v>
      </c>
      <c r="I48" s="717" t="s">
        <v>164</v>
      </c>
      <c r="J48" s="717" t="s">
        <v>164</v>
      </c>
      <c r="K48" s="717" t="s">
        <v>164</v>
      </c>
      <c r="L48" s="717" t="s">
        <v>164</v>
      </c>
      <c r="M48" s="717" t="s">
        <v>164</v>
      </c>
      <c r="N48" s="716" t="s">
        <v>164</v>
      </c>
      <c r="O48" s="716" t="s">
        <v>164</v>
      </c>
      <c r="P48" s="716" t="s">
        <v>164</v>
      </c>
      <c r="Q48" s="716" t="s">
        <v>164</v>
      </c>
      <c r="R48" s="716" t="s">
        <v>164</v>
      </c>
      <c r="S48" s="716" t="s">
        <v>164</v>
      </c>
      <c r="T48" s="716" t="s">
        <v>164</v>
      </c>
      <c r="U48" s="716" t="s">
        <v>164</v>
      </c>
      <c r="V48" s="716" t="s">
        <v>164</v>
      </c>
      <c r="W48" s="716" t="s">
        <v>164</v>
      </c>
      <c r="X48" s="716" t="s">
        <v>164</v>
      </c>
      <c r="Y48" s="717" t="s">
        <v>164</v>
      </c>
      <c r="Z48" s="717" t="s">
        <v>164</v>
      </c>
      <c r="AA48" s="717" t="s">
        <v>164</v>
      </c>
      <c r="AB48" s="717" t="s">
        <v>164</v>
      </c>
      <c r="AC48" s="717" t="s">
        <v>164</v>
      </c>
      <c r="AD48" s="716" t="s">
        <v>164</v>
      </c>
      <c r="AE48" s="716" t="s">
        <v>164</v>
      </c>
      <c r="AF48" s="716" t="s">
        <v>164</v>
      </c>
      <c r="AG48" s="716" t="s">
        <v>164</v>
      </c>
      <c r="AH48" s="716" t="s">
        <v>164</v>
      </c>
      <c r="AI48" s="716" t="s">
        <v>164</v>
      </c>
      <c r="AJ48" s="707" t="s">
        <v>164</v>
      </c>
    </row>
    <row r="49" spans="1:36" x14ac:dyDescent="0.35">
      <c r="A49" s="707" t="s">
        <v>164</v>
      </c>
      <c r="B49" s="814">
        <v>5</v>
      </c>
      <c r="C49" s="723" t="s">
        <v>2162</v>
      </c>
      <c r="D49" s="716" t="s">
        <v>164</v>
      </c>
      <c r="E49" s="716" t="s">
        <v>164</v>
      </c>
      <c r="F49" s="716" t="s">
        <v>164</v>
      </c>
      <c r="G49" s="716" t="s">
        <v>164</v>
      </c>
      <c r="H49" s="716" t="s">
        <v>164</v>
      </c>
      <c r="I49" s="716" t="s">
        <v>164</v>
      </c>
      <c r="J49" s="716" t="s">
        <v>164</v>
      </c>
      <c r="K49" s="716" t="s">
        <v>164</v>
      </c>
      <c r="L49" s="716" t="s">
        <v>164</v>
      </c>
      <c r="M49" s="716" t="s">
        <v>164</v>
      </c>
      <c r="N49" s="716" t="s">
        <v>164</v>
      </c>
      <c r="O49" s="716" t="s">
        <v>164</v>
      </c>
      <c r="P49" s="716" t="s">
        <v>164</v>
      </c>
      <c r="Q49" s="716" t="s">
        <v>164</v>
      </c>
      <c r="R49" s="716" t="s">
        <v>164</v>
      </c>
      <c r="S49" s="716" t="s">
        <v>164</v>
      </c>
      <c r="T49" s="716" t="s">
        <v>164</v>
      </c>
      <c r="U49" s="716" t="s">
        <v>164</v>
      </c>
      <c r="V49" s="716" t="s">
        <v>164</v>
      </c>
      <c r="W49" s="716" t="s">
        <v>164</v>
      </c>
      <c r="X49" s="716" t="s">
        <v>164</v>
      </c>
      <c r="Y49" s="716" t="s">
        <v>164</v>
      </c>
      <c r="Z49" s="716" t="s">
        <v>164</v>
      </c>
      <c r="AA49" s="716" t="s">
        <v>164</v>
      </c>
      <c r="AB49" s="716" t="s">
        <v>164</v>
      </c>
      <c r="AC49" s="716" t="s">
        <v>164</v>
      </c>
      <c r="AD49" s="716" t="s">
        <v>164</v>
      </c>
      <c r="AE49" s="716" t="s">
        <v>164</v>
      </c>
      <c r="AF49" s="716" t="s">
        <v>164</v>
      </c>
      <c r="AG49" s="716" t="s">
        <v>164</v>
      </c>
      <c r="AH49" s="716" t="s">
        <v>164</v>
      </c>
      <c r="AI49" s="716" t="s">
        <v>164</v>
      </c>
      <c r="AJ49" s="707" t="s">
        <v>164</v>
      </c>
    </row>
    <row r="50" spans="1:36" x14ac:dyDescent="0.35">
      <c r="A50" s="771" t="s">
        <v>164</v>
      </c>
      <c r="B50" s="771" t="s">
        <v>164</v>
      </c>
      <c r="C50" s="771" t="s">
        <v>164</v>
      </c>
      <c r="D50" s="771" t="s">
        <v>164</v>
      </c>
      <c r="E50" s="771" t="s">
        <v>164</v>
      </c>
      <c r="F50" s="771" t="s">
        <v>164</v>
      </c>
      <c r="G50" s="771" t="s">
        <v>164</v>
      </c>
      <c r="H50" s="771" t="s">
        <v>164</v>
      </c>
      <c r="I50" s="771" t="s">
        <v>164</v>
      </c>
      <c r="J50" s="771" t="s">
        <v>164</v>
      </c>
      <c r="K50" s="771" t="s">
        <v>164</v>
      </c>
      <c r="L50" s="771" t="s">
        <v>164</v>
      </c>
      <c r="M50" s="771" t="s">
        <v>164</v>
      </c>
      <c r="N50" s="771" t="s">
        <v>164</v>
      </c>
      <c r="O50" s="771" t="s">
        <v>164</v>
      </c>
      <c r="P50" s="771" t="s">
        <v>164</v>
      </c>
      <c r="Q50" s="771" t="s">
        <v>164</v>
      </c>
      <c r="R50" s="771" t="s">
        <v>164</v>
      </c>
      <c r="S50" s="771" t="s">
        <v>164</v>
      </c>
      <c r="T50" s="771" t="s">
        <v>164</v>
      </c>
      <c r="U50" s="771" t="s">
        <v>164</v>
      </c>
      <c r="V50" s="771" t="s">
        <v>164</v>
      </c>
      <c r="W50" s="771" t="s">
        <v>164</v>
      </c>
      <c r="X50" s="771" t="s">
        <v>164</v>
      </c>
      <c r="Y50" s="771" t="s">
        <v>164</v>
      </c>
      <c r="Z50" s="771" t="s">
        <v>164</v>
      </c>
      <c r="AA50" s="771" t="s">
        <v>164</v>
      </c>
      <c r="AB50" s="771" t="s">
        <v>164</v>
      </c>
      <c r="AC50" s="771" t="s">
        <v>164</v>
      </c>
      <c r="AD50" s="771" t="s">
        <v>164</v>
      </c>
      <c r="AE50" s="771" t="s">
        <v>164</v>
      </c>
      <c r="AF50" s="771" t="s">
        <v>164</v>
      </c>
      <c r="AG50" s="771" t="s">
        <v>164</v>
      </c>
      <c r="AH50" s="771" t="s">
        <v>164</v>
      </c>
      <c r="AI50" s="771" t="s">
        <v>164</v>
      </c>
      <c r="AJ50" s="771" t="s">
        <v>164</v>
      </c>
    </row>
    <row r="51" spans="1:36" x14ac:dyDescent="0.35">
      <c r="A51" s="771" t="s">
        <v>164</v>
      </c>
      <c r="B51" s="771" t="s">
        <v>164</v>
      </c>
      <c r="C51" s="771" t="s">
        <v>164</v>
      </c>
      <c r="D51" s="771" t="s">
        <v>164</v>
      </c>
      <c r="E51" s="771" t="s">
        <v>164</v>
      </c>
      <c r="F51" s="771" t="s">
        <v>164</v>
      </c>
      <c r="G51" s="771" t="s">
        <v>164</v>
      </c>
      <c r="H51" s="771" t="s">
        <v>164</v>
      </c>
      <c r="I51" s="771" t="s">
        <v>164</v>
      </c>
      <c r="J51" s="771" t="s">
        <v>164</v>
      </c>
      <c r="K51" s="771" t="s">
        <v>164</v>
      </c>
      <c r="L51" s="771" t="s">
        <v>164</v>
      </c>
      <c r="M51" s="771" t="s">
        <v>164</v>
      </c>
      <c r="N51" s="771" t="s">
        <v>164</v>
      </c>
      <c r="O51" s="771" t="s">
        <v>164</v>
      </c>
      <c r="P51" s="771" t="s">
        <v>164</v>
      </c>
      <c r="Q51" s="771" t="s">
        <v>164</v>
      </c>
      <c r="R51" s="771" t="s">
        <v>164</v>
      </c>
      <c r="S51" s="771" t="s">
        <v>164</v>
      </c>
      <c r="T51" s="771" t="s">
        <v>164</v>
      </c>
      <c r="U51" s="771" t="s">
        <v>164</v>
      </c>
      <c r="V51" s="771" t="s">
        <v>164</v>
      </c>
      <c r="W51" s="771" t="s">
        <v>164</v>
      </c>
      <c r="X51" s="771" t="s">
        <v>164</v>
      </c>
      <c r="Y51" s="771" t="s">
        <v>164</v>
      </c>
      <c r="Z51" s="771" t="s">
        <v>164</v>
      </c>
      <c r="AA51" s="771" t="s">
        <v>164</v>
      </c>
      <c r="AB51" s="771" t="s">
        <v>164</v>
      </c>
      <c r="AC51" s="771" t="s">
        <v>164</v>
      </c>
      <c r="AD51" s="771" t="s">
        <v>164</v>
      </c>
      <c r="AE51" s="771" t="s">
        <v>164</v>
      </c>
      <c r="AF51" s="771" t="s">
        <v>164</v>
      </c>
      <c r="AG51" s="771" t="s">
        <v>164</v>
      </c>
      <c r="AH51" s="771" t="s">
        <v>164</v>
      </c>
      <c r="AI51" s="771" t="s">
        <v>164</v>
      </c>
      <c r="AJ51" s="771" t="s">
        <v>164</v>
      </c>
    </row>
    <row r="52" spans="1:36" x14ac:dyDescent="0.35">
      <c r="A52" s="771" t="s">
        <v>164</v>
      </c>
      <c r="B52" s="1543" t="s">
        <v>2163</v>
      </c>
      <c r="C52" s="1543"/>
      <c r="D52" s="771" t="s">
        <v>164</v>
      </c>
      <c r="E52" s="771" t="s">
        <v>164</v>
      </c>
      <c r="F52" s="771" t="s">
        <v>164</v>
      </c>
      <c r="G52" s="771" t="s">
        <v>164</v>
      </c>
      <c r="H52" s="771" t="s">
        <v>164</v>
      </c>
      <c r="I52" s="771" t="s">
        <v>164</v>
      </c>
      <c r="J52" s="771" t="s">
        <v>164</v>
      </c>
      <c r="K52" s="771" t="s">
        <v>164</v>
      </c>
      <c r="L52" s="771" t="s">
        <v>164</v>
      </c>
      <c r="M52" s="771" t="s">
        <v>164</v>
      </c>
      <c r="N52" s="771" t="s">
        <v>164</v>
      </c>
      <c r="O52" s="771" t="s">
        <v>164</v>
      </c>
      <c r="P52" s="771" t="s">
        <v>164</v>
      </c>
      <c r="Q52" s="771" t="s">
        <v>164</v>
      </c>
      <c r="R52" s="771" t="s">
        <v>164</v>
      </c>
      <c r="S52" s="771" t="s">
        <v>164</v>
      </c>
      <c r="T52" s="771" t="s">
        <v>164</v>
      </c>
      <c r="U52" s="771" t="s">
        <v>164</v>
      </c>
      <c r="V52" s="771" t="s">
        <v>164</v>
      </c>
      <c r="W52" s="771" t="s">
        <v>164</v>
      </c>
      <c r="X52" s="771" t="s">
        <v>164</v>
      </c>
      <c r="Y52" s="771" t="s">
        <v>164</v>
      </c>
      <c r="Z52" s="771" t="s">
        <v>164</v>
      </c>
      <c r="AA52" s="771" t="s">
        <v>164</v>
      </c>
      <c r="AB52" s="771" t="s">
        <v>164</v>
      </c>
      <c r="AC52" s="771" t="s">
        <v>164</v>
      </c>
      <c r="AD52" s="771" t="s">
        <v>164</v>
      </c>
      <c r="AE52" s="771" t="s">
        <v>164</v>
      </c>
      <c r="AF52" s="771" t="s">
        <v>164</v>
      </c>
      <c r="AG52" s="771" t="s">
        <v>164</v>
      </c>
      <c r="AH52" s="771" t="s">
        <v>164</v>
      </c>
      <c r="AI52" s="771" t="s">
        <v>164</v>
      </c>
      <c r="AJ52" s="771" t="s">
        <v>164</v>
      </c>
    </row>
    <row r="53" spans="1:36" x14ac:dyDescent="0.35">
      <c r="A53" s="771" t="s">
        <v>164</v>
      </c>
      <c r="B53" s="771" t="s">
        <v>164</v>
      </c>
      <c r="C53" s="771" t="s">
        <v>164</v>
      </c>
      <c r="D53" s="771" t="s">
        <v>164</v>
      </c>
      <c r="E53" s="771" t="s">
        <v>164</v>
      </c>
      <c r="F53" s="771" t="s">
        <v>164</v>
      </c>
      <c r="G53" s="771" t="s">
        <v>164</v>
      </c>
      <c r="H53" s="771" t="s">
        <v>164</v>
      </c>
      <c r="I53" s="771" t="s">
        <v>164</v>
      </c>
      <c r="J53" s="771" t="s">
        <v>164</v>
      </c>
      <c r="K53" s="771" t="s">
        <v>164</v>
      </c>
      <c r="L53" s="771" t="s">
        <v>164</v>
      </c>
      <c r="M53" s="771" t="s">
        <v>164</v>
      </c>
      <c r="N53" s="771" t="s">
        <v>164</v>
      </c>
      <c r="O53" s="771" t="s">
        <v>164</v>
      </c>
      <c r="P53" s="771" t="s">
        <v>164</v>
      </c>
      <c r="Q53" s="771" t="s">
        <v>164</v>
      </c>
      <c r="R53" s="771" t="s">
        <v>164</v>
      </c>
      <c r="S53" s="771" t="s">
        <v>164</v>
      </c>
      <c r="T53" s="771" t="s">
        <v>164</v>
      </c>
      <c r="U53" s="771" t="s">
        <v>164</v>
      </c>
      <c r="V53" s="771" t="s">
        <v>164</v>
      </c>
      <c r="W53" s="771" t="s">
        <v>164</v>
      </c>
      <c r="X53" s="771" t="s">
        <v>164</v>
      </c>
      <c r="Y53" s="771" t="s">
        <v>164</v>
      </c>
      <c r="Z53" s="771" t="s">
        <v>164</v>
      </c>
      <c r="AA53" s="771" t="s">
        <v>164</v>
      </c>
      <c r="AB53" s="771" t="s">
        <v>164</v>
      </c>
      <c r="AC53" s="771" t="s">
        <v>164</v>
      </c>
      <c r="AD53" s="771" t="s">
        <v>164</v>
      </c>
      <c r="AE53" s="771" t="s">
        <v>164</v>
      </c>
      <c r="AF53" s="771" t="s">
        <v>164</v>
      </c>
      <c r="AG53" s="771" t="s">
        <v>164</v>
      </c>
      <c r="AH53" s="771" t="s">
        <v>164</v>
      </c>
      <c r="AI53" s="771" t="s">
        <v>164</v>
      </c>
      <c r="AJ53" s="771" t="s">
        <v>164</v>
      </c>
    </row>
    <row r="54" spans="1:36" x14ac:dyDescent="0.35">
      <c r="A54" s="704" t="s">
        <v>164</v>
      </c>
      <c r="B54" s="1541" t="s">
        <v>164</v>
      </c>
      <c r="C54" s="812" t="s">
        <v>2076</v>
      </c>
      <c r="D54" s="812" t="s">
        <v>164</v>
      </c>
      <c r="E54" s="813" t="s">
        <v>164</v>
      </c>
      <c r="F54" s="1539" t="s">
        <v>2077</v>
      </c>
      <c r="G54" s="704" t="s">
        <v>164</v>
      </c>
      <c r="H54" s="704" t="s">
        <v>164</v>
      </c>
      <c r="I54" s="704" t="s">
        <v>164</v>
      </c>
      <c r="J54" s="704" t="s">
        <v>164</v>
      </c>
      <c r="K54" s="704" t="s">
        <v>164</v>
      </c>
      <c r="L54" s="704" t="s">
        <v>164</v>
      </c>
      <c r="M54" s="704" t="s">
        <v>164</v>
      </c>
      <c r="N54" s="704" t="s">
        <v>164</v>
      </c>
      <c r="O54" s="704" t="s">
        <v>164</v>
      </c>
      <c r="P54" s="704" t="s">
        <v>164</v>
      </c>
      <c r="Q54" s="704" t="s">
        <v>164</v>
      </c>
      <c r="R54" s="704" t="s">
        <v>164</v>
      </c>
      <c r="S54" s="704" t="s">
        <v>164</v>
      </c>
      <c r="T54" s="704" t="s">
        <v>164</v>
      </c>
      <c r="U54" s="704" t="s">
        <v>164</v>
      </c>
      <c r="V54" s="704" t="s">
        <v>164</v>
      </c>
      <c r="W54" s="704" t="s">
        <v>164</v>
      </c>
      <c r="X54" s="704" t="s">
        <v>164</v>
      </c>
      <c r="Y54" s="704" t="s">
        <v>164</v>
      </c>
      <c r="Z54" s="704" t="s">
        <v>164</v>
      </c>
      <c r="AA54" s="704" t="s">
        <v>164</v>
      </c>
      <c r="AB54" s="704" t="s">
        <v>164</v>
      </c>
      <c r="AC54" s="704" t="s">
        <v>164</v>
      </c>
      <c r="AD54" s="704" t="s">
        <v>164</v>
      </c>
      <c r="AE54" s="704" t="s">
        <v>164</v>
      </c>
      <c r="AF54" s="704" t="s">
        <v>164</v>
      </c>
      <c r="AG54" s="704" t="s">
        <v>164</v>
      </c>
      <c r="AH54" s="704" t="s">
        <v>164</v>
      </c>
      <c r="AI54" s="704" t="s">
        <v>164</v>
      </c>
      <c r="AJ54" s="704" t="s">
        <v>164</v>
      </c>
    </row>
    <row r="55" spans="1:36" s="3" customFormat="1" ht="58" x14ac:dyDescent="0.35">
      <c r="A55" s="739" t="s">
        <v>164</v>
      </c>
      <c r="B55" s="1542"/>
      <c r="C55" s="770" t="s">
        <v>2164</v>
      </c>
      <c r="D55" s="770" t="s">
        <v>2165</v>
      </c>
      <c r="E55" s="770" t="s">
        <v>2166</v>
      </c>
      <c r="F55" s="1540"/>
      <c r="G55" s="739" t="s">
        <v>164</v>
      </c>
      <c r="H55" s="739" t="s">
        <v>164</v>
      </c>
      <c r="I55" s="739" t="s">
        <v>164</v>
      </c>
      <c r="J55" s="739" t="s">
        <v>164</v>
      </c>
      <c r="K55" s="739" t="s">
        <v>164</v>
      </c>
      <c r="L55" s="739" t="s">
        <v>164</v>
      </c>
      <c r="M55" s="739" t="s">
        <v>164</v>
      </c>
      <c r="N55" s="739" t="s">
        <v>164</v>
      </c>
      <c r="O55" s="739" t="s">
        <v>164</v>
      </c>
      <c r="P55" s="739" t="s">
        <v>164</v>
      </c>
      <c r="Q55" s="739" t="s">
        <v>164</v>
      </c>
      <c r="R55" s="739" t="s">
        <v>164</v>
      </c>
      <c r="S55" s="739" t="s">
        <v>164</v>
      </c>
      <c r="T55" s="739" t="s">
        <v>164</v>
      </c>
      <c r="U55" s="739" t="s">
        <v>164</v>
      </c>
      <c r="V55" s="739" t="s">
        <v>164</v>
      </c>
      <c r="W55" s="739" t="s">
        <v>164</v>
      </c>
      <c r="X55" s="739" t="s">
        <v>164</v>
      </c>
      <c r="Y55" s="739" t="s">
        <v>164</v>
      </c>
      <c r="Z55" s="739" t="s">
        <v>164</v>
      </c>
      <c r="AA55" s="739" t="s">
        <v>164</v>
      </c>
      <c r="AB55" s="739" t="s">
        <v>164</v>
      </c>
      <c r="AC55" s="739" t="s">
        <v>164</v>
      </c>
      <c r="AD55" s="739" t="s">
        <v>164</v>
      </c>
      <c r="AE55" s="739" t="s">
        <v>164</v>
      </c>
      <c r="AF55" s="739" t="s">
        <v>164</v>
      </c>
      <c r="AG55" s="739" t="s">
        <v>164</v>
      </c>
      <c r="AH55" s="739" t="s">
        <v>164</v>
      </c>
      <c r="AI55" s="739" t="s">
        <v>164</v>
      </c>
      <c r="AJ55" s="739" t="s">
        <v>164</v>
      </c>
    </row>
    <row r="56" spans="1:36" x14ac:dyDescent="0.35">
      <c r="A56" s="704" t="s">
        <v>164</v>
      </c>
      <c r="B56" s="766" t="s">
        <v>2167</v>
      </c>
      <c r="C56" s="767" t="s">
        <v>164</v>
      </c>
      <c r="D56" s="767" t="s">
        <v>164</v>
      </c>
      <c r="E56" s="767" t="s">
        <v>164</v>
      </c>
      <c r="F56" s="767" t="s">
        <v>164</v>
      </c>
      <c r="G56" s="704" t="s">
        <v>164</v>
      </c>
      <c r="H56" s="704" t="s">
        <v>164</v>
      </c>
      <c r="I56" s="704" t="s">
        <v>164</v>
      </c>
      <c r="J56" s="704" t="s">
        <v>164</v>
      </c>
      <c r="K56" s="704" t="s">
        <v>164</v>
      </c>
      <c r="L56" s="704" t="s">
        <v>164</v>
      </c>
      <c r="M56" s="704" t="s">
        <v>164</v>
      </c>
      <c r="N56" s="704" t="s">
        <v>164</v>
      </c>
      <c r="O56" s="704" t="s">
        <v>164</v>
      </c>
      <c r="P56" s="704" t="s">
        <v>164</v>
      </c>
      <c r="Q56" s="704" t="s">
        <v>164</v>
      </c>
      <c r="R56" s="704" t="s">
        <v>164</v>
      </c>
      <c r="S56" s="704" t="s">
        <v>164</v>
      </c>
      <c r="T56" s="704" t="s">
        <v>164</v>
      </c>
      <c r="U56" s="704" t="s">
        <v>164</v>
      </c>
      <c r="V56" s="704" t="s">
        <v>164</v>
      </c>
      <c r="W56" s="704" t="s">
        <v>164</v>
      </c>
      <c r="X56" s="704" t="s">
        <v>164</v>
      </c>
      <c r="Y56" s="704" t="s">
        <v>164</v>
      </c>
      <c r="Z56" s="704" t="s">
        <v>164</v>
      </c>
      <c r="AA56" s="704" t="s">
        <v>164</v>
      </c>
      <c r="AB56" s="704" t="s">
        <v>164</v>
      </c>
      <c r="AC56" s="704" t="s">
        <v>164</v>
      </c>
      <c r="AD56" s="704" t="s">
        <v>164</v>
      </c>
      <c r="AE56" s="704" t="s">
        <v>164</v>
      </c>
      <c r="AF56" s="704" t="s">
        <v>164</v>
      </c>
      <c r="AG56" s="704" t="s">
        <v>164</v>
      </c>
      <c r="AH56" s="704" t="s">
        <v>164</v>
      </c>
      <c r="AI56" s="704" t="s">
        <v>164</v>
      </c>
      <c r="AJ56" s="704" t="s">
        <v>164</v>
      </c>
    </row>
    <row r="57" spans="1:36" x14ac:dyDescent="0.35">
      <c r="A57" s="704" t="s">
        <v>164</v>
      </c>
      <c r="B57" s="766" t="s">
        <v>2168</v>
      </c>
      <c r="C57" s="767" t="s">
        <v>164</v>
      </c>
      <c r="D57" s="767" t="s">
        <v>164</v>
      </c>
      <c r="E57" s="767" t="s">
        <v>164</v>
      </c>
      <c r="F57" s="767" t="s">
        <v>164</v>
      </c>
      <c r="G57" s="704" t="s">
        <v>164</v>
      </c>
      <c r="H57" s="704" t="s">
        <v>164</v>
      </c>
      <c r="I57" s="704" t="s">
        <v>164</v>
      </c>
      <c r="J57" s="704" t="s">
        <v>164</v>
      </c>
      <c r="K57" s="704" t="s">
        <v>164</v>
      </c>
      <c r="L57" s="704" t="s">
        <v>164</v>
      </c>
      <c r="M57" s="704" t="s">
        <v>164</v>
      </c>
      <c r="N57" s="704" t="s">
        <v>164</v>
      </c>
      <c r="O57" s="704" t="s">
        <v>164</v>
      </c>
      <c r="P57" s="704" t="s">
        <v>164</v>
      </c>
      <c r="Q57" s="704" t="s">
        <v>164</v>
      </c>
      <c r="R57" s="704" t="s">
        <v>164</v>
      </c>
      <c r="S57" s="704" t="s">
        <v>164</v>
      </c>
      <c r="T57" s="704" t="s">
        <v>164</v>
      </c>
      <c r="U57" s="704" t="s">
        <v>164</v>
      </c>
      <c r="V57" s="704" t="s">
        <v>164</v>
      </c>
      <c r="W57" s="704" t="s">
        <v>164</v>
      </c>
      <c r="X57" s="704" t="s">
        <v>164</v>
      </c>
      <c r="Y57" s="704" t="s">
        <v>164</v>
      </c>
      <c r="Z57" s="704" t="s">
        <v>164</v>
      </c>
      <c r="AA57" s="704" t="s">
        <v>164</v>
      </c>
      <c r="AB57" s="704" t="s">
        <v>164</v>
      </c>
      <c r="AC57" s="704" t="s">
        <v>164</v>
      </c>
      <c r="AD57" s="704" t="s">
        <v>164</v>
      </c>
      <c r="AE57" s="704" t="s">
        <v>164</v>
      </c>
      <c r="AF57" s="704" t="s">
        <v>164</v>
      </c>
      <c r="AG57" s="704" t="s">
        <v>164</v>
      </c>
      <c r="AH57" s="704" t="s">
        <v>164</v>
      </c>
      <c r="AI57" s="704" t="s">
        <v>164</v>
      </c>
      <c r="AJ57" s="704" t="s">
        <v>164</v>
      </c>
    </row>
    <row r="58" spans="1:36" x14ac:dyDescent="0.35">
      <c r="A58" s="771" t="s">
        <v>164</v>
      </c>
      <c r="B58" s="771" t="s">
        <v>164</v>
      </c>
      <c r="C58" s="771" t="s">
        <v>164</v>
      </c>
      <c r="D58" s="771" t="s">
        <v>164</v>
      </c>
      <c r="E58" s="771" t="s">
        <v>164</v>
      </c>
      <c r="F58" s="771" t="s">
        <v>164</v>
      </c>
      <c r="G58" s="771" t="s">
        <v>164</v>
      </c>
      <c r="H58" s="771" t="s">
        <v>164</v>
      </c>
      <c r="I58" s="771" t="s">
        <v>164</v>
      </c>
      <c r="J58" s="771" t="s">
        <v>164</v>
      </c>
      <c r="K58" s="771" t="s">
        <v>164</v>
      </c>
      <c r="L58" s="771" t="s">
        <v>164</v>
      </c>
      <c r="M58" s="771" t="s">
        <v>164</v>
      </c>
      <c r="N58" s="771" t="s">
        <v>164</v>
      </c>
      <c r="O58" s="771" t="s">
        <v>164</v>
      </c>
      <c r="P58" s="771" t="s">
        <v>164</v>
      </c>
      <c r="Q58" s="771" t="s">
        <v>164</v>
      </c>
      <c r="R58" s="771" t="s">
        <v>164</v>
      </c>
      <c r="S58" s="771" t="s">
        <v>164</v>
      </c>
      <c r="T58" s="771" t="s">
        <v>164</v>
      </c>
      <c r="U58" s="771" t="s">
        <v>164</v>
      </c>
      <c r="V58" s="771" t="s">
        <v>164</v>
      </c>
      <c r="W58" s="771" t="s">
        <v>164</v>
      </c>
      <c r="X58" s="771" t="s">
        <v>164</v>
      </c>
      <c r="Y58" s="771" t="s">
        <v>164</v>
      </c>
      <c r="Z58" s="771" t="s">
        <v>164</v>
      </c>
      <c r="AA58" s="771" t="s">
        <v>164</v>
      </c>
      <c r="AB58" s="771" t="s">
        <v>164</v>
      </c>
      <c r="AC58" s="771" t="s">
        <v>164</v>
      </c>
      <c r="AD58" s="771" t="s">
        <v>164</v>
      </c>
      <c r="AE58" s="771" t="s">
        <v>164</v>
      </c>
      <c r="AF58" s="771" t="s">
        <v>164</v>
      </c>
      <c r="AG58" s="771" t="s">
        <v>164</v>
      </c>
      <c r="AH58" s="771" t="s">
        <v>164</v>
      </c>
      <c r="AI58" s="771" t="s">
        <v>164</v>
      </c>
      <c r="AJ58" s="771" t="s">
        <v>164</v>
      </c>
    </row>
    <row r="59" spans="1:36" x14ac:dyDescent="0.35">
      <c r="A59" s="771" t="s">
        <v>164</v>
      </c>
      <c r="B59" s="771" t="s">
        <v>164</v>
      </c>
      <c r="C59" s="771" t="s">
        <v>164</v>
      </c>
      <c r="D59" s="771" t="s">
        <v>164</v>
      </c>
      <c r="E59" s="771" t="s">
        <v>164</v>
      </c>
      <c r="F59" s="771" t="s">
        <v>164</v>
      </c>
      <c r="G59" s="771" t="s">
        <v>164</v>
      </c>
      <c r="H59" s="771" t="s">
        <v>164</v>
      </c>
      <c r="I59" s="771" t="s">
        <v>164</v>
      </c>
      <c r="J59" s="771" t="s">
        <v>164</v>
      </c>
      <c r="K59" s="771" t="s">
        <v>164</v>
      </c>
      <c r="L59" s="771" t="s">
        <v>164</v>
      </c>
      <c r="M59" s="771" t="s">
        <v>164</v>
      </c>
      <c r="N59" s="771" t="s">
        <v>164</v>
      </c>
      <c r="O59" s="771" t="s">
        <v>164</v>
      </c>
      <c r="P59" s="771" t="s">
        <v>164</v>
      </c>
      <c r="Q59" s="771" t="s">
        <v>164</v>
      </c>
      <c r="R59" s="771" t="s">
        <v>164</v>
      </c>
      <c r="S59" s="771" t="s">
        <v>164</v>
      </c>
      <c r="T59" s="771" t="s">
        <v>164</v>
      </c>
      <c r="U59" s="771" t="s">
        <v>164</v>
      </c>
      <c r="V59" s="771" t="s">
        <v>164</v>
      </c>
      <c r="W59" s="771" t="s">
        <v>164</v>
      </c>
      <c r="X59" s="771" t="s">
        <v>164</v>
      </c>
      <c r="Y59" s="771" t="s">
        <v>164</v>
      </c>
      <c r="Z59" s="771" t="s">
        <v>164</v>
      </c>
      <c r="AA59" s="771" t="s">
        <v>164</v>
      </c>
      <c r="AB59" s="771" t="s">
        <v>164</v>
      </c>
      <c r="AC59" s="771" t="s">
        <v>164</v>
      </c>
      <c r="AD59" s="771" t="s">
        <v>164</v>
      </c>
      <c r="AE59" s="771" t="s">
        <v>164</v>
      </c>
      <c r="AF59" s="771" t="s">
        <v>164</v>
      </c>
      <c r="AG59" s="771" t="s">
        <v>164</v>
      </c>
      <c r="AH59" s="771" t="s">
        <v>164</v>
      </c>
      <c r="AI59" s="771" t="s">
        <v>164</v>
      </c>
      <c r="AJ59" s="771" t="s">
        <v>164</v>
      </c>
    </row>
    <row r="60" spans="1:36" x14ac:dyDescent="0.35">
      <c r="A60" s="771" t="s">
        <v>164</v>
      </c>
      <c r="B60" s="771" t="s">
        <v>164</v>
      </c>
      <c r="C60" s="771" t="s">
        <v>164</v>
      </c>
      <c r="D60" s="771" t="s">
        <v>164</v>
      </c>
      <c r="E60" s="771" t="s">
        <v>164</v>
      </c>
      <c r="F60" s="771" t="s">
        <v>164</v>
      </c>
      <c r="G60" s="771" t="s">
        <v>164</v>
      </c>
      <c r="H60" s="771" t="s">
        <v>164</v>
      </c>
      <c r="I60" s="771" t="s">
        <v>164</v>
      </c>
      <c r="J60" s="771" t="s">
        <v>164</v>
      </c>
      <c r="K60" s="771" t="s">
        <v>164</v>
      </c>
      <c r="L60" s="771" t="s">
        <v>164</v>
      </c>
      <c r="M60" s="771" t="s">
        <v>164</v>
      </c>
      <c r="N60" s="771" t="s">
        <v>164</v>
      </c>
      <c r="O60" s="771" t="s">
        <v>164</v>
      </c>
      <c r="P60" s="771" t="s">
        <v>164</v>
      </c>
      <c r="Q60" s="771" t="s">
        <v>164</v>
      </c>
      <c r="R60" s="771" t="s">
        <v>164</v>
      </c>
      <c r="S60" s="771" t="s">
        <v>164</v>
      </c>
      <c r="T60" s="771" t="s">
        <v>164</v>
      </c>
      <c r="U60" s="771" t="s">
        <v>164</v>
      </c>
      <c r="V60" s="771" t="s">
        <v>164</v>
      </c>
      <c r="W60" s="771" t="s">
        <v>164</v>
      </c>
      <c r="X60" s="771" t="s">
        <v>164</v>
      </c>
      <c r="Y60" s="771" t="s">
        <v>164</v>
      </c>
      <c r="Z60" s="771" t="s">
        <v>164</v>
      </c>
      <c r="AA60" s="771" t="s">
        <v>164</v>
      </c>
      <c r="AB60" s="771" t="s">
        <v>164</v>
      </c>
      <c r="AC60" s="771" t="s">
        <v>164</v>
      </c>
      <c r="AD60" s="771" t="s">
        <v>164</v>
      </c>
      <c r="AE60" s="771" t="s">
        <v>164</v>
      </c>
      <c r="AF60" s="771" t="s">
        <v>164</v>
      </c>
      <c r="AG60" s="771" t="s">
        <v>164</v>
      </c>
      <c r="AH60" s="771" t="s">
        <v>164</v>
      </c>
      <c r="AI60" s="771" t="s">
        <v>164</v>
      </c>
      <c r="AJ60" s="771" t="s">
        <v>164</v>
      </c>
    </row>
    <row r="61" spans="1:36" x14ac:dyDescent="0.35">
      <c r="A61" s="771" t="s">
        <v>164</v>
      </c>
      <c r="B61" s="771" t="s">
        <v>164</v>
      </c>
      <c r="C61" s="771" t="s">
        <v>164</v>
      </c>
      <c r="D61" s="771" t="s">
        <v>164</v>
      </c>
      <c r="E61" s="771" t="s">
        <v>164</v>
      </c>
      <c r="F61" s="771" t="s">
        <v>164</v>
      </c>
      <c r="G61" s="771" t="s">
        <v>164</v>
      </c>
      <c r="H61" s="771" t="s">
        <v>164</v>
      </c>
      <c r="I61" s="771" t="s">
        <v>164</v>
      </c>
      <c r="J61" s="771" t="s">
        <v>164</v>
      </c>
      <c r="K61" s="771" t="s">
        <v>164</v>
      </c>
      <c r="L61" s="771" t="s">
        <v>164</v>
      </c>
      <c r="M61" s="771" t="s">
        <v>164</v>
      </c>
      <c r="N61" s="771" t="s">
        <v>164</v>
      </c>
      <c r="O61" s="771" t="s">
        <v>164</v>
      </c>
      <c r="P61" s="771" t="s">
        <v>164</v>
      </c>
      <c r="Q61" s="771" t="s">
        <v>164</v>
      </c>
      <c r="R61" s="771" t="s">
        <v>164</v>
      </c>
      <c r="S61" s="771" t="s">
        <v>164</v>
      </c>
      <c r="T61" s="771" t="s">
        <v>164</v>
      </c>
      <c r="U61" s="771" t="s">
        <v>164</v>
      </c>
      <c r="V61" s="771" t="s">
        <v>164</v>
      </c>
      <c r="W61" s="771" t="s">
        <v>164</v>
      </c>
      <c r="X61" s="771" t="s">
        <v>164</v>
      </c>
      <c r="Y61" s="771" t="s">
        <v>164</v>
      </c>
      <c r="Z61" s="771" t="s">
        <v>164</v>
      </c>
      <c r="AA61" s="771" t="s">
        <v>164</v>
      </c>
      <c r="AB61" s="771" t="s">
        <v>164</v>
      </c>
      <c r="AC61" s="771" t="s">
        <v>164</v>
      </c>
      <c r="AD61" s="771" t="s">
        <v>164</v>
      </c>
      <c r="AE61" s="771" t="s">
        <v>164</v>
      </c>
      <c r="AF61" s="771" t="s">
        <v>164</v>
      </c>
      <c r="AG61" s="771" t="s">
        <v>164</v>
      </c>
      <c r="AH61" s="771" t="s">
        <v>164</v>
      </c>
      <c r="AI61" s="771" t="s">
        <v>164</v>
      </c>
      <c r="AJ61" s="771" t="s">
        <v>164</v>
      </c>
    </row>
    <row r="62" spans="1:36" x14ac:dyDescent="0.35">
      <c r="A62" s="771" t="s">
        <v>164</v>
      </c>
      <c r="B62" s="771" t="s">
        <v>164</v>
      </c>
      <c r="C62" s="771" t="s">
        <v>164</v>
      </c>
      <c r="D62" s="771" t="s">
        <v>164</v>
      </c>
      <c r="E62" s="771" t="s">
        <v>164</v>
      </c>
      <c r="F62" s="771" t="s">
        <v>164</v>
      </c>
      <c r="G62" s="771" t="s">
        <v>164</v>
      </c>
      <c r="H62" s="771" t="s">
        <v>164</v>
      </c>
      <c r="I62" s="771" t="s">
        <v>164</v>
      </c>
      <c r="J62" s="771" t="s">
        <v>164</v>
      </c>
      <c r="K62" s="771" t="s">
        <v>164</v>
      </c>
      <c r="L62" s="771" t="s">
        <v>164</v>
      </c>
      <c r="M62" s="771" t="s">
        <v>164</v>
      </c>
      <c r="N62" s="771" t="s">
        <v>164</v>
      </c>
      <c r="O62" s="771" t="s">
        <v>164</v>
      </c>
      <c r="P62" s="771" t="s">
        <v>164</v>
      </c>
      <c r="Q62" s="771" t="s">
        <v>164</v>
      </c>
      <c r="R62" s="771" t="s">
        <v>164</v>
      </c>
      <c r="S62" s="771" t="s">
        <v>164</v>
      </c>
      <c r="T62" s="771" t="s">
        <v>164</v>
      </c>
      <c r="U62" s="771" t="s">
        <v>164</v>
      </c>
      <c r="V62" s="771" t="s">
        <v>164</v>
      </c>
      <c r="W62" s="771" t="s">
        <v>164</v>
      </c>
      <c r="X62" s="771" t="s">
        <v>164</v>
      </c>
      <c r="Y62" s="771" t="s">
        <v>164</v>
      </c>
      <c r="Z62" s="771" t="s">
        <v>164</v>
      </c>
      <c r="AA62" s="771" t="s">
        <v>164</v>
      </c>
      <c r="AB62" s="771" t="s">
        <v>164</v>
      </c>
      <c r="AC62" s="771" t="s">
        <v>164</v>
      </c>
      <c r="AD62" s="771" t="s">
        <v>164</v>
      </c>
      <c r="AE62" s="771" t="s">
        <v>164</v>
      </c>
      <c r="AF62" s="771" t="s">
        <v>164</v>
      </c>
      <c r="AG62" s="771" t="s">
        <v>164</v>
      </c>
      <c r="AH62" s="771" t="s">
        <v>164</v>
      </c>
      <c r="AI62" s="771" t="s">
        <v>164</v>
      </c>
      <c r="AJ62" s="771" t="s">
        <v>164</v>
      </c>
    </row>
    <row r="63" spans="1:36" x14ac:dyDescent="0.35">
      <c r="A63" s="771" t="s">
        <v>164</v>
      </c>
      <c r="B63" s="771" t="s">
        <v>164</v>
      </c>
      <c r="C63" s="771" t="s">
        <v>164</v>
      </c>
      <c r="D63" s="771" t="s">
        <v>164</v>
      </c>
      <c r="E63" s="771" t="s">
        <v>164</v>
      </c>
      <c r="F63" s="771" t="s">
        <v>164</v>
      </c>
      <c r="G63" s="771" t="s">
        <v>164</v>
      </c>
      <c r="H63" s="771" t="s">
        <v>164</v>
      </c>
      <c r="I63" s="771" t="s">
        <v>164</v>
      </c>
      <c r="J63" s="771" t="s">
        <v>164</v>
      </c>
      <c r="K63" s="771" t="s">
        <v>164</v>
      </c>
      <c r="L63" s="771" t="s">
        <v>164</v>
      </c>
      <c r="M63" s="771" t="s">
        <v>164</v>
      </c>
      <c r="N63" s="771" t="s">
        <v>164</v>
      </c>
      <c r="O63" s="771" t="s">
        <v>164</v>
      </c>
      <c r="P63" s="771" t="s">
        <v>164</v>
      </c>
      <c r="Q63" s="771" t="s">
        <v>164</v>
      </c>
      <c r="R63" s="771" t="s">
        <v>164</v>
      </c>
      <c r="S63" s="771" t="s">
        <v>164</v>
      </c>
      <c r="T63" s="771" t="s">
        <v>164</v>
      </c>
      <c r="U63" s="771" t="s">
        <v>164</v>
      </c>
      <c r="V63" s="771" t="s">
        <v>164</v>
      </c>
      <c r="W63" s="771" t="s">
        <v>164</v>
      </c>
      <c r="X63" s="771" t="s">
        <v>164</v>
      </c>
      <c r="Y63" s="771" t="s">
        <v>164</v>
      </c>
      <c r="Z63" s="771" t="s">
        <v>164</v>
      </c>
      <c r="AA63" s="771" t="s">
        <v>164</v>
      </c>
      <c r="AB63" s="771" t="s">
        <v>164</v>
      </c>
      <c r="AC63" s="771" t="s">
        <v>164</v>
      </c>
      <c r="AD63" s="771" t="s">
        <v>164</v>
      </c>
      <c r="AE63" s="771" t="s">
        <v>164</v>
      </c>
      <c r="AF63" s="771" t="s">
        <v>164</v>
      </c>
      <c r="AG63" s="771" t="s">
        <v>164</v>
      </c>
      <c r="AH63" s="771" t="s">
        <v>164</v>
      </c>
      <c r="AI63" s="771" t="s">
        <v>164</v>
      </c>
      <c r="AJ63" s="771" t="s">
        <v>164</v>
      </c>
    </row>
    <row r="64" spans="1:36" x14ac:dyDescent="0.35">
      <c r="A64" s="771" t="s">
        <v>164</v>
      </c>
      <c r="B64" s="771" t="s">
        <v>164</v>
      </c>
      <c r="C64" s="771" t="s">
        <v>164</v>
      </c>
      <c r="D64" s="771" t="s">
        <v>164</v>
      </c>
      <c r="E64" s="771" t="s">
        <v>164</v>
      </c>
      <c r="F64" s="771" t="s">
        <v>164</v>
      </c>
      <c r="G64" s="771" t="s">
        <v>164</v>
      </c>
      <c r="H64" s="771" t="s">
        <v>164</v>
      </c>
      <c r="I64" s="771" t="s">
        <v>164</v>
      </c>
      <c r="J64" s="771" t="s">
        <v>164</v>
      </c>
      <c r="K64" s="771" t="s">
        <v>164</v>
      </c>
      <c r="L64" s="771" t="s">
        <v>164</v>
      </c>
      <c r="M64" s="771" t="s">
        <v>164</v>
      </c>
      <c r="N64" s="771" t="s">
        <v>164</v>
      </c>
      <c r="O64" s="771" t="s">
        <v>164</v>
      </c>
      <c r="P64" s="771" t="s">
        <v>164</v>
      </c>
      <c r="Q64" s="771" t="s">
        <v>164</v>
      </c>
      <c r="R64" s="771" t="s">
        <v>164</v>
      </c>
      <c r="S64" s="771" t="s">
        <v>164</v>
      </c>
      <c r="T64" s="771" t="s">
        <v>164</v>
      </c>
      <c r="U64" s="771" t="s">
        <v>164</v>
      </c>
      <c r="V64" s="771" t="s">
        <v>164</v>
      </c>
      <c r="W64" s="771" t="s">
        <v>164</v>
      </c>
      <c r="X64" s="771" t="s">
        <v>164</v>
      </c>
      <c r="Y64" s="771" t="s">
        <v>164</v>
      </c>
      <c r="Z64" s="771" t="s">
        <v>164</v>
      </c>
      <c r="AA64" s="771" t="s">
        <v>164</v>
      </c>
      <c r="AB64" s="771" t="s">
        <v>164</v>
      </c>
      <c r="AC64" s="771" t="s">
        <v>164</v>
      </c>
      <c r="AD64" s="771" t="s">
        <v>164</v>
      </c>
      <c r="AE64" s="771" t="s">
        <v>164</v>
      </c>
      <c r="AF64" s="771" t="s">
        <v>164</v>
      </c>
      <c r="AG64" s="771" t="s">
        <v>164</v>
      </c>
      <c r="AH64" s="771" t="s">
        <v>164</v>
      </c>
      <c r="AI64" s="771" t="s">
        <v>164</v>
      </c>
      <c r="AJ64" s="771" t="s">
        <v>164</v>
      </c>
    </row>
    <row r="65" spans="1:36" x14ac:dyDescent="0.35">
      <c r="A65" s="771" t="s">
        <v>164</v>
      </c>
      <c r="B65" s="771" t="s">
        <v>164</v>
      </c>
      <c r="C65" s="771" t="s">
        <v>164</v>
      </c>
      <c r="D65" s="771" t="s">
        <v>164</v>
      </c>
      <c r="E65" s="771" t="s">
        <v>164</v>
      </c>
      <c r="F65" s="771" t="s">
        <v>164</v>
      </c>
      <c r="G65" s="771" t="s">
        <v>164</v>
      </c>
      <c r="H65" s="771" t="s">
        <v>164</v>
      </c>
      <c r="I65" s="771" t="s">
        <v>164</v>
      </c>
      <c r="J65" s="771" t="s">
        <v>164</v>
      </c>
      <c r="K65" s="771" t="s">
        <v>164</v>
      </c>
      <c r="L65" s="771" t="s">
        <v>164</v>
      </c>
      <c r="M65" s="771" t="s">
        <v>164</v>
      </c>
      <c r="N65" s="771" t="s">
        <v>164</v>
      </c>
      <c r="O65" s="771" t="s">
        <v>164</v>
      </c>
      <c r="P65" s="771" t="s">
        <v>164</v>
      </c>
      <c r="Q65" s="771" t="s">
        <v>164</v>
      </c>
      <c r="R65" s="771" t="s">
        <v>164</v>
      </c>
      <c r="S65" s="771" t="s">
        <v>164</v>
      </c>
      <c r="T65" s="771" t="s">
        <v>164</v>
      </c>
      <c r="U65" s="771" t="s">
        <v>164</v>
      </c>
      <c r="V65" s="771" t="s">
        <v>164</v>
      </c>
      <c r="W65" s="771" t="s">
        <v>164</v>
      </c>
      <c r="X65" s="771" t="s">
        <v>164</v>
      </c>
      <c r="Y65" s="771" t="s">
        <v>164</v>
      </c>
      <c r="Z65" s="771" t="s">
        <v>164</v>
      </c>
      <c r="AA65" s="771" t="s">
        <v>164</v>
      </c>
      <c r="AB65" s="771" t="s">
        <v>164</v>
      </c>
      <c r="AC65" s="771" t="s">
        <v>164</v>
      </c>
      <c r="AD65" s="771" t="s">
        <v>164</v>
      </c>
      <c r="AE65" s="771" t="s">
        <v>164</v>
      </c>
      <c r="AF65" s="771" t="s">
        <v>164</v>
      </c>
      <c r="AG65" s="771" t="s">
        <v>164</v>
      </c>
      <c r="AH65" s="771" t="s">
        <v>164</v>
      </c>
      <c r="AI65" s="771" t="s">
        <v>164</v>
      </c>
      <c r="AJ65" s="771" t="s">
        <v>164</v>
      </c>
    </row>
    <row r="66" spans="1:36" x14ac:dyDescent="0.35">
      <c r="A66" s="771" t="s">
        <v>164</v>
      </c>
      <c r="B66" s="771" t="s">
        <v>164</v>
      </c>
      <c r="C66" s="771" t="s">
        <v>164</v>
      </c>
      <c r="D66" s="771" t="s">
        <v>164</v>
      </c>
      <c r="E66" s="771" t="s">
        <v>164</v>
      </c>
      <c r="F66" s="771" t="s">
        <v>164</v>
      </c>
      <c r="G66" s="771" t="s">
        <v>164</v>
      </c>
      <c r="H66" s="771" t="s">
        <v>164</v>
      </c>
      <c r="I66" s="771" t="s">
        <v>164</v>
      </c>
      <c r="J66" s="771" t="s">
        <v>164</v>
      </c>
      <c r="K66" s="771" t="s">
        <v>164</v>
      </c>
      <c r="L66" s="771" t="s">
        <v>164</v>
      </c>
      <c r="M66" s="771" t="s">
        <v>164</v>
      </c>
      <c r="N66" s="771" t="s">
        <v>164</v>
      </c>
      <c r="O66" s="771" t="s">
        <v>164</v>
      </c>
      <c r="P66" s="771" t="s">
        <v>164</v>
      </c>
      <c r="Q66" s="771" t="s">
        <v>164</v>
      </c>
      <c r="R66" s="771" t="s">
        <v>164</v>
      </c>
      <c r="S66" s="771" t="s">
        <v>164</v>
      </c>
      <c r="T66" s="771" t="s">
        <v>164</v>
      </c>
      <c r="U66" s="771" t="s">
        <v>164</v>
      </c>
      <c r="V66" s="771" t="s">
        <v>164</v>
      </c>
      <c r="W66" s="771" t="s">
        <v>164</v>
      </c>
      <c r="X66" s="771" t="s">
        <v>164</v>
      </c>
      <c r="Y66" s="771" t="s">
        <v>164</v>
      </c>
      <c r="Z66" s="771" t="s">
        <v>164</v>
      </c>
      <c r="AA66" s="771" t="s">
        <v>164</v>
      </c>
      <c r="AB66" s="771" t="s">
        <v>164</v>
      </c>
      <c r="AC66" s="771" t="s">
        <v>164</v>
      </c>
      <c r="AD66" s="771" t="s">
        <v>164</v>
      </c>
      <c r="AE66" s="771" t="s">
        <v>164</v>
      </c>
      <c r="AF66" s="771" t="s">
        <v>164</v>
      </c>
      <c r="AG66" s="771" t="s">
        <v>164</v>
      </c>
      <c r="AH66" s="771" t="s">
        <v>164</v>
      </c>
      <c r="AI66" s="771" t="s">
        <v>164</v>
      </c>
      <c r="AJ66" s="771" t="s">
        <v>164</v>
      </c>
    </row>
    <row r="67" spans="1:36" x14ac:dyDescent="0.35">
      <c r="A67" s="771" t="s">
        <v>164</v>
      </c>
      <c r="B67" s="771" t="s">
        <v>164</v>
      </c>
      <c r="C67" s="771" t="s">
        <v>164</v>
      </c>
      <c r="D67" s="771" t="s">
        <v>164</v>
      </c>
      <c r="E67" s="771" t="s">
        <v>164</v>
      </c>
      <c r="F67" s="771" t="s">
        <v>164</v>
      </c>
      <c r="G67" s="771" t="s">
        <v>164</v>
      </c>
      <c r="H67" s="771" t="s">
        <v>164</v>
      </c>
      <c r="I67" s="771" t="s">
        <v>164</v>
      </c>
      <c r="J67" s="771" t="s">
        <v>164</v>
      </c>
      <c r="K67" s="771" t="s">
        <v>164</v>
      </c>
      <c r="L67" s="771" t="s">
        <v>164</v>
      </c>
      <c r="M67" s="771" t="s">
        <v>164</v>
      </c>
      <c r="N67" s="771" t="s">
        <v>164</v>
      </c>
      <c r="O67" s="771" t="s">
        <v>164</v>
      </c>
      <c r="P67" s="771" t="s">
        <v>164</v>
      </c>
      <c r="Q67" s="771" t="s">
        <v>164</v>
      </c>
      <c r="R67" s="771" t="s">
        <v>164</v>
      </c>
      <c r="S67" s="771" t="s">
        <v>164</v>
      </c>
      <c r="T67" s="771" t="s">
        <v>164</v>
      </c>
      <c r="U67" s="771" t="s">
        <v>164</v>
      </c>
      <c r="V67" s="771" t="s">
        <v>164</v>
      </c>
      <c r="W67" s="771" t="s">
        <v>164</v>
      </c>
      <c r="X67" s="771" t="s">
        <v>164</v>
      </c>
      <c r="Y67" s="771" t="s">
        <v>164</v>
      </c>
      <c r="Z67" s="771" t="s">
        <v>164</v>
      </c>
      <c r="AA67" s="771" t="s">
        <v>164</v>
      </c>
      <c r="AB67" s="771" t="s">
        <v>164</v>
      </c>
      <c r="AC67" s="771" t="s">
        <v>164</v>
      </c>
      <c r="AD67" s="771" t="s">
        <v>164</v>
      </c>
      <c r="AE67" s="771" t="s">
        <v>164</v>
      </c>
      <c r="AF67" s="771" t="s">
        <v>164</v>
      </c>
      <c r="AG67" s="771" t="s">
        <v>164</v>
      </c>
      <c r="AH67" s="771" t="s">
        <v>164</v>
      </c>
      <c r="AI67" s="771" t="s">
        <v>164</v>
      </c>
      <c r="AJ67" s="771" t="s">
        <v>164</v>
      </c>
    </row>
    <row r="68" spans="1:36" x14ac:dyDescent="0.35">
      <c r="A68" s="771" t="s">
        <v>164</v>
      </c>
      <c r="B68" s="771" t="s">
        <v>164</v>
      </c>
      <c r="C68" s="771" t="s">
        <v>164</v>
      </c>
      <c r="D68" s="771" t="s">
        <v>164</v>
      </c>
      <c r="E68" s="771" t="s">
        <v>164</v>
      </c>
      <c r="F68" s="771" t="s">
        <v>164</v>
      </c>
      <c r="G68" s="771" t="s">
        <v>164</v>
      </c>
      <c r="H68" s="771" t="s">
        <v>164</v>
      </c>
      <c r="I68" s="771" t="s">
        <v>164</v>
      </c>
      <c r="J68" s="771" t="s">
        <v>164</v>
      </c>
      <c r="K68" s="771" t="s">
        <v>164</v>
      </c>
      <c r="L68" s="771" t="s">
        <v>164</v>
      </c>
      <c r="M68" s="771" t="s">
        <v>164</v>
      </c>
      <c r="N68" s="771" t="s">
        <v>164</v>
      </c>
      <c r="O68" s="771" t="s">
        <v>164</v>
      </c>
      <c r="P68" s="771" t="s">
        <v>164</v>
      </c>
      <c r="Q68" s="771" t="s">
        <v>164</v>
      </c>
      <c r="R68" s="771" t="s">
        <v>164</v>
      </c>
      <c r="S68" s="771" t="s">
        <v>164</v>
      </c>
      <c r="T68" s="771" t="s">
        <v>164</v>
      </c>
      <c r="U68" s="771" t="s">
        <v>164</v>
      </c>
      <c r="V68" s="771" t="s">
        <v>164</v>
      </c>
      <c r="W68" s="771" t="s">
        <v>164</v>
      </c>
      <c r="X68" s="771" t="s">
        <v>164</v>
      </c>
      <c r="Y68" s="771" t="s">
        <v>164</v>
      </c>
      <c r="Z68" s="771" t="s">
        <v>164</v>
      </c>
      <c r="AA68" s="771" t="s">
        <v>164</v>
      </c>
      <c r="AB68" s="771" t="s">
        <v>164</v>
      </c>
      <c r="AC68" s="771" t="s">
        <v>164</v>
      </c>
      <c r="AD68" s="771" t="s">
        <v>164</v>
      </c>
      <c r="AE68" s="771" t="s">
        <v>164</v>
      </c>
      <c r="AF68" s="771" t="s">
        <v>164</v>
      </c>
      <c r="AG68" s="771" t="s">
        <v>164</v>
      </c>
      <c r="AH68" s="771" t="s">
        <v>164</v>
      </c>
      <c r="AI68" s="771" t="s">
        <v>164</v>
      </c>
      <c r="AJ68" s="771" t="s">
        <v>164</v>
      </c>
    </row>
    <row r="69" spans="1:36" x14ac:dyDescent="0.35">
      <c r="A69" s="771" t="s">
        <v>164</v>
      </c>
      <c r="B69" s="771" t="s">
        <v>164</v>
      </c>
      <c r="C69" s="771" t="s">
        <v>164</v>
      </c>
      <c r="D69" s="771" t="s">
        <v>164</v>
      </c>
      <c r="E69" s="771" t="s">
        <v>164</v>
      </c>
      <c r="F69" s="771" t="s">
        <v>164</v>
      </c>
      <c r="G69" s="771" t="s">
        <v>164</v>
      </c>
      <c r="H69" s="771" t="s">
        <v>164</v>
      </c>
      <c r="I69" s="771" t="s">
        <v>164</v>
      </c>
      <c r="J69" s="771" t="s">
        <v>164</v>
      </c>
      <c r="K69" s="771" t="s">
        <v>164</v>
      </c>
      <c r="L69" s="771" t="s">
        <v>164</v>
      </c>
      <c r="M69" s="771" t="s">
        <v>164</v>
      </c>
      <c r="N69" s="771" t="s">
        <v>164</v>
      </c>
      <c r="O69" s="771" t="s">
        <v>164</v>
      </c>
      <c r="P69" s="771" t="s">
        <v>164</v>
      </c>
      <c r="Q69" s="771" t="s">
        <v>164</v>
      </c>
      <c r="R69" s="771" t="s">
        <v>164</v>
      </c>
      <c r="S69" s="771" t="s">
        <v>164</v>
      </c>
      <c r="T69" s="771" t="s">
        <v>164</v>
      </c>
      <c r="U69" s="771" t="s">
        <v>164</v>
      </c>
      <c r="V69" s="771" t="s">
        <v>164</v>
      </c>
      <c r="W69" s="771" t="s">
        <v>164</v>
      </c>
      <c r="X69" s="771" t="s">
        <v>164</v>
      </c>
      <c r="Y69" s="771" t="s">
        <v>164</v>
      </c>
      <c r="Z69" s="771" t="s">
        <v>164</v>
      </c>
      <c r="AA69" s="771" t="s">
        <v>164</v>
      </c>
      <c r="AB69" s="771" t="s">
        <v>164</v>
      </c>
      <c r="AC69" s="771" t="s">
        <v>164</v>
      </c>
      <c r="AD69" s="771" t="s">
        <v>164</v>
      </c>
      <c r="AE69" s="771" t="s">
        <v>164</v>
      </c>
      <c r="AF69" s="771" t="s">
        <v>164</v>
      </c>
      <c r="AG69" s="771" t="s">
        <v>164</v>
      </c>
      <c r="AH69" s="771" t="s">
        <v>164</v>
      </c>
      <c r="AI69" s="771" t="s">
        <v>164</v>
      </c>
      <c r="AJ69" s="771" t="s">
        <v>164</v>
      </c>
    </row>
    <row r="70" spans="1:36" x14ac:dyDescent="0.35">
      <c r="A70" s="771" t="s">
        <v>164</v>
      </c>
      <c r="B70" s="771" t="s">
        <v>164</v>
      </c>
      <c r="C70" s="771" t="s">
        <v>164</v>
      </c>
      <c r="D70" s="771" t="s">
        <v>164</v>
      </c>
      <c r="E70" s="771" t="s">
        <v>164</v>
      </c>
      <c r="F70" s="771" t="s">
        <v>164</v>
      </c>
      <c r="G70" s="771" t="s">
        <v>164</v>
      </c>
      <c r="H70" s="771" t="s">
        <v>164</v>
      </c>
      <c r="I70" s="771" t="s">
        <v>164</v>
      </c>
      <c r="J70" s="771" t="s">
        <v>164</v>
      </c>
      <c r="K70" s="771" t="s">
        <v>164</v>
      </c>
      <c r="L70" s="771" t="s">
        <v>164</v>
      </c>
      <c r="M70" s="771" t="s">
        <v>164</v>
      </c>
      <c r="N70" s="771" t="s">
        <v>164</v>
      </c>
      <c r="O70" s="771" t="s">
        <v>164</v>
      </c>
      <c r="P70" s="771" t="s">
        <v>164</v>
      </c>
      <c r="Q70" s="771" t="s">
        <v>164</v>
      </c>
      <c r="R70" s="771" t="s">
        <v>164</v>
      </c>
      <c r="S70" s="771" t="s">
        <v>164</v>
      </c>
      <c r="T70" s="771" t="s">
        <v>164</v>
      </c>
      <c r="U70" s="771" t="s">
        <v>164</v>
      </c>
      <c r="V70" s="771" t="s">
        <v>164</v>
      </c>
      <c r="W70" s="771" t="s">
        <v>164</v>
      </c>
      <c r="X70" s="771" t="s">
        <v>164</v>
      </c>
      <c r="Y70" s="771" t="s">
        <v>164</v>
      </c>
      <c r="Z70" s="771" t="s">
        <v>164</v>
      </c>
      <c r="AA70" s="771" t="s">
        <v>164</v>
      </c>
      <c r="AB70" s="771" t="s">
        <v>164</v>
      </c>
      <c r="AC70" s="771" t="s">
        <v>164</v>
      </c>
      <c r="AD70" s="771" t="s">
        <v>164</v>
      </c>
      <c r="AE70" s="771" t="s">
        <v>164</v>
      </c>
      <c r="AF70" s="771" t="s">
        <v>164</v>
      </c>
      <c r="AG70" s="771" t="s">
        <v>164</v>
      </c>
      <c r="AH70" s="771" t="s">
        <v>164</v>
      </c>
      <c r="AI70" s="771" t="s">
        <v>164</v>
      </c>
      <c r="AJ70" s="771" t="s">
        <v>164</v>
      </c>
    </row>
    <row r="71" spans="1:36" x14ac:dyDescent="0.35">
      <c r="A71" s="771" t="s">
        <v>164</v>
      </c>
      <c r="B71" s="771" t="s">
        <v>164</v>
      </c>
      <c r="C71" s="771" t="s">
        <v>164</v>
      </c>
      <c r="D71" s="771" t="s">
        <v>164</v>
      </c>
      <c r="E71" s="771" t="s">
        <v>164</v>
      </c>
      <c r="F71" s="771" t="s">
        <v>164</v>
      </c>
      <c r="G71" s="771" t="s">
        <v>164</v>
      </c>
      <c r="H71" s="771" t="s">
        <v>164</v>
      </c>
      <c r="I71" s="771" t="s">
        <v>164</v>
      </c>
      <c r="J71" s="771" t="s">
        <v>164</v>
      </c>
      <c r="K71" s="771" t="s">
        <v>164</v>
      </c>
      <c r="L71" s="771" t="s">
        <v>164</v>
      </c>
      <c r="M71" s="771" t="s">
        <v>164</v>
      </c>
      <c r="N71" s="771" t="s">
        <v>164</v>
      </c>
      <c r="O71" s="771" t="s">
        <v>164</v>
      </c>
      <c r="P71" s="771" t="s">
        <v>164</v>
      </c>
      <c r="Q71" s="771" t="s">
        <v>164</v>
      </c>
      <c r="R71" s="771" t="s">
        <v>164</v>
      </c>
      <c r="S71" s="771" t="s">
        <v>164</v>
      </c>
      <c r="T71" s="771" t="s">
        <v>164</v>
      </c>
      <c r="U71" s="771" t="s">
        <v>164</v>
      </c>
      <c r="V71" s="771" t="s">
        <v>164</v>
      </c>
      <c r="W71" s="771" t="s">
        <v>164</v>
      </c>
      <c r="X71" s="771" t="s">
        <v>164</v>
      </c>
      <c r="Y71" s="771" t="s">
        <v>164</v>
      </c>
      <c r="Z71" s="771" t="s">
        <v>164</v>
      </c>
      <c r="AA71" s="771" t="s">
        <v>164</v>
      </c>
      <c r="AB71" s="771" t="s">
        <v>164</v>
      </c>
      <c r="AC71" s="771" t="s">
        <v>164</v>
      </c>
      <c r="AD71" s="771" t="s">
        <v>164</v>
      </c>
      <c r="AE71" s="771" t="s">
        <v>164</v>
      </c>
      <c r="AF71" s="771" t="s">
        <v>164</v>
      </c>
      <c r="AG71" s="771" t="s">
        <v>164</v>
      </c>
      <c r="AH71" s="771" t="s">
        <v>164</v>
      </c>
      <c r="AI71" s="771" t="s">
        <v>164</v>
      </c>
      <c r="AJ71" s="771" t="s">
        <v>164</v>
      </c>
    </row>
    <row r="72" spans="1:36" x14ac:dyDescent="0.35">
      <c r="A72" s="771" t="s">
        <v>164</v>
      </c>
      <c r="B72" s="771" t="s">
        <v>164</v>
      </c>
      <c r="C72" s="771" t="s">
        <v>164</v>
      </c>
      <c r="D72" s="771" t="s">
        <v>164</v>
      </c>
      <c r="E72" s="771" t="s">
        <v>164</v>
      </c>
      <c r="F72" s="771" t="s">
        <v>164</v>
      </c>
      <c r="G72" s="771" t="s">
        <v>164</v>
      </c>
      <c r="H72" s="771" t="s">
        <v>164</v>
      </c>
      <c r="I72" s="771" t="s">
        <v>164</v>
      </c>
      <c r="J72" s="771" t="s">
        <v>164</v>
      </c>
      <c r="K72" s="771" t="s">
        <v>164</v>
      </c>
      <c r="L72" s="771" t="s">
        <v>164</v>
      </c>
      <c r="M72" s="771" t="s">
        <v>164</v>
      </c>
      <c r="N72" s="771" t="s">
        <v>164</v>
      </c>
      <c r="O72" s="771" t="s">
        <v>164</v>
      </c>
      <c r="P72" s="771" t="s">
        <v>164</v>
      </c>
      <c r="Q72" s="771" t="s">
        <v>164</v>
      </c>
      <c r="R72" s="771" t="s">
        <v>164</v>
      </c>
      <c r="S72" s="771" t="s">
        <v>164</v>
      </c>
      <c r="T72" s="771" t="s">
        <v>164</v>
      </c>
      <c r="U72" s="771" t="s">
        <v>164</v>
      </c>
      <c r="V72" s="771" t="s">
        <v>164</v>
      </c>
      <c r="W72" s="771" t="s">
        <v>164</v>
      </c>
      <c r="X72" s="771" t="s">
        <v>164</v>
      </c>
      <c r="Y72" s="771" t="s">
        <v>164</v>
      </c>
      <c r="Z72" s="771" t="s">
        <v>164</v>
      </c>
      <c r="AA72" s="771" t="s">
        <v>164</v>
      </c>
      <c r="AB72" s="771" t="s">
        <v>164</v>
      </c>
      <c r="AC72" s="771" t="s">
        <v>164</v>
      </c>
      <c r="AD72" s="771" t="s">
        <v>164</v>
      </c>
      <c r="AE72" s="771" t="s">
        <v>164</v>
      </c>
      <c r="AF72" s="771" t="s">
        <v>164</v>
      </c>
      <c r="AG72" s="771" t="s">
        <v>164</v>
      </c>
      <c r="AH72" s="771" t="s">
        <v>164</v>
      </c>
      <c r="AI72" s="771" t="s">
        <v>164</v>
      </c>
      <c r="AJ72" s="771" t="s">
        <v>164</v>
      </c>
    </row>
    <row r="73" spans="1:36" x14ac:dyDescent="0.35">
      <c r="A73" s="771" t="s">
        <v>164</v>
      </c>
      <c r="B73" s="771" t="s">
        <v>164</v>
      </c>
      <c r="C73" s="771" t="s">
        <v>164</v>
      </c>
      <c r="D73" s="771" t="s">
        <v>164</v>
      </c>
      <c r="E73" s="771" t="s">
        <v>164</v>
      </c>
      <c r="F73" s="771" t="s">
        <v>164</v>
      </c>
      <c r="G73" s="771" t="s">
        <v>164</v>
      </c>
      <c r="H73" s="771" t="s">
        <v>164</v>
      </c>
      <c r="I73" s="771" t="s">
        <v>164</v>
      </c>
      <c r="J73" s="771" t="s">
        <v>164</v>
      </c>
      <c r="K73" s="771" t="s">
        <v>164</v>
      </c>
      <c r="L73" s="771" t="s">
        <v>164</v>
      </c>
      <c r="M73" s="771" t="s">
        <v>164</v>
      </c>
      <c r="N73" s="771" t="s">
        <v>164</v>
      </c>
      <c r="O73" s="771" t="s">
        <v>164</v>
      </c>
      <c r="P73" s="771" t="s">
        <v>164</v>
      </c>
      <c r="Q73" s="771" t="s">
        <v>164</v>
      </c>
      <c r="R73" s="771" t="s">
        <v>164</v>
      </c>
      <c r="S73" s="771" t="s">
        <v>164</v>
      </c>
      <c r="T73" s="771" t="s">
        <v>164</v>
      </c>
      <c r="U73" s="771" t="s">
        <v>164</v>
      </c>
      <c r="V73" s="771" t="s">
        <v>164</v>
      </c>
      <c r="W73" s="771" t="s">
        <v>164</v>
      </c>
      <c r="X73" s="771" t="s">
        <v>164</v>
      </c>
      <c r="Y73" s="771" t="s">
        <v>164</v>
      </c>
      <c r="Z73" s="771" t="s">
        <v>164</v>
      </c>
      <c r="AA73" s="771" t="s">
        <v>164</v>
      </c>
      <c r="AB73" s="771" t="s">
        <v>164</v>
      </c>
      <c r="AC73" s="771" t="s">
        <v>164</v>
      </c>
      <c r="AD73" s="771" t="s">
        <v>164</v>
      </c>
      <c r="AE73" s="771" t="s">
        <v>164</v>
      </c>
      <c r="AF73" s="771" t="s">
        <v>164</v>
      </c>
      <c r="AG73" s="771" t="s">
        <v>164</v>
      </c>
      <c r="AH73" s="771" t="s">
        <v>164</v>
      </c>
      <c r="AI73" s="771" t="s">
        <v>164</v>
      </c>
      <c r="AJ73" s="771" t="s">
        <v>164</v>
      </c>
    </row>
    <row r="74" spans="1:36" x14ac:dyDescent="0.35">
      <c r="A74" s="771" t="s">
        <v>164</v>
      </c>
      <c r="B74" s="771" t="s">
        <v>164</v>
      </c>
      <c r="C74" s="771" t="s">
        <v>164</v>
      </c>
      <c r="D74" s="771" t="s">
        <v>164</v>
      </c>
      <c r="E74" s="771" t="s">
        <v>164</v>
      </c>
      <c r="F74" s="771" t="s">
        <v>164</v>
      </c>
      <c r="G74" s="771" t="s">
        <v>164</v>
      </c>
      <c r="H74" s="771" t="s">
        <v>164</v>
      </c>
      <c r="I74" s="771" t="s">
        <v>164</v>
      </c>
      <c r="J74" s="771" t="s">
        <v>164</v>
      </c>
      <c r="K74" s="771" t="s">
        <v>164</v>
      </c>
      <c r="L74" s="771" t="s">
        <v>164</v>
      </c>
      <c r="M74" s="771" t="s">
        <v>164</v>
      </c>
      <c r="N74" s="771" t="s">
        <v>164</v>
      </c>
      <c r="O74" s="771" t="s">
        <v>164</v>
      </c>
      <c r="P74" s="771" t="s">
        <v>164</v>
      </c>
      <c r="Q74" s="771" t="s">
        <v>164</v>
      </c>
      <c r="R74" s="771" t="s">
        <v>164</v>
      </c>
      <c r="S74" s="771" t="s">
        <v>164</v>
      </c>
      <c r="T74" s="771" t="s">
        <v>164</v>
      </c>
      <c r="U74" s="771" t="s">
        <v>164</v>
      </c>
      <c r="V74" s="771" t="s">
        <v>164</v>
      </c>
      <c r="W74" s="771" t="s">
        <v>164</v>
      </c>
      <c r="X74" s="771" t="s">
        <v>164</v>
      </c>
      <c r="Y74" s="771" t="s">
        <v>164</v>
      </c>
      <c r="Z74" s="771" t="s">
        <v>164</v>
      </c>
      <c r="AA74" s="771" t="s">
        <v>164</v>
      </c>
      <c r="AB74" s="771" t="s">
        <v>164</v>
      </c>
      <c r="AC74" s="771" t="s">
        <v>164</v>
      </c>
      <c r="AD74" s="771" t="s">
        <v>164</v>
      </c>
      <c r="AE74" s="771" t="s">
        <v>164</v>
      </c>
      <c r="AF74" s="771" t="s">
        <v>164</v>
      </c>
      <c r="AG74" s="771" t="s">
        <v>164</v>
      </c>
      <c r="AH74" s="771" t="s">
        <v>164</v>
      </c>
      <c r="AI74" s="771" t="s">
        <v>164</v>
      </c>
      <c r="AJ74" s="771" t="s">
        <v>164</v>
      </c>
    </row>
    <row r="75" spans="1:36" x14ac:dyDescent="0.35">
      <c r="A75" s="771" t="s">
        <v>164</v>
      </c>
      <c r="B75" s="771" t="s">
        <v>164</v>
      </c>
      <c r="C75" s="771" t="s">
        <v>164</v>
      </c>
      <c r="D75" s="771" t="s">
        <v>164</v>
      </c>
      <c r="E75" s="771" t="s">
        <v>164</v>
      </c>
      <c r="F75" s="771" t="s">
        <v>164</v>
      </c>
      <c r="G75" s="771" t="s">
        <v>164</v>
      </c>
      <c r="H75" s="771" t="s">
        <v>164</v>
      </c>
      <c r="I75" s="771" t="s">
        <v>164</v>
      </c>
      <c r="J75" s="771" t="s">
        <v>164</v>
      </c>
      <c r="K75" s="771" t="s">
        <v>164</v>
      </c>
      <c r="L75" s="771" t="s">
        <v>164</v>
      </c>
      <c r="M75" s="771" t="s">
        <v>164</v>
      </c>
      <c r="N75" s="771" t="s">
        <v>164</v>
      </c>
      <c r="O75" s="771" t="s">
        <v>164</v>
      </c>
      <c r="P75" s="771" t="s">
        <v>164</v>
      </c>
      <c r="Q75" s="771" t="s">
        <v>164</v>
      </c>
      <c r="R75" s="771" t="s">
        <v>164</v>
      </c>
      <c r="S75" s="771" t="s">
        <v>164</v>
      </c>
      <c r="T75" s="771" t="s">
        <v>164</v>
      </c>
      <c r="U75" s="771" t="s">
        <v>164</v>
      </c>
      <c r="V75" s="771" t="s">
        <v>164</v>
      </c>
      <c r="W75" s="771" t="s">
        <v>164</v>
      </c>
      <c r="X75" s="771" t="s">
        <v>164</v>
      </c>
      <c r="Y75" s="771" t="s">
        <v>164</v>
      </c>
      <c r="Z75" s="771" t="s">
        <v>164</v>
      </c>
      <c r="AA75" s="771" t="s">
        <v>164</v>
      </c>
      <c r="AB75" s="771" t="s">
        <v>164</v>
      </c>
      <c r="AC75" s="771" t="s">
        <v>164</v>
      </c>
      <c r="AD75" s="771" t="s">
        <v>164</v>
      </c>
      <c r="AE75" s="771" t="s">
        <v>164</v>
      </c>
      <c r="AF75" s="771" t="s">
        <v>164</v>
      </c>
      <c r="AG75" s="771" t="s">
        <v>164</v>
      </c>
      <c r="AH75" s="771" t="s">
        <v>164</v>
      </c>
      <c r="AI75" s="771" t="s">
        <v>164</v>
      </c>
      <c r="AJ75" s="771" t="s">
        <v>164</v>
      </c>
    </row>
    <row r="76" spans="1:36" x14ac:dyDescent="0.35">
      <c r="A76" s="771" t="s">
        <v>164</v>
      </c>
      <c r="B76" s="771" t="s">
        <v>164</v>
      </c>
      <c r="C76" s="771" t="s">
        <v>164</v>
      </c>
      <c r="D76" s="771" t="s">
        <v>164</v>
      </c>
      <c r="E76" s="771" t="s">
        <v>164</v>
      </c>
      <c r="F76" s="771" t="s">
        <v>164</v>
      </c>
      <c r="G76" s="771" t="s">
        <v>164</v>
      </c>
      <c r="H76" s="771" t="s">
        <v>164</v>
      </c>
      <c r="I76" s="771" t="s">
        <v>164</v>
      </c>
      <c r="J76" s="771" t="s">
        <v>164</v>
      </c>
      <c r="K76" s="771" t="s">
        <v>164</v>
      </c>
      <c r="L76" s="771" t="s">
        <v>164</v>
      </c>
      <c r="M76" s="771" t="s">
        <v>164</v>
      </c>
      <c r="N76" s="771" t="s">
        <v>164</v>
      </c>
      <c r="O76" s="771" t="s">
        <v>164</v>
      </c>
      <c r="P76" s="771" t="s">
        <v>164</v>
      </c>
      <c r="Q76" s="771" t="s">
        <v>164</v>
      </c>
      <c r="R76" s="771" t="s">
        <v>164</v>
      </c>
      <c r="S76" s="771" t="s">
        <v>164</v>
      </c>
      <c r="T76" s="771" t="s">
        <v>164</v>
      </c>
      <c r="U76" s="771" t="s">
        <v>164</v>
      </c>
      <c r="V76" s="771" t="s">
        <v>164</v>
      </c>
      <c r="W76" s="771" t="s">
        <v>164</v>
      </c>
      <c r="X76" s="771" t="s">
        <v>164</v>
      </c>
      <c r="Y76" s="771" t="s">
        <v>164</v>
      </c>
      <c r="Z76" s="771" t="s">
        <v>164</v>
      </c>
      <c r="AA76" s="771" t="s">
        <v>164</v>
      </c>
      <c r="AB76" s="771" t="s">
        <v>164</v>
      </c>
      <c r="AC76" s="771" t="s">
        <v>164</v>
      </c>
      <c r="AD76" s="771" t="s">
        <v>164</v>
      </c>
      <c r="AE76" s="771" t="s">
        <v>164</v>
      </c>
      <c r="AF76" s="771" t="s">
        <v>164</v>
      </c>
      <c r="AG76" s="771" t="s">
        <v>164</v>
      </c>
      <c r="AH76" s="771" t="s">
        <v>164</v>
      </c>
      <c r="AI76" s="771" t="s">
        <v>164</v>
      </c>
      <c r="AJ76" s="771" t="s">
        <v>164</v>
      </c>
    </row>
    <row r="77" spans="1:36" x14ac:dyDescent="0.35">
      <c r="A77" s="771" t="s">
        <v>164</v>
      </c>
      <c r="B77" s="771" t="s">
        <v>164</v>
      </c>
      <c r="C77" s="771" t="s">
        <v>164</v>
      </c>
      <c r="D77" s="771" t="s">
        <v>164</v>
      </c>
      <c r="E77" s="771" t="s">
        <v>164</v>
      </c>
      <c r="F77" s="771" t="s">
        <v>164</v>
      </c>
      <c r="G77" s="771" t="s">
        <v>164</v>
      </c>
      <c r="H77" s="771" t="s">
        <v>164</v>
      </c>
      <c r="I77" s="771" t="s">
        <v>164</v>
      </c>
      <c r="J77" s="771" t="s">
        <v>164</v>
      </c>
      <c r="K77" s="771" t="s">
        <v>164</v>
      </c>
      <c r="L77" s="771" t="s">
        <v>164</v>
      </c>
      <c r="M77" s="771" t="s">
        <v>164</v>
      </c>
      <c r="N77" s="771" t="s">
        <v>164</v>
      </c>
      <c r="O77" s="771" t="s">
        <v>164</v>
      </c>
      <c r="P77" s="771" t="s">
        <v>164</v>
      </c>
      <c r="Q77" s="771" t="s">
        <v>164</v>
      </c>
      <c r="R77" s="771" t="s">
        <v>164</v>
      </c>
      <c r="S77" s="771" t="s">
        <v>164</v>
      </c>
      <c r="T77" s="771" t="s">
        <v>164</v>
      </c>
      <c r="U77" s="771" t="s">
        <v>164</v>
      </c>
      <c r="V77" s="771" t="s">
        <v>164</v>
      </c>
      <c r="W77" s="771" t="s">
        <v>164</v>
      </c>
      <c r="X77" s="771" t="s">
        <v>164</v>
      </c>
      <c r="Y77" s="771" t="s">
        <v>164</v>
      </c>
      <c r="Z77" s="771" t="s">
        <v>164</v>
      </c>
      <c r="AA77" s="771" t="s">
        <v>164</v>
      </c>
      <c r="AB77" s="771" t="s">
        <v>164</v>
      </c>
      <c r="AC77" s="771" t="s">
        <v>164</v>
      </c>
      <c r="AD77" s="771" t="s">
        <v>164</v>
      </c>
      <c r="AE77" s="771" t="s">
        <v>164</v>
      </c>
      <c r="AF77" s="771" t="s">
        <v>164</v>
      </c>
      <c r="AG77" s="771" t="s">
        <v>164</v>
      </c>
      <c r="AH77" s="771" t="s">
        <v>164</v>
      </c>
      <c r="AI77" s="771" t="s">
        <v>164</v>
      </c>
      <c r="AJ77" s="771" t="s">
        <v>164</v>
      </c>
    </row>
    <row r="78" spans="1:36" x14ac:dyDescent="0.35">
      <c r="A78" s="771" t="s">
        <v>164</v>
      </c>
      <c r="B78" s="771" t="s">
        <v>164</v>
      </c>
      <c r="C78" s="771" t="s">
        <v>164</v>
      </c>
      <c r="D78" s="771" t="s">
        <v>164</v>
      </c>
      <c r="E78" s="771" t="s">
        <v>164</v>
      </c>
      <c r="F78" s="771" t="s">
        <v>164</v>
      </c>
      <c r="G78" s="771" t="s">
        <v>164</v>
      </c>
      <c r="H78" s="771" t="s">
        <v>164</v>
      </c>
      <c r="I78" s="771" t="s">
        <v>164</v>
      </c>
      <c r="J78" s="771" t="s">
        <v>164</v>
      </c>
      <c r="K78" s="771" t="s">
        <v>164</v>
      </c>
      <c r="L78" s="771" t="s">
        <v>164</v>
      </c>
      <c r="M78" s="771" t="s">
        <v>164</v>
      </c>
      <c r="N78" s="771" t="s">
        <v>164</v>
      </c>
      <c r="O78" s="771" t="s">
        <v>164</v>
      </c>
      <c r="P78" s="771" t="s">
        <v>164</v>
      </c>
      <c r="Q78" s="771" t="s">
        <v>164</v>
      </c>
      <c r="R78" s="771" t="s">
        <v>164</v>
      </c>
      <c r="S78" s="771" t="s">
        <v>164</v>
      </c>
      <c r="T78" s="771" t="s">
        <v>164</v>
      </c>
      <c r="U78" s="771" t="s">
        <v>164</v>
      </c>
      <c r="V78" s="771" t="s">
        <v>164</v>
      </c>
      <c r="W78" s="771" t="s">
        <v>164</v>
      </c>
      <c r="X78" s="771" t="s">
        <v>164</v>
      </c>
      <c r="Y78" s="771" t="s">
        <v>164</v>
      </c>
      <c r="Z78" s="771" t="s">
        <v>164</v>
      </c>
      <c r="AA78" s="771" t="s">
        <v>164</v>
      </c>
      <c r="AB78" s="771" t="s">
        <v>164</v>
      </c>
      <c r="AC78" s="771" t="s">
        <v>164</v>
      </c>
      <c r="AD78" s="771" t="s">
        <v>164</v>
      </c>
      <c r="AE78" s="771" t="s">
        <v>164</v>
      </c>
      <c r="AF78" s="771" t="s">
        <v>164</v>
      </c>
      <c r="AG78" s="771" t="s">
        <v>164</v>
      </c>
      <c r="AH78" s="771" t="s">
        <v>164</v>
      </c>
      <c r="AI78" s="771" t="s">
        <v>164</v>
      </c>
      <c r="AJ78" s="771" t="s">
        <v>164</v>
      </c>
    </row>
    <row r="79" spans="1:36" x14ac:dyDescent="0.35">
      <c r="A79" s="771" t="s">
        <v>164</v>
      </c>
      <c r="B79" s="771" t="s">
        <v>164</v>
      </c>
      <c r="C79" s="771" t="s">
        <v>164</v>
      </c>
      <c r="D79" s="771" t="s">
        <v>164</v>
      </c>
      <c r="E79" s="771" t="s">
        <v>164</v>
      </c>
      <c r="F79" s="771" t="s">
        <v>164</v>
      </c>
      <c r="G79" s="771" t="s">
        <v>164</v>
      </c>
      <c r="H79" s="771" t="s">
        <v>164</v>
      </c>
      <c r="I79" s="771" t="s">
        <v>164</v>
      </c>
      <c r="J79" s="771" t="s">
        <v>164</v>
      </c>
      <c r="K79" s="771" t="s">
        <v>164</v>
      </c>
      <c r="L79" s="771" t="s">
        <v>164</v>
      </c>
      <c r="M79" s="771" t="s">
        <v>164</v>
      </c>
      <c r="N79" s="771" t="s">
        <v>164</v>
      </c>
      <c r="O79" s="771" t="s">
        <v>164</v>
      </c>
      <c r="P79" s="771" t="s">
        <v>164</v>
      </c>
      <c r="Q79" s="771" t="s">
        <v>164</v>
      </c>
      <c r="R79" s="771" t="s">
        <v>164</v>
      </c>
      <c r="S79" s="771" t="s">
        <v>164</v>
      </c>
      <c r="T79" s="771" t="s">
        <v>164</v>
      </c>
      <c r="U79" s="771" t="s">
        <v>164</v>
      </c>
      <c r="V79" s="771" t="s">
        <v>164</v>
      </c>
      <c r="W79" s="771" t="s">
        <v>164</v>
      </c>
      <c r="X79" s="771" t="s">
        <v>164</v>
      </c>
      <c r="Y79" s="771" t="s">
        <v>164</v>
      </c>
      <c r="Z79" s="771" t="s">
        <v>164</v>
      </c>
      <c r="AA79" s="771" t="s">
        <v>164</v>
      </c>
      <c r="AB79" s="771" t="s">
        <v>164</v>
      </c>
      <c r="AC79" s="771" t="s">
        <v>164</v>
      </c>
      <c r="AD79" s="771" t="s">
        <v>164</v>
      </c>
      <c r="AE79" s="771" t="s">
        <v>164</v>
      </c>
      <c r="AF79" s="771" t="s">
        <v>164</v>
      </c>
      <c r="AG79" s="771" t="s">
        <v>164</v>
      </c>
      <c r="AH79" s="771" t="s">
        <v>164</v>
      </c>
      <c r="AI79" s="771" t="s">
        <v>164</v>
      </c>
      <c r="AJ79" s="771" t="s">
        <v>164</v>
      </c>
    </row>
    <row r="80" spans="1:36" x14ac:dyDescent="0.35">
      <c r="A80" s="771" t="s">
        <v>164</v>
      </c>
      <c r="B80" s="771" t="s">
        <v>164</v>
      </c>
      <c r="C80" s="771" t="s">
        <v>164</v>
      </c>
      <c r="D80" s="771" t="s">
        <v>164</v>
      </c>
      <c r="E80" s="771" t="s">
        <v>164</v>
      </c>
      <c r="F80" s="771" t="s">
        <v>164</v>
      </c>
      <c r="G80" s="771" t="s">
        <v>164</v>
      </c>
      <c r="H80" s="771" t="s">
        <v>164</v>
      </c>
      <c r="I80" s="771" t="s">
        <v>164</v>
      </c>
      <c r="J80" s="771" t="s">
        <v>164</v>
      </c>
      <c r="K80" s="771" t="s">
        <v>164</v>
      </c>
      <c r="L80" s="771" t="s">
        <v>164</v>
      </c>
      <c r="M80" s="771" t="s">
        <v>164</v>
      </c>
      <c r="N80" s="771" t="s">
        <v>164</v>
      </c>
      <c r="O80" s="771" t="s">
        <v>164</v>
      </c>
      <c r="P80" s="771" t="s">
        <v>164</v>
      </c>
      <c r="Q80" s="771" t="s">
        <v>164</v>
      </c>
      <c r="R80" s="771" t="s">
        <v>164</v>
      </c>
      <c r="S80" s="771" t="s">
        <v>164</v>
      </c>
      <c r="T80" s="771" t="s">
        <v>164</v>
      </c>
      <c r="U80" s="771" t="s">
        <v>164</v>
      </c>
      <c r="V80" s="771" t="s">
        <v>164</v>
      </c>
      <c r="W80" s="771" t="s">
        <v>164</v>
      </c>
      <c r="X80" s="771" t="s">
        <v>164</v>
      </c>
      <c r="Y80" s="771" t="s">
        <v>164</v>
      </c>
      <c r="Z80" s="771" t="s">
        <v>164</v>
      </c>
      <c r="AA80" s="771" t="s">
        <v>164</v>
      </c>
      <c r="AB80" s="771" t="s">
        <v>164</v>
      </c>
      <c r="AC80" s="771" t="s">
        <v>164</v>
      </c>
      <c r="AD80" s="771" t="s">
        <v>164</v>
      </c>
      <c r="AE80" s="771" t="s">
        <v>164</v>
      </c>
      <c r="AF80" s="771" t="s">
        <v>164</v>
      </c>
      <c r="AG80" s="771" t="s">
        <v>164</v>
      </c>
      <c r="AH80" s="771" t="s">
        <v>164</v>
      </c>
      <c r="AI80" s="771" t="s">
        <v>164</v>
      </c>
      <c r="AJ80" s="771" t="s">
        <v>164</v>
      </c>
    </row>
    <row r="81" spans="1:36" x14ac:dyDescent="0.35">
      <c r="A81" s="771" t="s">
        <v>164</v>
      </c>
      <c r="B81" s="771" t="s">
        <v>164</v>
      </c>
      <c r="C81" s="771" t="s">
        <v>164</v>
      </c>
      <c r="D81" s="771" t="s">
        <v>164</v>
      </c>
      <c r="E81" s="771" t="s">
        <v>164</v>
      </c>
      <c r="F81" s="771" t="s">
        <v>164</v>
      </c>
      <c r="G81" s="771" t="s">
        <v>164</v>
      </c>
      <c r="H81" s="771" t="s">
        <v>164</v>
      </c>
      <c r="I81" s="771" t="s">
        <v>164</v>
      </c>
      <c r="J81" s="771" t="s">
        <v>164</v>
      </c>
      <c r="K81" s="771" t="s">
        <v>164</v>
      </c>
      <c r="L81" s="771" t="s">
        <v>164</v>
      </c>
      <c r="M81" s="771" t="s">
        <v>164</v>
      </c>
      <c r="N81" s="771" t="s">
        <v>164</v>
      </c>
      <c r="O81" s="771" t="s">
        <v>164</v>
      </c>
      <c r="P81" s="771" t="s">
        <v>164</v>
      </c>
      <c r="Q81" s="771" t="s">
        <v>164</v>
      </c>
      <c r="R81" s="771" t="s">
        <v>164</v>
      </c>
      <c r="S81" s="771" t="s">
        <v>164</v>
      </c>
      <c r="T81" s="771" t="s">
        <v>164</v>
      </c>
      <c r="U81" s="771" t="s">
        <v>164</v>
      </c>
      <c r="V81" s="771" t="s">
        <v>164</v>
      </c>
      <c r="W81" s="771" t="s">
        <v>164</v>
      </c>
      <c r="X81" s="771" t="s">
        <v>164</v>
      </c>
      <c r="Y81" s="771" t="s">
        <v>164</v>
      </c>
      <c r="Z81" s="771" t="s">
        <v>164</v>
      </c>
      <c r="AA81" s="771" t="s">
        <v>164</v>
      </c>
      <c r="AB81" s="771" t="s">
        <v>164</v>
      </c>
      <c r="AC81" s="771" t="s">
        <v>164</v>
      </c>
      <c r="AD81" s="771" t="s">
        <v>164</v>
      </c>
      <c r="AE81" s="771" t="s">
        <v>164</v>
      </c>
      <c r="AF81" s="771" t="s">
        <v>164</v>
      </c>
      <c r="AG81" s="771" t="s">
        <v>164</v>
      </c>
      <c r="AH81" s="771" t="s">
        <v>164</v>
      </c>
      <c r="AI81" s="771" t="s">
        <v>164</v>
      </c>
      <c r="AJ81" s="771" t="s">
        <v>164</v>
      </c>
    </row>
    <row r="82" spans="1:36" x14ac:dyDescent="0.35">
      <c r="A82" s="771" t="s">
        <v>164</v>
      </c>
      <c r="B82" s="771" t="s">
        <v>164</v>
      </c>
      <c r="C82" s="771" t="s">
        <v>164</v>
      </c>
      <c r="D82" s="771" t="s">
        <v>164</v>
      </c>
      <c r="E82" s="771" t="s">
        <v>164</v>
      </c>
      <c r="F82" s="771" t="s">
        <v>164</v>
      </c>
      <c r="G82" s="771" t="s">
        <v>164</v>
      </c>
      <c r="H82" s="771" t="s">
        <v>164</v>
      </c>
      <c r="I82" s="771" t="s">
        <v>164</v>
      </c>
      <c r="J82" s="771" t="s">
        <v>164</v>
      </c>
      <c r="K82" s="771" t="s">
        <v>164</v>
      </c>
      <c r="L82" s="771" t="s">
        <v>164</v>
      </c>
      <c r="M82" s="771" t="s">
        <v>164</v>
      </c>
      <c r="N82" s="771" t="s">
        <v>164</v>
      </c>
      <c r="O82" s="771" t="s">
        <v>164</v>
      </c>
      <c r="P82" s="771" t="s">
        <v>164</v>
      </c>
      <c r="Q82" s="771" t="s">
        <v>164</v>
      </c>
      <c r="R82" s="771" t="s">
        <v>164</v>
      </c>
      <c r="S82" s="771" t="s">
        <v>164</v>
      </c>
      <c r="T82" s="771" t="s">
        <v>164</v>
      </c>
      <c r="U82" s="771" t="s">
        <v>164</v>
      </c>
      <c r="V82" s="771" t="s">
        <v>164</v>
      </c>
      <c r="W82" s="771" t="s">
        <v>164</v>
      </c>
      <c r="X82" s="771" t="s">
        <v>164</v>
      </c>
      <c r="Y82" s="771" t="s">
        <v>164</v>
      </c>
      <c r="Z82" s="771" t="s">
        <v>164</v>
      </c>
      <c r="AA82" s="771" t="s">
        <v>164</v>
      </c>
      <c r="AB82" s="771" t="s">
        <v>164</v>
      </c>
      <c r="AC82" s="771" t="s">
        <v>164</v>
      </c>
      <c r="AD82" s="771" t="s">
        <v>164</v>
      </c>
      <c r="AE82" s="771" t="s">
        <v>164</v>
      </c>
      <c r="AF82" s="771" t="s">
        <v>164</v>
      </c>
      <c r="AG82" s="771" t="s">
        <v>164</v>
      </c>
      <c r="AH82" s="771" t="s">
        <v>164</v>
      </c>
      <c r="AI82" s="771" t="s">
        <v>164</v>
      </c>
      <c r="AJ82" s="771" t="s">
        <v>164</v>
      </c>
    </row>
    <row r="83" spans="1:36" x14ac:dyDescent="0.35">
      <c r="A83" s="771" t="s">
        <v>164</v>
      </c>
      <c r="B83" s="771" t="s">
        <v>164</v>
      </c>
      <c r="C83" s="771" t="s">
        <v>164</v>
      </c>
      <c r="D83" s="771" t="s">
        <v>164</v>
      </c>
      <c r="E83" s="771" t="s">
        <v>164</v>
      </c>
      <c r="F83" s="771" t="s">
        <v>164</v>
      </c>
      <c r="G83" s="771" t="s">
        <v>164</v>
      </c>
      <c r="H83" s="771" t="s">
        <v>164</v>
      </c>
      <c r="I83" s="771" t="s">
        <v>164</v>
      </c>
      <c r="J83" s="771" t="s">
        <v>164</v>
      </c>
      <c r="K83" s="771" t="s">
        <v>164</v>
      </c>
      <c r="L83" s="771" t="s">
        <v>164</v>
      </c>
      <c r="M83" s="771" t="s">
        <v>164</v>
      </c>
      <c r="N83" s="771" t="s">
        <v>164</v>
      </c>
      <c r="O83" s="771" t="s">
        <v>164</v>
      </c>
      <c r="P83" s="771" t="s">
        <v>164</v>
      </c>
      <c r="Q83" s="771" t="s">
        <v>164</v>
      </c>
      <c r="R83" s="771" t="s">
        <v>164</v>
      </c>
      <c r="S83" s="771" t="s">
        <v>164</v>
      </c>
      <c r="T83" s="771" t="s">
        <v>164</v>
      </c>
      <c r="U83" s="771" t="s">
        <v>164</v>
      </c>
      <c r="V83" s="771" t="s">
        <v>164</v>
      </c>
      <c r="W83" s="771" t="s">
        <v>164</v>
      </c>
      <c r="X83" s="771" t="s">
        <v>164</v>
      </c>
      <c r="Y83" s="771" t="s">
        <v>164</v>
      </c>
      <c r="Z83" s="771" t="s">
        <v>164</v>
      </c>
      <c r="AA83" s="771" t="s">
        <v>164</v>
      </c>
      <c r="AB83" s="771" t="s">
        <v>164</v>
      </c>
      <c r="AC83" s="771" t="s">
        <v>164</v>
      </c>
      <c r="AD83" s="771" t="s">
        <v>164</v>
      </c>
      <c r="AE83" s="771" t="s">
        <v>164</v>
      </c>
      <c r="AF83" s="771" t="s">
        <v>164</v>
      </c>
      <c r="AG83" s="771" t="s">
        <v>164</v>
      </c>
      <c r="AH83" s="771" t="s">
        <v>164</v>
      </c>
      <c r="AI83" s="771" t="s">
        <v>164</v>
      </c>
      <c r="AJ83" s="771" t="s">
        <v>164</v>
      </c>
    </row>
    <row r="84" spans="1:36" x14ac:dyDescent="0.35">
      <c r="A84" s="771" t="s">
        <v>164</v>
      </c>
      <c r="B84" s="771" t="s">
        <v>164</v>
      </c>
      <c r="C84" s="771" t="s">
        <v>164</v>
      </c>
      <c r="D84" s="771" t="s">
        <v>164</v>
      </c>
      <c r="E84" s="771" t="s">
        <v>164</v>
      </c>
      <c r="F84" s="771" t="s">
        <v>164</v>
      </c>
      <c r="G84" s="771" t="s">
        <v>164</v>
      </c>
      <c r="H84" s="771" t="s">
        <v>164</v>
      </c>
      <c r="I84" s="771" t="s">
        <v>164</v>
      </c>
      <c r="J84" s="771" t="s">
        <v>164</v>
      </c>
      <c r="K84" s="771" t="s">
        <v>164</v>
      </c>
      <c r="L84" s="771" t="s">
        <v>164</v>
      </c>
      <c r="M84" s="771" t="s">
        <v>164</v>
      </c>
      <c r="N84" s="771" t="s">
        <v>164</v>
      </c>
      <c r="O84" s="771" t="s">
        <v>164</v>
      </c>
      <c r="P84" s="771" t="s">
        <v>164</v>
      </c>
      <c r="Q84" s="771" t="s">
        <v>164</v>
      </c>
      <c r="R84" s="771" t="s">
        <v>164</v>
      </c>
      <c r="S84" s="771" t="s">
        <v>164</v>
      </c>
      <c r="T84" s="771" t="s">
        <v>164</v>
      </c>
      <c r="U84" s="771" t="s">
        <v>164</v>
      </c>
      <c r="V84" s="771" t="s">
        <v>164</v>
      </c>
      <c r="W84" s="771" t="s">
        <v>164</v>
      </c>
      <c r="X84" s="771" t="s">
        <v>164</v>
      </c>
      <c r="Y84" s="771" t="s">
        <v>164</v>
      </c>
      <c r="Z84" s="771" t="s">
        <v>164</v>
      </c>
      <c r="AA84" s="771" t="s">
        <v>164</v>
      </c>
      <c r="AB84" s="771" t="s">
        <v>164</v>
      </c>
      <c r="AC84" s="771" t="s">
        <v>164</v>
      </c>
      <c r="AD84" s="771" t="s">
        <v>164</v>
      </c>
      <c r="AE84" s="771" t="s">
        <v>164</v>
      </c>
      <c r="AF84" s="771" t="s">
        <v>164</v>
      </c>
      <c r="AG84" s="771" t="s">
        <v>164</v>
      </c>
      <c r="AH84" s="771" t="s">
        <v>164</v>
      </c>
      <c r="AI84" s="771" t="s">
        <v>164</v>
      </c>
      <c r="AJ84" s="771" t="s">
        <v>164</v>
      </c>
    </row>
    <row r="85" spans="1:36" x14ac:dyDescent="0.35">
      <c r="A85" s="771" t="s">
        <v>164</v>
      </c>
      <c r="B85" s="771" t="s">
        <v>164</v>
      </c>
      <c r="C85" s="771" t="s">
        <v>164</v>
      </c>
      <c r="D85" s="771" t="s">
        <v>164</v>
      </c>
      <c r="E85" s="771" t="s">
        <v>164</v>
      </c>
      <c r="F85" s="771" t="s">
        <v>164</v>
      </c>
      <c r="G85" s="771" t="s">
        <v>164</v>
      </c>
      <c r="H85" s="771" t="s">
        <v>164</v>
      </c>
      <c r="I85" s="771" t="s">
        <v>164</v>
      </c>
      <c r="J85" s="771" t="s">
        <v>164</v>
      </c>
      <c r="K85" s="771" t="s">
        <v>164</v>
      </c>
      <c r="L85" s="771" t="s">
        <v>164</v>
      </c>
      <c r="M85" s="771" t="s">
        <v>164</v>
      </c>
      <c r="N85" s="771" t="s">
        <v>164</v>
      </c>
      <c r="O85" s="771" t="s">
        <v>164</v>
      </c>
      <c r="P85" s="771" t="s">
        <v>164</v>
      </c>
      <c r="Q85" s="771" t="s">
        <v>164</v>
      </c>
      <c r="R85" s="771" t="s">
        <v>164</v>
      </c>
      <c r="S85" s="771" t="s">
        <v>164</v>
      </c>
      <c r="T85" s="771" t="s">
        <v>164</v>
      </c>
      <c r="U85" s="771" t="s">
        <v>164</v>
      </c>
      <c r="V85" s="771" t="s">
        <v>164</v>
      </c>
      <c r="W85" s="771" t="s">
        <v>164</v>
      </c>
      <c r="X85" s="771" t="s">
        <v>164</v>
      </c>
      <c r="Y85" s="771" t="s">
        <v>164</v>
      </c>
      <c r="Z85" s="771" t="s">
        <v>164</v>
      </c>
      <c r="AA85" s="771" t="s">
        <v>164</v>
      </c>
      <c r="AB85" s="771" t="s">
        <v>164</v>
      </c>
      <c r="AC85" s="771" t="s">
        <v>164</v>
      </c>
      <c r="AD85" s="771" t="s">
        <v>164</v>
      </c>
      <c r="AE85" s="771" t="s">
        <v>164</v>
      </c>
      <c r="AF85" s="771" t="s">
        <v>164</v>
      </c>
      <c r="AG85" s="771" t="s">
        <v>164</v>
      </c>
      <c r="AH85" s="771" t="s">
        <v>164</v>
      </c>
      <c r="AI85" s="771" t="s">
        <v>164</v>
      </c>
      <c r="AJ85" s="771" t="s">
        <v>164</v>
      </c>
    </row>
    <row r="86" spans="1:36" x14ac:dyDescent="0.35">
      <c r="A86" s="771" t="s">
        <v>164</v>
      </c>
      <c r="B86" s="771" t="s">
        <v>164</v>
      </c>
      <c r="C86" s="771" t="s">
        <v>164</v>
      </c>
      <c r="D86" s="771" t="s">
        <v>164</v>
      </c>
      <c r="E86" s="771" t="s">
        <v>164</v>
      </c>
      <c r="F86" s="771" t="s">
        <v>164</v>
      </c>
      <c r="G86" s="771" t="s">
        <v>164</v>
      </c>
      <c r="H86" s="771" t="s">
        <v>164</v>
      </c>
      <c r="I86" s="771" t="s">
        <v>164</v>
      </c>
      <c r="J86" s="771" t="s">
        <v>164</v>
      </c>
      <c r="K86" s="771" t="s">
        <v>164</v>
      </c>
      <c r="L86" s="771" t="s">
        <v>164</v>
      </c>
      <c r="M86" s="771" t="s">
        <v>164</v>
      </c>
      <c r="N86" s="771" t="s">
        <v>164</v>
      </c>
      <c r="O86" s="771" t="s">
        <v>164</v>
      </c>
      <c r="P86" s="771" t="s">
        <v>164</v>
      </c>
      <c r="Q86" s="771" t="s">
        <v>164</v>
      </c>
      <c r="R86" s="771" t="s">
        <v>164</v>
      </c>
      <c r="S86" s="771" t="s">
        <v>164</v>
      </c>
      <c r="T86" s="771" t="s">
        <v>164</v>
      </c>
      <c r="U86" s="771" t="s">
        <v>164</v>
      </c>
      <c r="V86" s="771" t="s">
        <v>164</v>
      </c>
      <c r="W86" s="771" t="s">
        <v>164</v>
      </c>
      <c r="X86" s="771" t="s">
        <v>164</v>
      </c>
      <c r="Y86" s="771" t="s">
        <v>164</v>
      </c>
      <c r="Z86" s="771" t="s">
        <v>164</v>
      </c>
      <c r="AA86" s="771" t="s">
        <v>164</v>
      </c>
      <c r="AB86" s="771" t="s">
        <v>164</v>
      </c>
      <c r="AC86" s="771" t="s">
        <v>164</v>
      </c>
      <c r="AD86" s="771" t="s">
        <v>164</v>
      </c>
      <c r="AE86" s="771" t="s">
        <v>164</v>
      </c>
      <c r="AF86" s="771" t="s">
        <v>164</v>
      </c>
      <c r="AG86" s="771" t="s">
        <v>164</v>
      </c>
      <c r="AH86" s="771" t="s">
        <v>164</v>
      </c>
      <c r="AI86" s="771" t="s">
        <v>164</v>
      </c>
      <c r="AJ86" s="771" t="s">
        <v>164</v>
      </c>
    </row>
    <row r="87" spans="1:36" x14ac:dyDescent="0.35">
      <c r="A87" s="771" t="s">
        <v>164</v>
      </c>
      <c r="B87" s="771" t="s">
        <v>164</v>
      </c>
      <c r="C87" s="771" t="s">
        <v>164</v>
      </c>
      <c r="D87" s="771" t="s">
        <v>164</v>
      </c>
      <c r="E87" s="771" t="s">
        <v>164</v>
      </c>
      <c r="F87" s="771" t="s">
        <v>164</v>
      </c>
      <c r="G87" s="771" t="s">
        <v>164</v>
      </c>
      <c r="H87" s="771" t="s">
        <v>164</v>
      </c>
      <c r="I87" s="771" t="s">
        <v>164</v>
      </c>
      <c r="J87" s="771" t="s">
        <v>164</v>
      </c>
      <c r="K87" s="771" t="s">
        <v>164</v>
      </c>
      <c r="L87" s="771" t="s">
        <v>164</v>
      </c>
      <c r="M87" s="771" t="s">
        <v>164</v>
      </c>
      <c r="N87" s="771" t="s">
        <v>164</v>
      </c>
      <c r="O87" s="771" t="s">
        <v>164</v>
      </c>
      <c r="P87" s="771" t="s">
        <v>164</v>
      </c>
      <c r="Q87" s="771" t="s">
        <v>164</v>
      </c>
      <c r="R87" s="771" t="s">
        <v>164</v>
      </c>
      <c r="S87" s="771" t="s">
        <v>164</v>
      </c>
      <c r="T87" s="771" t="s">
        <v>164</v>
      </c>
      <c r="U87" s="771" t="s">
        <v>164</v>
      </c>
      <c r="V87" s="771" t="s">
        <v>164</v>
      </c>
      <c r="W87" s="771" t="s">
        <v>164</v>
      </c>
      <c r="X87" s="771" t="s">
        <v>164</v>
      </c>
      <c r="Y87" s="771" t="s">
        <v>164</v>
      </c>
      <c r="Z87" s="771" t="s">
        <v>164</v>
      </c>
      <c r="AA87" s="771" t="s">
        <v>164</v>
      </c>
      <c r="AB87" s="771" t="s">
        <v>164</v>
      </c>
      <c r="AC87" s="771" t="s">
        <v>164</v>
      </c>
      <c r="AD87" s="771" t="s">
        <v>164</v>
      </c>
      <c r="AE87" s="771" t="s">
        <v>164</v>
      </c>
      <c r="AF87" s="771" t="s">
        <v>164</v>
      </c>
      <c r="AG87" s="771" t="s">
        <v>164</v>
      </c>
      <c r="AH87" s="771" t="s">
        <v>164</v>
      </c>
      <c r="AI87" s="771" t="s">
        <v>164</v>
      </c>
      <c r="AJ87" s="771" t="s">
        <v>164</v>
      </c>
    </row>
    <row r="88" spans="1:36" x14ac:dyDescent="0.35">
      <c r="A88" s="771" t="s">
        <v>164</v>
      </c>
      <c r="B88" s="771" t="s">
        <v>164</v>
      </c>
      <c r="C88" s="771" t="s">
        <v>164</v>
      </c>
      <c r="D88" s="771" t="s">
        <v>164</v>
      </c>
      <c r="E88" s="771" t="s">
        <v>164</v>
      </c>
      <c r="F88" s="771" t="s">
        <v>164</v>
      </c>
      <c r="G88" s="771" t="s">
        <v>164</v>
      </c>
      <c r="H88" s="771" t="s">
        <v>164</v>
      </c>
      <c r="I88" s="771" t="s">
        <v>164</v>
      </c>
      <c r="J88" s="771" t="s">
        <v>164</v>
      </c>
      <c r="K88" s="771" t="s">
        <v>164</v>
      </c>
      <c r="L88" s="771" t="s">
        <v>164</v>
      </c>
      <c r="M88" s="771" t="s">
        <v>164</v>
      </c>
      <c r="N88" s="771" t="s">
        <v>164</v>
      </c>
      <c r="O88" s="771" t="s">
        <v>164</v>
      </c>
      <c r="P88" s="771" t="s">
        <v>164</v>
      </c>
      <c r="Q88" s="771" t="s">
        <v>164</v>
      </c>
      <c r="R88" s="771" t="s">
        <v>164</v>
      </c>
      <c r="S88" s="771" t="s">
        <v>164</v>
      </c>
      <c r="T88" s="771" t="s">
        <v>164</v>
      </c>
      <c r="U88" s="771" t="s">
        <v>164</v>
      </c>
      <c r="V88" s="771" t="s">
        <v>164</v>
      </c>
      <c r="W88" s="771" t="s">
        <v>164</v>
      </c>
      <c r="X88" s="771" t="s">
        <v>164</v>
      </c>
      <c r="Y88" s="771" t="s">
        <v>164</v>
      </c>
      <c r="Z88" s="771" t="s">
        <v>164</v>
      </c>
      <c r="AA88" s="771" t="s">
        <v>164</v>
      </c>
      <c r="AB88" s="771" t="s">
        <v>164</v>
      </c>
      <c r="AC88" s="771" t="s">
        <v>164</v>
      </c>
      <c r="AD88" s="771" t="s">
        <v>164</v>
      </c>
      <c r="AE88" s="771" t="s">
        <v>164</v>
      </c>
      <c r="AF88" s="771" t="s">
        <v>164</v>
      </c>
      <c r="AG88" s="771" t="s">
        <v>164</v>
      </c>
      <c r="AH88" s="771" t="s">
        <v>164</v>
      </c>
      <c r="AI88" s="771" t="s">
        <v>164</v>
      </c>
      <c r="AJ88" s="771" t="s">
        <v>164</v>
      </c>
    </row>
    <row r="89" spans="1:36" x14ac:dyDescent="0.35">
      <c r="A89" s="771" t="s">
        <v>164</v>
      </c>
      <c r="B89" s="771" t="s">
        <v>164</v>
      </c>
      <c r="C89" s="771" t="s">
        <v>164</v>
      </c>
      <c r="D89" s="771" t="s">
        <v>164</v>
      </c>
      <c r="E89" s="771" t="s">
        <v>164</v>
      </c>
      <c r="F89" s="771" t="s">
        <v>164</v>
      </c>
      <c r="G89" s="771" t="s">
        <v>164</v>
      </c>
      <c r="H89" s="771" t="s">
        <v>164</v>
      </c>
      <c r="I89" s="771" t="s">
        <v>164</v>
      </c>
      <c r="J89" s="771" t="s">
        <v>164</v>
      </c>
      <c r="K89" s="771" t="s">
        <v>164</v>
      </c>
      <c r="L89" s="771" t="s">
        <v>164</v>
      </c>
      <c r="M89" s="771" t="s">
        <v>164</v>
      </c>
      <c r="N89" s="771" t="s">
        <v>164</v>
      </c>
      <c r="O89" s="771" t="s">
        <v>164</v>
      </c>
      <c r="P89" s="771" t="s">
        <v>164</v>
      </c>
      <c r="Q89" s="771" t="s">
        <v>164</v>
      </c>
      <c r="R89" s="771" t="s">
        <v>164</v>
      </c>
      <c r="S89" s="771" t="s">
        <v>164</v>
      </c>
      <c r="T89" s="771" t="s">
        <v>164</v>
      </c>
      <c r="U89" s="771" t="s">
        <v>164</v>
      </c>
      <c r="V89" s="771" t="s">
        <v>164</v>
      </c>
      <c r="W89" s="771" t="s">
        <v>164</v>
      </c>
      <c r="X89" s="771" t="s">
        <v>164</v>
      </c>
      <c r="Y89" s="771" t="s">
        <v>164</v>
      </c>
      <c r="Z89" s="771" t="s">
        <v>164</v>
      </c>
      <c r="AA89" s="771" t="s">
        <v>164</v>
      </c>
      <c r="AB89" s="771" t="s">
        <v>164</v>
      </c>
      <c r="AC89" s="771" t="s">
        <v>164</v>
      </c>
      <c r="AD89" s="771" t="s">
        <v>164</v>
      </c>
      <c r="AE89" s="771" t="s">
        <v>164</v>
      </c>
      <c r="AF89" s="771" t="s">
        <v>164</v>
      </c>
      <c r="AG89" s="771" t="s">
        <v>164</v>
      </c>
      <c r="AH89" s="771" t="s">
        <v>164</v>
      </c>
      <c r="AI89" s="771" t="s">
        <v>164</v>
      </c>
      <c r="AJ89" s="771" t="s">
        <v>164</v>
      </c>
    </row>
    <row r="90" spans="1:36" x14ac:dyDescent="0.35">
      <c r="A90" s="771" t="s">
        <v>164</v>
      </c>
      <c r="B90" s="771" t="s">
        <v>164</v>
      </c>
      <c r="C90" s="771" t="s">
        <v>164</v>
      </c>
      <c r="D90" s="771" t="s">
        <v>164</v>
      </c>
      <c r="E90" s="771" t="s">
        <v>164</v>
      </c>
      <c r="F90" s="771" t="s">
        <v>164</v>
      </c>
      <c r="G90" s="771" t="s">
        <v>164</v>
      </c>
      <c r="H90" s="771" t="s">
        <v>164</v>
      </c>
      <c r="I90" s="771" t="s">
        <v>164</v>
      </c>
      <c r="J90" s="771" t="s">
        <v>164</v>
      </c>
      <c r="K90" s="771" t="s">
        <v>164</v>
      </c>
      <c r="L90" s="771" t="s">
        <v>164</v>
      </c>
      <c r="M90" s="771" t="s">
        <v>164</v>
      </c>
      <c r="N90" s="771" t="s">
        <v>164</v>
      </c>
      <c r="O90" s="771" t="s">
        <v>164</v>
      </c>
      <c r="P90" s="771" t="s">
        <v>164</v>
      </c>
      <c r="Q90" s="771" t="s">
        <v>164</v>
      </c>
      <c r="R90" s="771" t="s">
        <v>164</v>
      </c>
      <c r="S90" s="771" t="s">
        <v>164</v>
      </c>
      <c r="T90" s="771" t="s">
        <v>164</v>
      </c>
      <c r="U90" s="771" t="s">
        <v>164</v>
      </c>
      <c r="V90" s="771" t="s">
        <v>164</v>
      </c>
      <c r="W90" s="771" t="s">
        <v>164</v>
      </c>
      <c r="X90" s="771" t="s">
        <v>164</v>
      </c>
      <c r="Y90" s="771" t="s">
        <v>164</v>
      </c>
      <c r="Z90" s="771" t="s">
        <v>164</v>
      </c>
      <c r="AA90" s="771" t="s">
        <v>164</v>
      </c>
      <c r="AB90" s="771" t="s">
        <v>164</v>
      </c>
      <c r="AC90" s="771" t="s">
        <v>164</v>
      </c>
      <c r="AD90" s="771" t="s">
        <v>164</v>
      </c>
      <c r="AE90" s="771" t="s">
        <v>164</v>
      </c>
      <c r="AF90" s="771" t="s">
        <v>164</v>
      </c>
      <c r="AG90" s="771" t="s">
        <v>164</v>
      </c>
      <c r="AH90" s="771" t="s">
        <v>164</v>
      </c>
      <c r="AI90" s="771" t="s">
        <v>164</v>
      </c>
      <c r="AJ90" s="771" t="s">
        <v>164</v>
      </c>
    </row>
    <row r="91" spans="1:36" x14ac:dyDescent="0.35">
      <c r="A91" s="771" t="s">
        <v>164</v>
      </c>
      <c r="B91" s="771" t="s">
        <v>164</v>
      </c>
      <c r="C91" s="771" t="s">
        <v>164</v>
      </c>
      <c r="D91" s="771" t="s">
        <v>164</v>
      </c>
      <c r="E91" s="771" t="s">
        <v>164</v>
      </c>
      <c r="F91" s="771" t="s">
        <v>164</v>
      </c>
      <c r="G91" s="771" t="s">
        <v>164</v>
      </c>
      <c r="H91" s="771" t="s">
        <v>164</v>
      </c>
      <c r="I91" s="771" t="s">
        <v>164</v>
      </c>
      <c r="J91" s="771" t="s">
        <v>164</v>
      </c>
      <c r="K91" s="771" t="s">
        <v>164</v>
      </c>
      <c r="L91" s="771" t="s">
        <v>164</v>
      </c>
      <c r="M91" s="771" t="s">
        <v>164</v>
      </c>
      <c r="N91" s="771" t="s">
        <v>164</v>
      </c>
      <c r="O91" s="771" t="s">
        <v>164</v>
      </c>
      <c r="P91" s="771" t="s">
        <v>164</v>
      </c>
      <c r="Q91" s="771" t="s">
        <v>164</v>
      </c>
      <c r="R91" s="771" t="s">
        <v>164</v>
      </c>
      <c r="S91" s="771" t="s">
        <v>164</v>
      </c>
      <c r="T91" s="771" t="s">
        <v>164</v>
      </c>
      <c r="U91" s="771" t="s">
        <v>164</v>
      </c>
      <c r="V91" s="771" t="s">
        <v>164</v>
      </c>
      <c r="W91" s="771" t="s">
        <v>164</v>
      </c>
      <c r="X91" s="771" t="s">
        <v>164</v>
      </c>
      <c r="Y91" s="771" t="s">
        <v>164</v>
      </c>
      <c r="Z91" s="771" t="s">
        <v>164</v>
      </c>
      <c r="AA91" s="771" t="s">
        <v>164</v>
      </c>
      <c r="AB91" s="771" t="s">
        <v>164</v>
      </c>
      <c r="AC91" s="771" t="s">
        <v>164</v>
      </c>
      <c r="AD91" s="771" t="s">
        <v>164</v>
      </c>
      <c r="AE91" s="771" t="s">
        <v>164</v>
      </c>
      <c r="AF91" s="771" t="s">
        <v>164</v>
      </c>
      <c r="AG91" s="771" t="s">
        <v>164</v>
      </c>
      <c r="AH91" s="771" t="s">
        <v>164</v>
      </c>
      <c r="AI91" s="771" t="s">
        <v>164</v>
      </c>
      <c r="AJ91" s="771" t="s">
        <v>164</v>
      </c>
    </row>
    <row r="92" spans="1:36" x14ac:dyDescent="0.35">
      <c r="A92" s="771" t="s">
        <v>164</v>
      </c>
      <c r="B92" s="771" t="s">
        <v>164</v>
      </c>
      <c r="C92" s="771" t="s">
        <v>164</v>
      </c>
      <c r="D92" s="771" t="s">
        <v>164</v>
      </c>
      <c r="E92" s="771" t="s">
        <v>164</v>
      </c>
      <c r="F92" s="771" t="s">
        <v>164</v>
      </c>
      <c r="G92" s="771" t="s">
        <v>164</v>
      </c>
      <c r="H92" s="771" t="s">
        <v>164</v>
      </c>
      <c r="I92" s="771" t="s">
        <v>164</v>
      </c>
      <c r="J92" s="771" t="s">
        <v>164</v>
      </c>
      <c r="K92" s="771" t="s">
        <v>164</v>
      </c>
      <c r="L92" s="771" t="s">
        <v>164</v>
      </c>
      <c r="M92" s="771" t="s">
        <v>164</v>
      </c>
      <c r="N92" s="771" t="s">
        <v>164</v>
      </c>
      <c r="O92" s="771" t="s">
        <v>164</v>
      </c>
      <c r="P92" s="771" t="s">
        <v>164</v>
      </c>
      <c r="Q92" s="771" t="s">
        <v>164</v>
      </c>
      <c r="R92" s="771" t="s">
        <v>164</v>
      </c>
      <c r="S92" s="771" t="s">
        <v>164</v>
      </c>
      <c r="T92" s="771" t="s">
        <v>164</v>
      </c>
      <c r="U92" s="771" t="s">
        <v>164</v>
      </c>
      <c r="V92" s="771" t="s">
        <v>164</v>
      </c>
      <c r="W92" s="771" t="s">
        <v>164</v>
      </c>
      <c r="X92" s="771" t="s">
        <v>164</v>
      </c>
      <c r="Y92" s="771" t="s">
        <v>164</v>
      </c>
      <c r="Z92" s="771" t="s">
        <v>164</v>
      </c>
      <c r="AA92" s="771" t="s">
        <v>164</v>
      </c>
      <c r="AB92" s="771" t="s">
        <v>164</v>
      </c>
      <c r="AC92" s="771" t="s">
        <v>164</v>
      </c>
      <c r="AD92" s="771" t="s">
        <v>164</v>
      </c>
      <c r="AE92" s="771" t="s">
        <v>164</v>
      </c>
      <c r="AF92" s="771" t="s">
        <v>164</v>
      </c>
      <c r="AG92" s="771" t="s">
        <v>164</v>
      </c>
      <c r="AH92" s="771" t="s">
        <v>164</v>
      </c>
      <c r="AI92" s="771" t="s">
        <v>164</v>
      </c>
      <c r="AJ92" s="771" t="s">
        <v>164</v>
      </c>
    </row>
    <row r="93" spans="1:36" x14ac:dyDescent="0.35">
      <c r="A93" s="771" t="s">
        <v>164</v>
      </c>
      <c r="B93" s="771" t="s">
        <v>164</v>
      </c>
      <c r="C93" s="771" t="s">
        <v>164</v>
      </c>
      <c r="D93" s="771" t="s">
        <v>164</v>
      </c>
      <c r="E93" s="771" t="s">
        <v>164</v>
      </c>
      <c r="F93" s="771" t="s">
        <v>164</v>
      </c>
      <c r="G93" s="771" t="s">
        <v>164</v>
      </c>
      <c r="H93" s="771" t="s">
        <v>164</v>
      </c>
      <c r="I93" s="771" t="s">
        <v>164</v>
      </c>
      <c r="J93" s="771" t="s">
        <v>164</v>
      </c>
      <c r="K93" s="771" t="s">
        <v>164</v>
      </c>
      <c r="L93" s="771" t="s">
        <v>164</v>
      </c>
      <c r="M93" s="771" t="s">
        <v>164</v>
      </c>
      <c r="N93" s="771" t="s">
        <v>164</v>
      </c>
      <c r="O93" s="771" t="s">
        <v>164</v>
      </c>
      <c r="P93" s="771" t="s">
        <v>164</v>
      </c>
      <c r="Q93" s="771" t="s">
        <v>164</v>
      </c>
      <c r="R93" s="771" t="s">
        <v>164</v>
      </c>
      <c r="S93" s="771" t="s">
        <v>164</v>
      </c>
      <c r="T93" s="771" t="s">
        <v>164</v>
      </c>
      <c r="U93" s="771" t="s">
        <v>164</v>
      </c>
      <c r="V93" s="771" t="s">
        <v>164</v>
      </c>
      <c r="W93" s="771" t="s">
        <v>164</v>
      </c>
      <c r="X93" s="771" t="s">
        <v>164</v>
      </c>
      <c r="Y93" s="771" t="s">
        <v>164</v>
      </c>
      <c r="Z93" s="771" t="s">
        <v>164</v>
      </c>
      <c r="AA93" s="771" t="s">
        <v>164</v>
      </c>
      <c r="AB93" s="771" t="s">
        <v>164</v>
      </c>
      <c r="AC93" s="771" t="s">
        <v>164</v>
      </c>
      <c r="AD93" s="771" t="s">
        <v>164</v>
      </c>
      <c r="AE93" s="771" t="s">
        <v>164</v>
      </c>
      <c r="AF93" s="771" t="s">
        <v>164</v>
      </c>
      <c r="AG93" s="771" t="s">
        <v>164</v>
      </c>
      <c r="AH93" s="771" t="s">
        <v>164</v>
      </c>
      <c r="AI93" s="771" t="s">
        <v>164</v>
      </c>
      <c r="AJ93" s="771" t="s">
        <v>164</v>
      </c>
    </row>
    <row r="94" spans="1:36" x14ac:dyDescent="0.35">
      <c r="A94" s="771" t="s">
        <v>164</v>
      </c>
      <c r="B94" s="771" t="s">
        <v>164</v>
      </c>
      <c r="C94" s="771" t="s">
        <v>164</v>
      </c>
      <c r="D94" s="771" t="s">
        <v>164</v>
      </c>
      <c r="E94" s="771" t="s">
        <v>164</v>
      </c>
      <c r="F94" s="771" t="s">
        <v>164</v>
      </c>
      <c r="G94" s="771" t="s">
        <v>164</v>
      </c>
      <c r="H94" s="771" t="s">
        <v>164</v>
      </c>
      <c r="I94" s="771" t="s">
        <v>164</v>
      </c>
      <c r="J94" s="771" t="s">
        <v>164</v>
      </c>
      <c r="K94" s="771" t="s">
        <v>164</v>
      </c>
      <c r="L94" s="771" t="s">
        <v>164</v>
      </c>
      <c r="M94" s="771" t="s">
        <v>164</v>
      </c>
      <c r="N94" s="771" t="s">
        <v>164</v>
      </c>
      <c r="O94" s="771" t="s">
        <v>164</v>
      </c>
      <c r="P94" s="771" t="s">
        <v>164</v>
      </c>
      <c r="Q94" s="771" t="s">
        <v>164</v>
      </c>
      <c r="R94" s="771" t="s">
        <v>164</v>
      </c>
      <c r="S94" s="771" t="s">
        <v>164</v>
      </c>
      <c r="T94" s="771" t="s">
        <v>164</v>
      </c>
      <c r="U94" s="771" t="s">
        <v>164</v>
      </c>
      <c r="V94" s="771" t="s">
        <v>164</v>
      </c>
      <c r="W94" s="771" t="s">
        <v>164</v>
      </c>
      <c r="X94" s="771" t="s">
        <v>164</v>
      </c>
      <c r="Y94" s="771" t="s">
        <v>164</v>
      </c>
      <c r="Z94" s="771" t="s">
        <v>164</v>
      </c>
      <c r="AA94" s="771" t="s">
        <v>164</v>
      </c>
      <c r="AB94" s="771" t="s">
        <v>164</v>
      </c>
      <c r="AC94" s="771" t="s">
        <v>164</v>
      </c>
      <c r="AD94" s="771" t="s">
        <v>164</v>
      </c>
      <c r="AE94" s="771" t="s">
        <v>164</v>
      </c>
      <c r="AF94" s="771" t="s">
        <v>164</v>
      </c>
      <c r="AG94" s="771" t="s">
        <v>164</v>
      </c>
      <c r="AH94" s="771" t="s">
        <v>164</v>
      </c>
      <c r="AI94" s="771" t="s">
        <v>164</v>
      </c>
      <c r="AJ94" s="771" t="s">
        <v>164</v>
      </c>
    </row>
    <row r="95" spans="1:36" x14ac:dyDescent="0.35">
      <c r="A95" s="771" t="s">
        <v>164</v>
      </c>
      <c r="B95" s="771" t="s">
        <v>164</v>
      </c>
      <c r="C95" s="771" t="s">
        <v>164</v>
      </c>
      <c r="D95" s="771" t="s">
        <v>164</v>
      </c>
      <c r="E95" s="771" t="s">
        <v>164</v>
      </c>
      <c r="F95" s="771" t="s">
        <v>164</v>
      </c>
      <c r="G95" s="771" t="s">
        <v>164</v>
      </c>
      <c r="H95" s="771" t="s">
        <v>164</v>
      </c>
      <c r="I95" s="771" t="s">
        <v>164</v>
      </c>
      <c r="J95" s="771" t="s">
        <v>164</v>
      </c>
      <c r="K95" s="771" t="s">
        <v>164</v>
      </c>
      <c r="L95" s="771" t="s">
        <v>164</v>
      </c>
      <c r="M95" s="771" t="s">
        <v>164</v>
      </c>
      <c r="N95" s="771" t="s">
        <v>164</v>
      </c>
      <c r="O95" s="771" t="s">
        <v>164</v>
      </c>
      <c r="P95" s="771" t="s">
        <v>164</v>
      </c>
      <c r="Q95" s="771" t="s">
        <v>164</v>
      </c>
      <c r="R95" s="771" t="s">
        <v>164</v>
      </c>
      <c r="S95" s="771" t="s">
        <v>164</v>
      </c>
      <c r="T95" s="771" t="s">
        <v>164</v>
      </c>
      <c r="U95" s="771" t="s">
        <v>164</v>
      </c>
      <c r="V95" s="771" t="s">
        <v>164</v>
      </c>
      <c r="W95" s="771" t="s">
        <v>164</v>
      </c>
      <c r="X95" s="771" t="s">
        <v>164</v>
      </c>
      <c r="Y95" s="771" t="s">
        <v>164</v>
      </c>
      <c r="Z95" s="771" t="s">
        <v>164</v>
      </c>
      <c r="AA95" s="771" t="s">
        <v>164</v>
      </c>
      <c r="AB95" s="771" t="s">
        <v>164</v>
      </c>
      <c r="AC95" s="771" t="s">
        <v>164</v>
      </c>
      <c r="AD95" s="771" t="s">
        <v>164</v>
      </c>
      <c r="AE95" s="771" t="s">
        <v>164</v>
      </c>
      <c r="AF95" s="771" t="s">
        <v>164</v>
      </c>
      <c r="AG95" s="771" t="s">
        <v>164</v>
      </c>
      <c r="AH95" s="771" t="s">
        <v>164</v>
      </c>
      <c r="AI95" s="771" t="s">
        <v>164</v>
      </c>
      <c r="AJ95" s="771" t="s">
        <v>164</v>
      </c>
    </row>
    <row r="96" spans="1:36" x14ac:dyDescent="0.35">
      <c r="A96" s="771" t="s">
        <v>164</v>
      </c>
      <c r="B96" s="771" t="s">
        <v>164</v>
      </c>
      <c r="C96" s="771" t="s">
        <v>164</v>
      </c>
      <c r="D96" s="771" t="s">
        <v>164</v>
      </c>
      <c r="E96" s="771" t="s">
        <v>164</v>
      </c>
      <c r="F96" s="771" t="s">
        <v>164</v>
      </c>
      <c r="G96" s="771" t="s">
        <v>164</v>
      </c>
      <c r="H96" s="771" t="s">
        <v>164</v>
      </c>
      <c r="I96" s="771" t="s">
        <v>164</v>
      </c>
      <c r="J96" s="771" t="s">
        <v>164</v>
      </c>
      <c r="K96" s="771" t="s">
        <v>164</v>
      </c>
      <c r="L96" s="771" t="s">
        <v>164</v>
      </c>
      <c r="M96" s="771" t="s">
        <v>164</v>
      </c>
      <c r="N96" s="771" t="s">
        <v>164</v>
      </c>
      <c r="O96" s="771" t="s">
        <v>164</v>
      </c>
      <c r="P96" s="771" t="s">
        <v>164</v>
      </c>
      <c r="Q96" s="771" t="s">
        <v>164</v>
      </c>
      <c r="R96" s="771" t="s">
        <v>164</v>
      </c>
      <c r="S96" s="771" t="s">
        <v>164</v>
      </c>
      <c r="T96" s="771" t="s">
        <v>164</v>
      </c>
      <c r="U96" s="771" t="s">
        <v>164</v>
      </c>
      <c r="V96" s="771" t="s">
        <v>164</v>
      </c>
      <c r="W96" s="771" t="s">
        <v>164</v>
      </c>
      <c r="X96" s="771" t="s">
        <v>164</v>
      </c>
      <c r="Y96" s="771" t="s">
        <v>164</v>
      </c>
      <c r="Z96" s="771" t="s">
        <v>164</v>
      </c>
      <c r="AA96" s="771" t="s">
        <v>164</v>
      </c>
      <c r="AB96" s="771" t="s">
        <v>164</v>
      </c>
      <c r="AC96" s="771" t="s">
        <v>164</v>
      </c>
      <c r="AD96" s="771" t="s">
        <v>164</v>
      </c>
      <c r="AE96" s="771" t="s">
        <v>164</v>
      </c>
      <c r="AF96" s="771" t="s">
        <v>164</v>
      </c>
      <c r="AG96" s="771" t="s">
        <v>164</v>
      </c>
      <c r="AH96" s="771" t="s">
        <v>164</v>
      </c>
      <c r="AI96" s="771" t="s">
        <v>164</v>
      </c>
      <c r="AJ96" s="771" t="s">
        <v>164</v>
      </c>
    </row>
    <row r="97" spans="1:36" x14ac:dyDescent="0.35">
      <c r="A97" s="771" t="s">
        <v>164</v>
      </c>
      <c r="B97" s="771" t="s">
        <v>164</v>
      </c>
      <c r="C97" s="771" t="s">
        <v>164</v>
      </c>
      <c r="D97" s="771" t="s">
        <v>164</v>
      </c>
      <c r="E97" s="771" t="s">
        <v>164</v>
      </c>
      <c r="F97" s="771" t="s">
        <v>164</v>
      </c>
      <c r="G97" s="771" t="s">
        <v>164</v>
      </c>
      <c r="H97" s="771" t="s">
        <v>164</v>
      </c>
      <c r="I97" s="771" t="s">
        <v>164</v>
      </c>
      <c r="J97" s="771" t="s">
        <v>164</v>
      </c>
      <c r="K97" s="771" t="s">
        <v>164</v>
      </c>
      <c r="L97" s="771" t="s">
        <v>164</v>
      </c>
      <c r="M97" s="771" t="s">
        <v>164</v>
      </c>
      <c r="N97" s="771" t="s">
        <v>164</v>
      </c>
      <c r="O97" s="771" t="s">
        <v>164</v>
      </c>
      <c r="P97" s="771" t="s">
        <v>164</v>
      </c>
      <c r="Q97" s="771" t="s">
        <v>164</v>
      </c>
      <c r="R97" s="771" t="s">
        <v>164</v>
      </c>
      <c r="S97" s="771" t="s">
        <v>164</v>
      </c>
      <c r="T97" s="771" t="s">
        <v>164</v>
      </c>
      <c r="U97" s="771" t="s">
        <v>164</v>
      </c>
      <c r="V97" s="771" t="s">
        <v>164</v>
      </c>
      <c r="W97" s="771" t="s">
        <v>164</v>
      </c>
      <c r="X97" s="771" t="s">
        <v>164</v>
      </c>
      <c r="Y97" s="771" t="s">
        <v>164</v>
      </c>
      <c r="Z97" s="771" t="s">
        <v>164</v>
      </c>
      <c r="AA97" s="771" t="s">
        <v>164</v>
      </c>
      <c r="AB97" s="771" t="s">
        <v>164</v>
      </c>
      <c r="AC97" s="771" t="s">
        <v>164</v>
      </c>
      <c r="AD97" s="771" t="s">
        <v>164</v>
      </c>
      <c r="AE97" s="771" t="s">
        <v>164</v>
      </c>
      <c r="AF97" s="771" t="s">
        <v>164</v>
      </c>
      <c r="AG97" s="771" t="s">
        <v>164</v>
      </c>
      <c r="AH97" s="771" t="s">
        <v>164</v>
      </c>
      <c r="AI97" s="771" t="s">
        <v>164</v>
      </c>
      <c r="AJ97" s="771" t="s">
        <v>164</v>
      </c>
    </row>
    <row r="98" spans="1:36" x14ac:dyDescent="0.35">
      <c r="A98" s="771" t="s">
        <v>164</v>
      </c>
      <c r="B98" s="771" t="s">
        <v>164</v>
      </c>
      <c r="C98" s="771" t="s">
        <v>164</v>
      </c>
      <c r="D98" s="771" t="s">
        <v>164</v>
      </c>
      <c r="E98" s="771" t="s">
        <v>164</v>
      </c>
      <c r="F98" s="771" t="s">
        <v>164</v>
      </c>
      <c r="G98" s="771" t="s">
        <v>164</v>
      </c>
      <c r="H98" s="771" t="s">
        <v>164</v>
      </c>
      <c r="I98" s="771" t="s">
        <v>164</v>
      </c>
      <c r="J98" s="771" t="s">
        <v>164</v>
      </c>
      <c r="K98" s="771" t="s">
        <v>164</v>
      </c>
      <c r="L98" s="771" t="s">
        <v>164</v>
      </c>
      <c r="M98" s="771" t="s">
        <v>164</v>
      </c>
      <c r="N98" s="771" t="s">
        <v>164</v>
      </c>
      <c r="O98" s="771" t="s">
        <v>164</v>
      </c>
      <c r="P98" s="771" t="s">
        <v>164</v>
      </c>
      <c r="Q98" s="771" t="s">
        <v>164</v>
      </c>
      <c r="R98" s="771" t="s">
        <v>164</v>
      </c>
      <c r="S98" s="771" t="s">
        <v>164</v>
      </c>
      <c r="T98" s="771" t="s">
        <v>164</v>
      </c>
      <c r="U98" s="771" t="s">
        <v>164</v>
      </c>
      <c r="V98" s="771" t="s">
        <v>164</v>
      </c>
      <c r="W98" s="771" t="s">
        <v>164</v>
      </c>
      <c r="X98" s="771" t="s">
        <v>164</v>
      </c>
      <c r="Y98" s="771" t="s">
        <v>164</v>
      </c>
      <c r="Z98" s="771" t="s">
        <v>164</v>
      </c>
      <c r="AA98" s="771" t="s">
        <v>164</v>
      </c>
      <c r="AB98" s="771" t="s">
        <v>164</v>
      </c>
      <c r="AC98" s="771" t="s">
        <v>164</v>
      </c>
      <c r="AD98" s="771" t="s">
        <v>164</v>
      </c>
      <c r="AE98" s="771" t="s">
        <v>164</v>
      </c>
      <c r="AF98" s="771" t="s">
        <v>164</v>
      </c>
      <c r="AG98" s="771" t="s">
        <v>164</v>
      </c>
      <c r="AH98" s="771" t="s">
        <v>164</v>
      </c>
      <c r="AI98" s="771" t="s">
        <v>164</v>
      </c>
      <c r="AJ98" s="771" t="s">
        <v>164</v>
      </c>
    </row>
    <row r="99" spans="1:36" x14ac:dyDescent="0.35">
      <c r="A99" s="771" t="s">
        <v>164</v>
      </c>
      <c r="B99" s="771" t="s">
        <v>164</v>
      </c>
      <c r="C99" s="771" t="s">
        <v>164</v>
      </c>
      <c r="D99" s="771" t="s">
        <v>164</v>
      </c>
      <c r="E99" s="771" t="s">
        <v>164</v>
      </c>
      <c r="F99" s="771" t="s">
        <v>164</v>
      </c>
      <c r="G99" s="771" t="s">
        <v>164</v>
      </c>
      <c r="H99" s="771" t="s">
        <v>164</v>
      </c>
      <c r="I99" s="771" t="s">
        <v>164</v>
      </c>
      <c r="J99" s="771" t="s">
        <v>164</v>
      </c>
      <c r="K99" s="771" t="s">
        <v>164</v>
      </c>
      <c r="L99" s="771" t="s">
        <v>164</v>
      </c>
      <c r="M99" s="771" t="s">
        <v>164</v>
      </c>
      <c r="N99" s="771" t="s">
        <v>164</v>
      </c>
      <c r="O99" s="771" t="s">
        <v>164</v>
      </c>
      <c r="P99" s="771" t="s">
        <v>164</v>
      </c>
      <c r="Q99" s="771" t="s">
        <v>164</v>
      </c>
      <c r="R99" s="771" t="s">
        <v>164</v>
      </c>
      <c r="S99" s="771" t="s">
        <v>164</v>
      </c>
      <c r="T99" s="771" t="s">
        <v>164</v>
      </c>
      <c r="U99" s="771" t="s">
        <v>164</v>
      </c>
      <c r="V99" s="771" t="s">
        <v>164</v>
      </c>
      <c r="W99" s="771" t="s">
        <v>164</v>
      </c>
      <c r="X99" s="771" t="s">
        <v>164</v>
      </c>
      <c r="Y99" s="771" t="s">
        <v>164</v>
      </c>
      <c r="Z99" s="771" t="s">
        <v>164</v>
      </c>
      <c r="AA99" s="771" t="s">
        <v>164</v>
      </c>
      <c r="AB99" s="771" t="s">
        <v>164</v>
      </c>
      <c r="AC99" s="771" t="s">
        <v>164</v>
      </c>
      <c r="AD99" s="771" t="s">
        <v>164</v>
      </c>
      <c r="AE99" s="771" t="s">
        <v>164</v>
      </c>
      <c r="AF99" s="771" t="s">
        <v>164</v>
      </c>
      <c r="AG99" s="771" t="s">
        <v>164</v>
      </c>
      <c r="AH99" s="771" t="s">
        <v>164</v>
      </c>
      <c r="AI99" s="771" t="s">
        <v>164</v>
      </c>
      <c r="AJ99" s="771" t="s">
        <v>164</v>
      </c>
    </row>
    <row r="100" spans="1:36" x14ac:dyDescent="0.35">
      <c r="A100" s="771" t="s">
        <v>164</v>
      </c>
      <c r="B100" s="771" t="s">
        <v>164</v>
      </c>
      <c r="C100" s="771" t="s">
        <v>164</v>
      </c>
      <c r="D100" s="771" t="s">
        <v>164</v>
      </c>
      <c r="E100" s="771" t="s">
        <v>164</v>
      </c>
      <c r="F100" s="771" t="s">
        <v>164</v>
      </c>
      <c r="G100" s="771" t="s">
        <v>164</v>
      </c>
      <c r="H100" s="771" t="s">
        <v>164</v>
      </c>
      <c r="I100" s="771" t="s">
        <v>164</v>
      </c>
      <c r="J100" s="771" t="s">
        <v>164</v>
      </c>
      <c r="K100" s="771" t="s">
        <v>164</v>
      </c>
      <c r="L100" s="771" t="s">
        <v>164</v>
      </c>
      <c r="M100" s="771" t="s">
        <v>164</v>
      </c>
      <c r="N100" s="771" t="s">
        <v>164</v>
      </c>
      <c r="O100" s="771" t="s">
        <v>164</v>
      </c>
      <c r="P100" s="771" t="s">
        <v>164</v>
      </c>
      <c r="Q100" s="771" t="s">
        <v>164</v>
      </c>
      <c r="R100" s="771" t="s">
        <v>164</v>
      </c>
      <c r="S100" s="771" t="s">
        <v>164</v>
      </c>
      <c r="T100" s="771" t="s">
        <v>164</v>
      </c>
      <c r="U100" s="771" t="s">
        <v>164</v>
      </c>
      <c r="V100" s="771" t="s">
        <v>164</v>
      </c>
      <c r="W100" s="771" t="s">
        <v>164</v>
      </c>
      <c r="X100" s="771" t="s">
        <v>164</v>
      </c>
      <c r="Y100" s="771" t="s">
        <v>164</v>
      </c>
      <c r="Z100" s="771" t="s">
        <v>164</v>
      </c>
      <c r="AA100" s="771" t="s">
        <v>164</v>
      </c>
      <c r="AB100" s="771" t="s">
        <v>164</v>
      </c>
      <c r="AC100" s="771" t="s">
        <v>164</v>
      </c>
      <c r="AD100" s="771" t="s">
        <v>164</v>
      </c>
      <c r="AE100" s="771" t="s">
        <v>164</v>
      </c>
      <c r="AF100" s="771" t="s">
        <v>164</v>
      </c>
      <c r="AG100" s="771" t="s">
        <v>164</v>
      </c>
      <c r="AH100" s="771" t="s">
        <v>164</v>
      </c>
      <c r="AI100" s="771" t="s">
        <v>164</v>
      </c>
      <c r="AJ100" s="771" t="s">
        <v>164</v>
      </c>
    </row>
    <row r="101" spans="1:36" x14ac:dyDescent="0.35">
      <c r="A101" s="771" t="s">
        <v>164</v>
      </c>
      <c r="B101" s="771" t="s">
        <v>164</v>
      </c>
      <c r="C101" s="771" t="s">
        <v>164</v>
      </c>
      <c r="D101" s="771" t="s">
        <v>164</v>
      </c>
      <c r="E101" s="771" t="s">
        <v>164</v>
      </c>
      <c r="F101" s="771" t="s">
        <v>164</v>
      </c>
      <c r="G101" s="771" t="s">
        <v>164</v>
      </c>
      <c r="H101" s="771" t="s">
        <v>164</v>
      </c>
      <c r="I101" s="771" t="s">
        <v>164</v>
      </c>
      <c r="J101" s="771" t="s">
        <v>164</v>
      </c>
      <c r="K101" s="771" t="s">
        <v>164</v>
      </c>
      <c r="L101" s="771" t="s">
        <v>164</v>
      </c>
      <c r="M101" s="771" t="s">
        <v>164</v>
      </c>
      <c r="N101" s="771" t="s">
        <v>164</v>
      </c>
      <c r="O101" s="771" t="s">
        <v>164</v>
      </c>
      <c r="P101" s="771" t="s">
        <v>164</v>
      </c>
      <c r="Q101" s="771" t="s">
        <v>164</v>
      </c>
      <c r="R101" s="771" t="s">
        <v>164</v>
      </c>
      <c r="S101" s="771" t="s">
        <v>164</v>
      </c>
      <c r="T101" s="771" t="s">
        <v>164</v>
      </c>
      <c r="U101" s="771" t="s">
        <v>164</v>
      </c>
      <c r="V101" s="771" t="s">
        <v>164</v>
      </c>
      <c r="W101" s="771" t="s">
        <v>164</v>
      </c>
      <c r="X101" s="771" t="s">
        <v>164</v>
      </c>
      <c r="Y101" s="771" t="s">
        <v>164</v>
      </c>
      <c r="Z101" s="771" t="s">
        <v>164</v>
      </c>
      <c r="AA101" s="771" t="s">
        <v>164</v>
      </c>
      <c r="AB101" s="771" t="s">
        <v>164</v>
      </c>
      <c r="AC101" s="771" t="s">
        <v>164</v>
      </c>
      <c r="AD101" s="771" t="s">
        <v>164</v>
      </c>
      <c r="AE101" s="771" t="s">
        <v>164</v>
      </c>
      <c r="AF101" s="771" t="s">
        <v>164</v>
      </c>
      <c r="AG101" s="771" t="s">
        <v>164</v>
      </c>
      <c r="AH101" s="771" t="s">
        <v>164</v>
      </c>
      <c r="AI101" s="771" t="s">
        <v>164</v>
      </c>
      <c r="AJ101" s="771" t="s">
        <v>164</v>
      </c>
    </row>
    <row r="102" spans="1:36" x14ac:dyDescent="0.35">
      <c r="A102" s="771" t="s">
        <v>164</v>
      </c>
      <c r="B102" s="771" t="s">
        <v>164</v>
      </c>
      <c r="C102" s="771" t="s">
        <v>164</v>
      </c>
      <c r="D102" s="771" t="s">
        <v>164</v>
      </c>
      <c r="E102" s="771" t="s">
        <v>164</v>
      </c>
      <c r="F102" s="771" t="s">
        <v>164</v>
      </c>
      <c r="G102" s="771" t="s">
        <v>164</v>
      </c>
      <c r="H102" s="771" t="s">
        <v>164</v>
      </c>
      <c r="I102" s="771" t="s">
        <v>164</v>
      </c>
      <c r="J102" s="771" t="s">
        <v>164</v>
      </c>
      <c r="K102" s="771" t="s">
        <v>164</v>
      </c>
      <c r="L102" s="771" t="s">
        <v>164</v>
      </c>
      <c r="M102" s="771" t="s">
        <v>164</v>
      </c>
      <c r="N102" s="771" t="s">
        <v>164</v>
      </c>
      <c r="O102" s="771" t="s">
        <v>164</v>
      </c>
      <c r="P102" s="771" t="s">
        <v>164</v>
      </c>
      <c r="Q102" s="771" t="s">
        <v>164</v>
      </c>
      <c r="R102" s="771" t="s">
        <v>164</v>
      </c>
      <c r="S102" s="771" t="s">
        <v>164</v>
      </c>
      <c r="T102" s="771" t="s">
        <v>164</v>
      </c>
      <c r="U102" s="771" t="s">
        <v>164</v>
      </c>
      <c r="V102" s="771" t="s">
        <v>164</v>
      </c>
      <c r="W102" s="771" t="s">
        <v>164</v>
      </c>
      <c r="X102" s="771" t="s">
        <v>164</v>
      </c>
      <c r="Y102" s="771" t="s">
        <v>164</v>
      </c>
      <c r="Z102" s="771" t="s">
        <v>164</v>
      </c>
      <c r="AA102" s="771" t="s">
        <v>164</v>
      </c>
      <c r="AB102" s="771" t="s">
        <v>164</v>
      </c>
      <c r="AC102" s="771" t="s">
        <v>164</v>
      </c>
      <c r="AD102" s="771" t="s">
        <v>164</v>
      </c>
      <c r="AE102" s="771" t="s">
        <v>164</v>
      </c>
      <c r="AF102" s="771" t="s">
        <v>164</v>
      </c>
      <c r="AG102" s="771" t="s">
        <v>164</v>
      </c>
      <c r="AH102" s="771" t="s">
        <v>164</v>
      </c>
      <c r="AI102" s="771" t="s">
        <v>164</v>
      </c>
      <c r="AJ102" s="771" t="s">
        <v>164</v>
      </c>
    </row>
    <row r="103" spans="1:36" x14ac:dyDescent="0.35">
      <c r="A103" s="771" t="s">
        <v>164</v>
      </c>
      <c r="B103" s="771" t="s">
        <v>164</v>
      </c>
      <c r="C103" s="771" t="s">
        <v>164</v>
      </c>
      <c r="D103" s="771" t="s">
        <v>164</v>
      </c>
      <c r="E103" s="771" t="s">
        <v>164</v>
      </c>
      <c r="F103" s="771" t="s">
        <v>164</v>
      </c>
      <c r="G103" s="771" t="s">
        <v>164</v>
      </c>
      <c r="H103" s="771" t="s">
        <v>164</v>
      </c>
      <c r="I103" s="771" t="s">
        <v>164</v>
      </c>
      <c r="J103" s="771" t="s">
        <v>164</v>
      </c>
      <c r="K103" s="771" t="s">
        <v>164</v>
      </c>
      <c r="L103" s="771" t="s">
        <v>164</v>
      </c>
      <c r="M103" s="771" t="s">
        <v>164</v>
      </c>
      <c r="N103" s="771" t="s">
        <v>164</v>
      </c>
      <c r="O103" s="771" t="s">
        <v>164</v>
      </c>
      <c r="P103" s="771" t="s">
        <v>164</v>
      </c>
      <c r="Q103" s="771" t="s">
        <v>164</v>
      </c>
      <c r="R103" s="771" t="s">
        <v>164</v>
      </c>
      <c r="S103" s="771" t="s">
        <v>164</v>
      </c>
      <c r="T103" s="771" t="s">
        <v>164</v>
      </c>
      <c r="U103" s="771" t="s">
        <v>164</v>
      </c>
      <c r="V103" s="771" t="s">
        <v>164</v>
      </c>
      <c r="W103" s="771" t="s">
        <v>164</v>
      </c>
      <c r="X103" s="771" t="s">
        <v>164</v>
      </c>
      <c r="Y103" s="771" t="s">
        <v>164</v>
      </c>
      <c r="Z103" s="771" t="s">
        <v>164</v>
      </c>
      <c r="AA103" s="771" t="s">
        <v>164</v>
      </c>
      <c r="AB103" s="771" t="s">
        <v>164</v>
      </c>
      <c r="AC103" s="771" t="s">
        <v>164</v>
      </c>
      <c r="AD103" s="771" t="s">
        <v>164</v>
      </c>
      <c r="AE103" s="771" t="s">
        <v>164</v>
      </c>
      <c r="AF103" s="771" t="s">
        <v>164</v>
      </c>
      <c r="AG103" s="771" t="s">
        <v>164</v>
      </c>
      <c r="AH103" s="771" t="s">
        <v>164</v>
      </c>
      <c r="AI103" s="771" t="s">
        <v>164</v>
      </c>
      <c r="AJ103" s="771" t="s">
        <v>164</v>
      </c>
    </row>
    <row r="104" spans="1:36" x14ac:dyDescent="0.35">
      <c r="A104" s="771" t="s">
        <v>164</v>
      </c>
      <c r="B104" s="771" t="s">
        <v>164</v>
      </c>
      <c r="C104" s="771" t="s">
        <v>164</v>
      </c>
      <c r="D104" s="771" t="s">
        <v>164</v>
      </c>
      <c r="E104" s="771" t="s">
        <v>164</v>
      </c>
      <c r="F104" s="771" t="s">
        <v>164</v>
      </c>
      <c r="G104" s="771" t="s">
        <v>164</v>
      </c>
      <c r="H104" s="771" t="s">
        <v>164</v>
      </c>
      <c r="I104" s="771" t="s">
        <v>164</v>
      </c>
      <c r="J104" s="771" t="s">
        <v>164</v>
      </c>
      <c r="K104" s="771" t="s">
        <v>164</v>
      </c>
      <c r="L104" s="771" t="s">
        <v>164</v>
      </c>
      <c r="M104" s="771" t="s">
        <v>164</v>
      </c>
      <c r="N104" s="771" t="s">
        <v>164</v>
      </c>
      <c r="O104" s="771" t="s">
        <v>164</v>
      </c>
      <c r="P104" s="771" t="s">
        <v>164</v>
      </c>
      <c r="Q104" s="771" t="s">
        <v>164</v>
      </c>
      <c r="R104" s="771" t="s">
        <v>164</v>
      </c>
      <c r="S104" s="771" t="s">
        <v>164</v>
      </c>
      <c r="T104" s="771" t="s">
        <v>164</v>
      </c>
      <c r="U104" s="771" t="s">
        <v>164</v>
      </c>
      <c r="V104" s="771" t="s">
        <v>164</v>
      </c>
      <c r="W104" s="771" t="s">
        <v>164</v>
      </c>
      <c r="X104" s="771" t="s">
        <v>164</v>
      </c>
      <c r="Y104" s="771" t="s">
        <v>164</v>
      </c>
      <c r="Z104" s="771" t="s">
        <v>164</v>
      </c>
      <c r="AA104" s="771" t="s">
        <v>164</v>
      </c>
      <c r="AB104" s="771" t="s">
        <v>164</v>
      </c>
      <c r="AC104" s="771" t="s">
        <v>164</v>
      </c>
      <c r="AD104" s="771" t="s">
        <v>164</v>
      </c>
      <c r="AE104" s="771" t="s">
        <v>164</v>
      </c>
      <c r="AF104" s="771" t="s">
        <v>164</v>
      </c>
      <c r="AG104" s="771" t="s">
        <v>164</v>
      </c>
      <c r="AH104" s="771" t="s">
        <v>164</v>
      </c>
      <c r="AI104" s="771" t="s">
        <v>164</v>
      </c>
      <c r="AJ104" s="771" t="s">
        <v>164</v>
      </c>
    </row>
    <row r="105" spans="1:36" x14ac:dyDescent="0.35">
      <c r="A105" s="771" t="s">
        <v>164</v>
      </c>
      <c r="B105" s="771" t="s">
        <v>164</v>
      </c>
      <c r="C105" s="771" t="s">
        <v>164</v>
      </c>
      <c r="D105" s="771" t="s">
        <v>164</v>
      </c>
      <c r="E105" s="771" t="s">
        <v>164</v>
      </c>
      <c r="F105" s="771" t="s">
        <v>164</v>
      </c>
      <c r="G105" s="771" t="s">
        <v>164</v>
      </c>
      <c r="H105" s="771" t="s">
        <v>164</v>
      </c>
      <c r="I105" s="771" t="s">
        <v>164</v>
      </c>
      <c r="J105" s="771" t="s">
        <v>164</v>
      </c>
      <c r="K105" s="771" t="s">
        <v>164</v>
      </c>
      <c r="L105" s="771" t="s">
        <v>164</v>
      </c>
      <c r="M105" s="771" t="s">
        <v>164</v>
      </c>
      <c r="N105" s="771" t="s">
        <v>164</v>
      </c>
      <c r="O105" s="771" t="s">
        <v>164</v>
      </c>
      <c r="P105" s="771" t="s">
        <v>164</v>
      </c>
      <c r="Q105" s="771" t="s">
        <v>164</v>
      </c>
      <c r="R105" s="771" t="s">
        <v>164</v>
      </c>
      <c r="S105" s="771" t="s">
        <v>164</v>
      </c>
      <c r="T105" s="771" t="s">
        <v>164</v>
      </c>
      <c r="U105" s="771" t="s">
        <v>164</v>
      </c>
      <c r="V105" s="771" t="s">
        <v>164</v>
      </c>
      <c r="W105" s="771" t="s">
        <v>164</v>
      </c>
      <c r="X105" s="771" t="s">
        <v>164</v>
      </c>
      <c r="Y105" s="771" t="s">
        <v>164</v>
      </c>
      <c r="Z105" s="771" t="s">
        <v>164</v>
      </c>
      <c r="AA105" s="771" t="s">
        <v>164</v>
      </c>
      <c r="AB105" s="771" t="s">
        <v>164</v>
      </c>
      <c r="AC105" s="771" t="s">
        <v>164</v>
      </c>
      <c r="AD105" s="771" t="s">
        <v>164</v>
      </c>
      <c r="AE105" s="771" t="s">
        <v>164</v>
      </c>
      <c r="AF105" s="771" t="s">
        <v>164</v>
      </c>
      <c r="AG105" s="771" t="s">
        <v>164</v>
      </c>
      <c r="AH105" s="771" t="s">
        <v>164</v>
      </c>
      <c r="AI105" s="771" t="s">
        <v>164</v>
      </c>
      <c r="AJ105" s="771" t="s">
        <v>164</v>
      </c>
    </row>
    <row r="106" spans="1:36" x14ac:dyDescent="0.35">
      <c r="A106" s="771" t="s">
        <v>164</v>
      </c>
      <c r="B106" s="771" t="s">
        <v>164</v>
      </c>
      <c r="C106" s="771" t="s">
        <v>164</v>
      </c>
      <c r="D106" s="771" t="s">
        <v>164</v>
      </c>
      <c r="E106" s="771" t="s">
        <v>164</v>
      </c>
      <c r="F106" s="771" t="s">
        <v>164</v>
      </c>
      <c r="G106" s="771" t="s">
        <v>164</v>
      </c>
      <c r="H106" s="771" t="s">
        <v>164</v>
      </c>
      <c r="I106" s="771" t="s">
        <v>164</v>
      </c>
      <c r="J106" s="771" t="s">
        <v>164</v>
      </c>
      <c r="K106" s="771" t="s">
        <v>164</v>
      </c>
      <c r="L106" s="771" t="s">
        <v>164</v>
      </c>
      <c r="M106" s="771" t="s">
        <v>164</v>
      </c>
      <c r="N106" s="771" t="s">
        <v>164</v>
      </c>
      <c r="O106" s="771" t="s">
        <v>164</v>
      </c>
      <c r="P106" s="771" t="s">
        <v>164</v>
      </c>
      <c r="Q106" s="771" t="s">
        <v>164</v>
      </c>
      <c r="R106" s="771" t="s">
        <v>164</v>
      </c>
      <c r="S106" s="771" t="s">
        <v>164</v>
      </c>
      <c r="T106" s="771" t="s">
        <v>164</v>
      </c>
      <c r="U106" s="771" t="s">
        <v>164</v>
      </c>
      <c r="V106" s="771" t="s">
        <v>164</v>
      </c>
      <c r="W106" s="771" t="s">
        <v>164</v>
      </c>
      <c r="X106" s="771" t="s">
        <v>164</v>
      </c>
      <c r="Y106" s="771" t="s">
        <v>164</v>
      </c>
      <c r="Z106" s="771" t="s">
        <v>164</v>
      </c>
      <c r="AA106" s="771" t="s">
        <v>164</v>
      </c>
      <c r="AB106" s="771" t="s">
        <v>164</v>
      </c>
      <c r="AC106" s="771" t="s">
        <v>164</v>
      </c>
      <c r="AD106" s="771" t="s">
        <v>164</v>
      </c>
      <c r="AE106" s="771" t="s">
        <v>164</v>
      </c>
      <c r="AF106" s="771" t="s">
        <v>164</v>
      </c>
      <c r="AG106" s="771" t="s">
        <v>164</v>
      </c>
      <c r="AH106" s="771" t="s">
        <v>164</v>
      </c>
      <c r="AI106" s="771" t="s">
        <v>164</v>
      </c>
      <c r="AJ106" s="771" t="s">
        <v>164</v>
      </c>
    </row>
    <row r="107" spans="1:36" x14ac:dyDescent="0.35">
      <c r="A107" s="771" t="s">
        <v>164</v>
      </c>
      <c r="B107" s="771" t="s">
        <v>164</v>
      </c>
      <c r="C107" s="771" t="s">
        <v>164</v>
      </c>
      <c r="D107" s="771" t="s">
        <v>164</v>
      </c>
      <c r="E107" s="771" t="s">
        <v>164</v>
      </c>
      <c r="F107" s="771" t="s">
        <v>164</v>
      </c>
      <c r="G107" s="771" t="s">
        <v>164</v>
      </c>
      <c r="H107" s="771" t="s">
        <v>164</v>
      </c>
      <c r="I107" s="771" t="s">
        <v>164</v>
      </c>
      <c r="J107" s="771" t="s">
        <v>164</v>
      </c>
      <c r="K107" s="771" t="s">
        <v>164</v>
      </c>
      <c r="L107" s="771" t="s">
        <v>164</v>
      </c>
      <c r="M107" s="771" t="s">
        <v>164</v>
      </c>
      <c r="N107" s="771" t="s">
        <v>164</v>
      </c>
      <c r="O107" s="771" t="s">
        <v>164</v>
      </c>
      <c r="P107" s="771" t="s">
        <v>164</v>
      </c>
      <c r="Q107" s="771" t="s">
        <v>164</v>
      </c>
      <c r="R107" s="771" t="s">
        <v>164</v>
      </c>
      <c r="S107" s="771" t="s">
        <v>164</v>
      </c>
      <c r="T107" s="771" t="s">
        <v>164</v>
      </c>
      <c r="U107" s="771" t="s">
        <v>164</v>
      </c>
      <c r="V107" s="771" t="s">
        <v>164</v>
      </c>
      <c r="W107" s="771" t="s">
        <v>164</v>
      </c>
      <c r="X107" s="771" t="s">
        <v>164</v>
      </c>
      <c r="Y107" s="771" t="s">
        <v>164</v>
      </c>
      <c r="Z107" s="771" t="s">
        <v>164</v>
      </c>
      <c r="AA107" s="771" t="s">
        <v>164</v>
      </c>
      <c r="AB107" s="771" t="s">
        <v>164</v>
      </c>
      <c r="AC107" s="771" t="s">
        <v>164</v>
      </c>
      <c r="AD107" s="771" t="s">
        <v>164</v>
      </c>
      <c r="AE107" s="771" t="s">
        <v>164</v>
      </c>
      <c r="AF107" s="771" t="s">
        <v>164</v>
      </c>
      <c r="AG107" s="771" t="s">
        <v>164</v>
      </c>
      <c r="AH107" s="771" t="s">
        <v>164</v>
      </c>
      <c r="AI107" s="771" t="s">
        <v>164</v>
      </c>
      <c r="AJ107" s="771" t="s">
        <v>164</v>
      </c>
    </row>
    <row r="108" spans="1:36" x14ac:dyDescent="0.35">
      <c r="A108" s="771" t="s">
        <v>164</v>
      </c>
      <c r="B108" s="771" t="s">
        <v>164</v>
      </c>
      <c r="C108" s="771" t="s">
        <v>164</v>
      </c>
      <c r="D108" s="771" t="s">
        <v>164</v>
      </c>
      <c r="E108" s="771" t="s">
        <v>164</v>
      </c>
      <c r="F108" s="771" t="s">
        <v>164</v>
      </c>
      <c r="G108" s="771" t="s">
        <v>164</v>
      </c>
      <c r="H108" s="771" t="s">
        <v>164</v>
      </c>
      <c r="I108" s="771" t="s">
        <v>164</v>
      </c>
      <c r="J108" s="771" t="s">
        <v>164</v>
      </c>
      <c r="K108" s="771" t="s">
        <v>164</v>
      </c>
      <c r="L108" s="771" t="s">
        <v>164</v>
      </c>
      <c r="M108" s="771" t="s">
        <v>164</v>
      </c>
      <c r="N108" s="771" t="s">
        <v>164</v>
      </c>
      <c r="O108" s="771" t="s">
        <v>164</v>
      </c>
      <c r="P108" s="771" t="s">
        <v>164</v>
      </c>
      <c r="Q108" s="771" t="s">
        <v>164</v>
      </c>
      <c r="R108" s="771" t="s">
        <v>164</v>
      </c>
      <c r="S108" s="771" t="s">
        <v>164</v>
      </c>
      <c r="T108" s="771" t="s">
        <v>164</v>
      </c>
      <c r="U108" s="771" t="s">
        <v>164</v>
      </c>
      <c r="V108" s="771" t="s">
        <v>164</v>
      </c>
      <c r="W108" s="771" t="s">
        <v>164</v>
      </c>
      <c r="X108" s="771" t="s">
        <v>164</v>
      </c>
      <c r="Y108" s="771" t="s">
        <v>164</v>
      </c>
      <c r="Z108" s="771" t="s">
        <v>164</v>
      </c>
      <c r="AA108" s="771" t="s">
        <v>164</v>
      </c>
      <c r="AB108" s="771" t="s">
        <v>164</v>
      </c>
      <c r="AC108" s="771" t="s">
        <v>164</v>
      </c>
      <c r="AD108" s="771" t="s">
        <v>164</v>
      </c>
      <c r="AE108" s="771" t="s">
        <v>164</v>
      </c>
      <c r="AF108" s="771" t="s">
        <v>164</v>
      </c>
      <c r="AG108" s="771" t="s">
        <v>164</v>
      </c>
      <c r="AH108" s="771" t="s">
        <v>164</v>
      </c>
      <c r="AI108" s="771" t="s">
        <v>164</v>
      </c>
      <c r="AJ108" s="771" t="s">
        <v>164</v>
      </c>
    </row>
    <row r="109" spans="1:36" x14ac:dyDescent="0.35">
      <c r="A109" s="771" t="s">
        <v>164</v>
      </c>
      <c r="B109" s="771" t="s">
        <v>164</v>
      </c>
      <c r="C109" s="771" t="s">
        <v>164</v>
      </c>
      <c r="D109" s="771" t="s">
        <v>164</v>
      </c>
      <c r="E109" s="771" t="s">
        <v>164</v>
      </c>
      <c r="F109" s="771" t="s">
        <v>164</v>
      </c>
      <c r="G109" s="771" t="s">
        <v>164</v>
      </c>
      <c r="H109" s="771" t="s">
        <v>164</v>
      </c>
      <c r="I109" s="771" t="s">
        <v>164</v>
      </c>
      <c r="J109" s="771" t="s">
        <v>164</v>
      </c>
      <c r="K109" s="771" t="s">
        <v>164</v>
      </c>
      <c r="L109" s="771" t="s">
        <v>164</v>
      </c>
      <c r="M109" s="771" t="s">
        <v>164</v>
      </c>
      <c r="N109" s="771" t="s">
        <v>164</v>
      </c>
      <c r="O109" s="771" t="s">
        <v>164</v>
      </c>
      <c r="P109" s="771" t="s">
        <v>164</v>
      </c>
      <c r="Q109" s="771" t="s">
        <v>164</v>
      </c>
      <c r="R109" s="771" t="s">
        <v>164</v>
      </c>
      <c r="S109" s="771" t="s">
        <v>164</v>
      </c>
      <c r="T109" s="771" t="s">
        <v>164</v>
      </c>
      <c r="U109" s="771" t="s">
        <v>164</v>
      </c>
      <c r="V109" s="771" t="s">
        <v>164</v>
      </c>
      <c r="W109" s="771" t="s">
        <v>164</v>
      </c>
      <c r="X109" s="771" t="s">
        <v>164</v>
      </c>
      <c r="Y109" s="771" t="s">
        <v>164</v>
      </c>
      <c r="Z109" s="771" t="s">
        <v>164</v>
      </c>
      <c r="AA109" s="771" t="s">
        <v>164</v>
      </c>
      <c r="AB109" s="771" t="s">
        <v>164</v>
      </c>
      <c r="AC109" s="771" t="s">
        <v>164</v>
      </c>
      <c r="AD109" s="771" t="s">
        <v>164</v>
      </c>
      <c r="AE109" s="771" t="s">
        <v>164</v>
      </c>
      <c r="AF109" s="771" t="s">
        <v>164</v>
      </c>
      <c r="AG109" s="771" t="s">
        <v>164</v>
      </c>
      <c r="AH109" s="771" t="s">
        <v>164</v>
      </c>
      <c r="AI109" s="771" t="s">
        <v>164</v>
      </c>
      <c r="AJ109" s="771" t="s">
        <v>164</v>
      </c>
    </row>
    <row r="110" spans="1:36" x14ac:dyDescent="0.35">
      <c r="A110" s="771" t="s">
        <v>164</v>
      </c>
      <c r="B110" s="771" t="s">
        <v>164</v>
      </c>
      <c r="C110" s="771" t="s">
        <v>164</v>
      </c>
      <c r="D110" s="771" t="s">
        <v>164</v>
      </c>
      <c r="E110" s="771" t="s">
        <v>164</v>
      </c>
      <c r="F110" s="771" t="s">
        <v>164</v>
      </c>
      <c r="G110" s="771" t="s">
        <v>164</v>
      </c>
      <c r="H110" s="771" t="s">
        <v>164</v>
      </c>
      <c r="I110" s="771" t="s">
        <v>164</v>
      </c>
      <c r="J110" s="771" t="s">
        <v>164</v>
      </c>
      <c r="K110" s="771" t="s">
        <v>164</v>
      </c>
      <c r="L110" s="771" t="s">
        <v>164</v>
      </c>
      <c r="M110" s="771" t="s">
        <v>164</v>
      </c>
      <c r="N110" s="771" t="s">
        <v>164</v>
      </c>
      <c r="O110" s="771" t="s">
        <v>164</v>
      </c>
      <c r="P110" s="771" t="s">
        <v>164</v>
      </c>
      <c r="Q110" s="771" t="s">
        <v>164</v>
      </c>
      <c r="R110" s="771" t="s">
        <v>164</v>
      </c>
      <c r="S110" s="771" t="s">
        <v>164</v>
      </c>
      <c r="T110" s="771" t="s">
        <v>164</v>
      </c>
      <c r="U110" s="771" t="s">
        <v>164</v>
      </c>
      <c r="V110" s="771" t="s">
        <v>164</v>
      </c>
      <c r="W110" s="771" t="s">
        <v>164</v>
      </c>
      <c r="X110" s="771" t="s">
        <v>164</v>
      </c>
      <c r="Y110" s="771" t="s">
        <v>164</v>
      </c>
      <c r="Z110" s="771" t="s">
        <v>164</v>
      </c>
      <c r="AA110" s="771" t="s">
        <v>164</v>
      </c>
      <c r="AB110" s="771" t="s">
        <v>164</v>
      </c>
      <c r="AC110" s="771" t="s">
        <v>164</v>
      </c>
      <c r="AD110" s="771" t="s">
        <v>164</v>
      </c>
      <c r="AE110" s="771" t="s">
        <v>164</v>
      </c>
      <c r="AF110" s="771" t="s">
        <v>164</v>
      </c>
      <c r="AG110" s="771" t="s">
        <v>164</v>
      </c>
      <c r="AH110" s="771" t="s">
        <v>164</v>
      </c>
      <c r="AI110" s="771" t="s">
        <v>164</v>
      </c>
      <c r="AJ110" s="771" t="s">
        <v>164</v>
      </c>
    </row>
    <row r="111" spans="1:36" x14ac:dyDescent="0.35">
      <c r="A111" s="771" t="s">
        <v>164</v>
      </c>
      <c r="B111" s="771" t="s">
        <v>164</v>
      </c>
      <c r="C111" s="771" t="s">
        <v>164</v>
      </c>
      <c r="D111" s="771" t="s">
        <v>164</v>
      </c>
      <c r="E111" s="771" t="s">
        <v>164</v>
      </c>
      <c r="F111" s="771" t="s">
        <v>164</v>
      </c>
      <c r="G111" s="771" t="s">
        <v>164</v>
      </c>
      <c r="H111" s="771" t="s">
        <v>164</v>
      </c>
      <c r="I111" s="771" t="s">
        <v>164</v>
      </c>
      <c r="J111" s="771" t="s">
        <v>164</v>
      </c>
      <c r="K111" s="771" t="s">
        <v>164</v>
      </c>
      <c r="L111" s="771" t="s">
        <v>164</v>
      </c>
      <c r="M111" s="771" t="s">
        <v>164</v>
      </c>
      <c r="N111" s="771" t="s">
        <v>164</v>
      </c>
      <c r="O111" s="771" t="s">
        <v>164</v>
      </c>
      <c r="P111" s="771" t="s">
        <v>164</v>
      </c>
      <c r="Q111" s="771" t="s">
        <v>164</v>
      </c>
      <c r="R111" s="771" t="s">
        <v>164</v>
      </c>
      <c r="S111" s="771" t="s">
        <v>164</v>
      </c>
      <c r="T111" s="771" t="s">
        <v>164</v>
      </c>
      <c r="U111" s="771" t="s">
        <v>164</v>
      </c>
      <c r="V111" s="771" t="s">
        <v>164</v>
      </c>
      <c r="W111" s="771" t="s">
        <v>164</v>
      </c>
      <c r="X111" s="771" t="s">
        <v>164</v>
      </c>
      <c r="Y111" s="771" t="s">
        <v>164</v>
      </c>
      <c r="Z111" s="771" t="s">
        <v>164</v>
      </c>
      <c r="AA111" s="771" t="s">
        <v>164</v>
      </c>
      <c r="AB111" s="771" t="s">
        <v>164</v>
      </c>
      <c r="AC111" s="771" t="s">
        <v>164</v>
      </c>
      <c r="AD111" s="771" t="s">
        <v>164</v>
      </c>
      <c r="AE111" s="771" t="s">
        <v>164</v>
      </c>
      <c r="AF111" s="771" t="s">
        <v>164</v>
      </c>
      <c r="AG111" s="771" t="s">
        <v>164</v>
      </c>
      <c r="AH111" s="771" t="s">
        <v>164</v>
      </c>
      <c r="AI111" s="771" t="s">
        <v>164</v>
      </c>
      <c r="AJ111" s="771" t="s">
        <v>164</v>
      </c>
    </row>
    <row r="112" spans="1:36" x14ac:dyDescent="0.35">
      <c r="A112" s="771" t="s">
        <v>164</v>
      </c>
      <c r="B112" s="771" t="s">
        <v>164</v>
      </c>
      <c r="C112" s="771" t="s">
        <v>164</v>
      </c>
      <c r="D112" s="771" t="s">
        <v>164</v>
      </c>
      <c r="E112" s="771" t="s">
        <v>164</v>
      </c>
      <c r="F112" s="771" t="s">
        <v>164</v>
      </c>
      <c r="G112" s="771" t="s">
        <v>164</v>
      </c>
      <c r="H112" s="771" t="s">
        <v>164</v>
      </c>
      <c r="I112" s="771" t="s">
        <v>164</v>
      </c>
      <c r="J112" s="771" t="s">
        <v>164</v>
      </c>
      <c r="K112" s="771" t="s">
        <v>164</v>
      </c>
      <c r="L112" s="771" t="s">
        <v>164</v>
      </c>
      <c r="M112" s="771" t="s">
        <v>164</v>
      </c>
      <c r="N112" s="771" t="s">
        <v>164</v>
      </c>
      <c r="O112" s="771" t="s">
        <v>164</v>
      </c>
      <c r="P112" s="771" t="s">
        <v>164</v>
      </c>
      <c r="Q112" s="771" t="s">
        <v>164</v>
      </c>
      <c r="R112" s="771" t="s">
        <v>164</v>
      </c>
      <c r="S112" s="771" t="s">
        <v>164</v>
      </c>
      <c r="T112" s="771" t="s">
        <v>164</v>
      </c>
      <c r="U112" s="771" t="s">
        <v>164</v>
      </c>
      <c r="V112" s="771" t="s">
        <v>164</v>
      </c>
      <c r="W112" s="771" t="s">
        <v>164</v>
      </c>
      <c r="X112" s="771" t="s">
        <v>164</v>
      </c>
      <c r="Y112" s="771" t="s">
        <v>164</v>
      </c>
      <c r="Z112" s="771" t="s">
        <v>164</v>
      </c>
      <c r="AA112" s="771" t="s">
        <v>164</v>
      </c>
      <c r="AB112" s="771" t="s">
        <v>164</v>
      </c>
      <c r="AC112" s="771" t="s">
        <v>164</v>
      </c>
      <c r="AD112" s="771" t="s">
        <v>164</v>
      </c>
      <c r="AE112" s="771" t="s">
        <v>164</v>
      </c>
      <c r="AF112" s="771" t="s">
        <v>164</v>
      </c>
      <c r="AG112" s="771" t="s">
        <v>164</v>
      </c>
      <c r="AH112" s="771" t="s">
        <v>164</v>
      </c>
      <c r="AI112" s="771" t="s">
        <v>164</v>
      </c>
      <c r="AJ112" s="771" t="s">
        <v>164</v>
      </c>
    </row>
    <row r="113" spans="1:36" x14ac:dyDescent="0.35">
      <c r="A113" s="771" t="s">
        <v>164</v>
      </c>
      <c r="B113" s="771" t="s">
        <v>164</v>
      </c>
      <c r="C113" s="771" t="s">
        <v>164</v>
      </c>
      <c r="D113" s="771" t="s">
        <v>164</v>
      </c>
      <c r="E113" s="771" t="s">
        <v>164</v>
      </c>
      <c r="F113" s="771" t="s">
        <v>164</v>
      </c>
      <c r="G113" s="771" t="s">
        <v>164</v>
      </c>
      <c r="H113" s="771" t="s">
        <v>164</v>
      </c>
      <c r="I113" s="771" t="s">
        <v>164</v>
      </c>
      <c r="J113" s="771" t="s">
        <v>164</v>
      </c>
      <c r="K113" s="771" t="s">
        <v>164</v>
      </c>
      <c r="L113" s="771" t="s">
        <v>164</v>
      </c>
      <c r="M113" s="771" t="s">
        <v>164</v>
      </c>
      <c r="N113" s="771" t="s">
        <v>164</v>
      </c>
      <c r="O113" s="771" t="s">
        <v>164</v>
      </c>
      <c r="P113" s="771" t="s">
        <v>164</v>
      </c>
      <c r="Q113" s="771" t="s">
        <v>164</v>
      </c>
      <c r="R113" s="771" t="s">
        <v>164</v>
      </c>
      <c r="S113" s="771" t="s">
        <v>164</v>
      </c>
      <c r="T113" s="771" t="s">
        <v>164</v>
      </c>
      <c r="U113" s="771" t="s">
        <v>164</v>
      </c>
      <c r="V113" s="771" t="s">
        <v>164</v>
      </c>
      <c r="W113" s="771" t="s">
        <v>164</v>
      </c>
      <c r="X113" s="771" t="s">
        <v>164</v>
      </c>
      <c r="Y113" s="771" t="s">
        <v>164</v>
      </c>
      <c r="Z113" s="771" t="s">
        <v>164</v>
      </c>
      <c r="AA113" s="771" t="s">
        <v>164</v>
      </c>
      <c r="AB113" s="771" t="s">
        <v>164</v>
      </c>
      <c r="AC113" s="771" t="s">
        <v>164</v>
      </c>
      <c r="AD113" s="771" t="s">
        <v>164</v>
      </c>
      <c r="AE113" s="771" t="s">
        <v>164</v>
      </c>
      <c r="AF113" s="771" t="s">
        <v>164</v>
      </c>
      <c r="AG113" s="771" t="s">
        <v>164</v>
      </c>
      <c r="AH113" s="771" t="s">
        <v>164</v>
      </c>
      <c r="AI113" s="771" t="s">
        <v>164</v>
      </c>
      <c r="AJ113" s="771" t="s">
        <v>164</v>
      </c>
    </row>
    <row r="114" spans="1:36" x14ac:dyDescent="0.35">
      <c r="A114" s="771" t="s">
        <v>164</v>
      </c>
      <c r="B114" s="771" t="s">
        <v>164</v>
      </c>
      <c r="C114" s="771" t="s">
        <v>164</v>
      </c>
      <c r="D114" s="771" t="s">
        <v>164</v>
      </c>
      <c r="E114" s="771" t="s">
        <v>164</v>
      </c>
      <c r="F114" s="771" t="s">
        <v>164</v>
      </c>
      <c r="G114" s="771" t="s">
        <v>164</v>
      </c>
      <c r="H114" s="771" t="s">
        <v>164</v>
      </c>
      <c r="I114" s="771" t="s">
        <v>164</v>
      </c>
      <c r="J114" s="771" t="s">
        <v>164</v>
      </c>
      <c r="K114" s="771" t="s">
        <v>164</v>
      </c>
      <c r="L114" s="771" t="s">
        <v>164</v>
      </c>
      <c r="M114" s="771" t="s">
        <v>164</v>
      </c>
      <c r="N114" s="771" t="s">
        <v>164</v>
      </c>
      <c r="O114" s="771" t="s">
        <v>164</v>
      </c>
      <c r="P114" s="771" t="s">
        <v>164</v>
      </c>
      <c r="Q114" s="771" t="s">
        <v>164</v>
      </c>
      <c r="R114" s="771" t="s">
        <v>164</v>
      </c>
      <c r="S114" s="771" t="s">
        <v>164</v>
      </c>
      <c r="T114" s="771" t="s">
        <v>164</v>
      </c>
      <c r="U114" s="771" t="s">
        <v>164</v>
      </c>
      <c r="V114" s="771" t="s">
        <v>164</v>
      </c>
      <c r="W114" s="771" t="s">
        <v>164</v>
      </c>
      <c r="X114" s="771" t="s">
        <v>164</v>
      </c>
      <c r="Y114" s="771" t="s">
        <v>164</v>
      </c>
      <c r="Z114" s="771" t="s">
        <v>164</v>
      </c>
      <c r="AA114" s="771" t="s">
        <v>164</v>
      </c>
      <c r="AB114" s="771" t="s">
        <v>164</v>
      </c>
      <c r="AC114" s="771" t="s">
        <v>164</v>
      </c>
      <c r="AD114" s="771" t="s">
        <v>164</v>
      </c>
      <c r="AE114" s="771" t="s">
        <v>164</v>
      </c>
      <c r="AF114" s="771" t="s">
        <v>164</v>
      </c>
      <c r="AG114" s="771" t="s">
        <v>164</v>
      </c>
      <c r="AH114" s="771" t="s">
        <v>164</v>
      </c>
      <c r="AI114" s="771" t="s">
        <v>164</v>
      </c>
      <c r="AJ114" s="771" t="s">
        <v>164</v>
      </c>
    </row>
    <row r="115" spans="1:36" x14ac:dyDescent="0.35">
      <c r="A115" s="771" t="s">
        <v>164</v>
      </c>
      <c r="B115" s="771" t="s">
        <v>164</v>
      </c>
      <c r="C115" s="771" t="s">
        <v>164</v>
      </c>
      <c r="D115" s="771" t="s">
        <v>164</v>
      </c>
      <c r="E115" s="771" t="s">
        <v>164</v>
      </c>
      <c r="F115" s="771" t="s">
        <v>164</v>
      </c>
      <c r="G115" s="771" t="s">
        <v>164</v>
      </c>
      <c r="H115" s="771" t="s">
        <v>164</v>
      </c>
      <c r="I115" s="771" t="s">
        <v>164</v>
      </c>
      <c r="J115" s="771" t="s">
        <v>164</v>
      </c>
      <c r="K115" s="771" t="s">
        <v>164</v>
      </c>
      <c r="L115" s="771" t="s">
        <v>164</v>
      </c>
      <c r="M115" s="771" t="s">
        <v>164</v>
      </c>
      <c r="N115" s="771" t="s">
        <v>164</v>
      </c>
      <c r="O115" s="771" t="s">
        <v>164</v>
      </c>
      <c r="P115" s="771" t="s">
        <v>164</v>
      </c>
      <c r="Q115" s="771" t="s">
        <v>164</v>
      </c>
      <c r="R115" s="771" t="s">
        <v>164</v>
      </c>
      <c r="S115" s="771" t="s">
        <v>164</v>
      </c>
      <c r="T115" s="771" t="s">
        <v>164</v>
      </c>
      <c r="U115" s="771" t="s">
        <v>164</v>
      </c>
      <c r="V115" s="771" t="s">
        <v>164</v>
      </c>
      <c r="W115" s="771" t="s">
        <v>164</v>
      </c>
      <c r="X115" s="771" t="s">
        <v>164</v>
      </c>
      <c r="Y115" s="771" t="s">
        <v>164</v>
      </c>
      <c r="Z115" s="771" t="s">
        <v>164</v>
      </c>
      <c r="AA115" s="771" t="s">
        <v>164</v>
      </c>
      <c r="AB115" s="771" t="s">
        <v>164</v>
      </c>
      <c r="AC115" s="771" t="s">
        <v>164</v>
      </c>
      <c r="AD115" s="771" t="s">
        <v>164</v>
      </c>
      <c r="AE115" s="771" t="s">
        <v>164</v>
      </c>
      <c r="AF115" s="771" t="s">
        <v>164</v>
      </c>
      <c r="AG115" s="771" t="s">
        <v>164</v>
      </c>
      <c r="AH115" s="771" t="s">
        <v>164</v>
      </c>
      <c r="AI115" s="771" t="s">
        <v>164</v>
      </c>
      <c r="AJ115" s="771" t="s">
        <v>164</v>
      </c>
    </row>
    <row r="116" spans="1:36" x14ac:dyDescent="0.35">
      <c r="A116" s="771" t="s">
        <v>164</v>
      </c>
      <c r="B116" s="771" t="s">
        <v>164</v>
      </c>
      <c r="C116" s="771" t="s">
        <v>164</v>
      </c>
      <c r="D116" s="771" t="s">
        <v>164</v>
      </c>
      <c r="E116" s="771" t="s">
        <v>164</v>
      </c>
      <c r="F116" s="771" t="s">
        <v>164</v>
      </c>
      <c r="G116" s="771" t="s">
        <v>164</v>
      </c>
      <c r="H116" s="771" t="s">
        <v>164</v>
      </c>
      <c r="I116" s="771" t="s">
        <v>164</v>
      </c>
      <c r="J116" s="771" t="s">
        <v>164</v>
      </c>
      <c r="K116" s="771" t="s">
        <v>164</v>
      </c>
      <c r="L116" s="771" t="s">
        <v>164</v>
      </c>
      <c r="M116" s="771" t="s">
        <v>164</v>
      </c>
      <c r="N116" s="771" t="s">
        <v>164</v>
      </c>
      <c r="O116" s="771" t="s">
        <v>164</v>
      </c>
      <c r="P116" s="771" t="s">
        <v>164</v>
      </c>
      <c r="Q116" s="771" t="s">
        <v>164</v>
      </c>
      <c r="R116" s="771" t="s">
        <v>164</v>
      </c>
      <c r="S116" s="771" t="s">
        <v>164</v>
      </c>
      <c r="T116" s="771" t="s">
        <v>164</v>
      </c>
      <c r="U116" s="771" t="s">
        <v>164</v>
      </c>
      <c r="V116" s="771" t="s">
        <v>164</v>
      </c>
      <c r="W116" s="771" t="s">
        <v>164</v>
      </c>
      <c r="X116" s="771" t="s">
        <v>164</v>
      </c>
      <c r="Y116" s="771" t="s">
        <v>164</v>
      </c>
      <c r="Z116" s="771" t="s">
        <v>164</v>
      </c>
      <c r="AA116" s="771" t="s">
        <v>164</v>
      </c>
      <c r="AB116" s="771" t="s">
        <v>164</v>
      </c>
      <c r="AC116" s="771" t="s">
        <v>164</v>
      </c>
      <c r="AD116" s="771" t="s">
        <v>164</v>
      </c>
      <c r="AE116" s="771" t="s">
        <v>164</v>
      </c>
      <c r="AF116" s="771" t="s">
        <v>164</v>
      </c>
      <c r="AG116" s="771" t="s">
        <v>164</v>
      </c>
      <c r="AH116" s="771" t="s">
        <v>164</v>
      </c>
      <c r="AI116" s="771" t="s">
        <v>164</v>
      </c>
      <c r="AJ116" s="771" t="s">
        <v>164</v>
      </c>
    </row>
    <row r="117" spans="1:36" x14ac:dyDescent="0.35">
      <c r="A117" s="771" t="s">
        <v>164</v>
      </c>
      <c r="B117" s="771" t="s">
        <v>164</v>
      </c>
      <c r="C117" s="771" t="s">
        <v>164</v>
      </c>
      <c r="D117" s="771" t="s">
        <v>164</v>
      </c>
      <c r="E117" s="771" t="s">
        <v>164</v>
      </c>
      <c r="F117" s="771" t="s">
        <v>164</v>
      </c>
      <c r="G117" s="771" t="s">
        <v>164</v>
      </c>
      <c r="H117" s="771" t="s">
        <v>164</v>
      </c>
      <c r="I117" s="771" t="s">
        <v>164</v>
      </c>
      <c r="J117" s="771" t="s">
        <v>164</v>
      </c>
      <c r="K117" s="771" t="s">
        <v>164</v>
      </c>
      <c r="L117" s="771" t="s">
        <v>164</v>
      </c>
      <c r="M117" s="771" t="s">
        <v>164</v>
      </c>
      <c r="N117" s="771" t="s">
        <v>164</v>
      </c>
      <c r="O117" s="771" t="s">
        <v>164</v>
      </c>
      <c r="P117" s="771" t="s">
        <v>164</v>
      </c>
      <c r="Q117" s="771" t="s">
        <v>164</v>
      </c>
      <c r="R117" s="771" t="s">
        <v>164</v>
      </c>
      <c r="S117" s="771" t="s">
        <v>164</v>
      </c>
      <c r="T117" s="771" t="s">
        <v>164</v>
      </c>
      <c r="U117" s="771" t="s">
        <v>164</v>
      </c>
      <c r="V117" s="771" t="s">
        <v>164</v>
      </c>
      <c r="W117" s="771" t="s">
        <v>164</v>
      </c>
      <c r="X117" s="771" t="s">
        <v>164</v>
      </c>
      <c r="Y117" s="771" t="s">
        <v>164</v>
      </c>
      <c r="Z117" s="771" t="s">
        <v>164</v>
      </c>
      <c r="AA117" s="771" t="s">
        <v>164</v>
      </c>
      <c r="AB117" s="771" t="s">
        <v>164</v>
      </c>
      <c r="AC117" s="771" t="s">
        <v>164</v>
      </c>
      <c r="AD117" s="771" t="s">
        <v>164</v>
      </c>
      <c r="AE117" s="771" t="s">
        <v>164</v>
      </c>
      <c r="AF117" s="771" t="s">
        <v>164</v>
      </c>
      <c r="AG117" s="771" t="s">
        <v>164</v>
      </c>
      <c r="AH117" s="771" t="s">
        <v>164</v>
      </c>
      <c r="AI117" s="771" t="s">
        <v>164</v>
      </c>
      <c r="AJ117" s="771" t="s">
        <v>164</v>
      </c>
    </row>
    <row r="118" spans="1:36" x14ac:dyDescent="0.35">
      <c r="A118" s="771" t="s">
        <v>164</v>
      </c>
      <c r="B118" s="771" t="s">
        <v>164</v>
      </c>
      <c r="C118" s="771" t="s">
        <v>164</v>
      </c>
      <c r="D118" s="771" t="s">
        <v>164</v>
      </c>
      <c r="E118" s="771" t="s">
        <v>164</v>
      </c>
      <c r="F118" s="771" t="s">
        <v>164</v>
      </c>
      <c r="G118" s="771" t="s">
        <v>164</v>
      </c>
      <c r="H118" s="771" t="s">
        <v>164</v>
      </c>
      <c r="I118" s="771" t="s">
        <v>164</v>
      </c>
      <c r="J118" s="771" t="s">
        <v>164</v>
      </c>
      <c r="K118" s="771" t="s">
        <v>164</v>
      </c>
      <c r="L118" s="771" t="s">
        <v>164</v>
      </c>
      <c r="M118" s="771" t="s">
        <v>164</v>
      </c>
      <c r="N118" s="771" t="s">
        <v>164</v>
      </c>
      <c r="O118" s="771" t="s">
        <v>164</v>
      </c>
      <c r="P118" s="771" t="s">
        <v>164</v>
      </c>
      <c r="Q118" s="771" t="s">
        <v>164</v>
      </c>
      <c r="R118" s="771" t="s">
        <v>164</v>
      </c>
      <c r="S118" s="771" t="s">
        <v>164</v>
      </c>
      <c r="T118" s="771" t="s">
        <v>164</v>
      </c>
      <c r="U118" s="771" t="s">
        <v>164</v>
      </c>
      <c r="V118" s="771" t="s">
        <v>164</v>
      </c>
      <c r="W118" s="771" t="s">
        <v>164</v>
      </c>
      <c r="X118" s="771" t="s">
        <v>164</v>
      </c>
      <c r="Y118" s="771" t="s">
        <v>164</v>
      </c>
      <c r="Z118" s="771" t="s">
        <v>164</v>
      </c>
      <c r="AA118" s="771" t="s">
        <v>164</v>
      </c>
      <c r="AB118" s="771" t="s">
        <v>164</v>
      </c>
      <c r="AC118" s="771" t="s">
        <v>164</v>
      </c>
      <c r="AD118" s="771" t="s">
        <v>164</v>
      </c>
      <c r="AE118" s="771" t="s">
        <v>164</v>
      </c>
      <c r="AF118" s="771" t="s">
        <v>164</v>
      </c>
      <c r="AG118" s="771" t="s">
        <v>164</v>
      </c>
      <c r="AH118" s="771" t="s">
        <v>164</v>
      </c>
      <c r="AI118" s="771" t="s">
        <v>164</v>
      </c>
      <c r="AJ118" s="771" t="s">
        <v>164</v>
      </c>
    </row>
    <row r="119" spans="1:36" x14ac:dyDescent="0.35">
      <c r="A119" s="771" t="s">
        <v>164</v>
      </c>
      <c r="B119" s="771" t="s">
        <v>164</v>
      </c>
      <c r="C119" s="771" t="s">
        <v>164</v>
      </c>
      <c r="D119" s="771" t="s">
        <v>164</v>
      </c>
      <c r="E119" s="771" t="s">
        <v>164</v>
      </c>
      <c r="F119" s="771" t="s">
        <v>164</v>
      </c>
      <c r="G119" s="771" t="s">
        <v>164</v>
      </c>
      <c r="H119" s="771" t="s">
        <v>164</v>
      </c>
      <c r="I119" s="771" t="s">
        <v>164</v>
      </c>
      <c r="J119" s="771" t="s">
        <v>164</v>
      </c>
      <c r="K119" s="771" t="s">
        <v>164</v>
      </c>
      <c r="L119" s="771" t="s">
        <v>164</v>
      </c>
      <c r="M119" s="771" t="s">
        <v>164</v>
      </c>
      <c r="N119" s="771" t="s">
        <v>164</v>
      </c>
      <c r="O119" s="771" t="s">
        <v>164</v>
      </c>
      <c r="P119" s="771" t="s">
        <v>164</v>
      </c>
      <c r="Q119" s="771" t="s">
        <v>164</v>
      </c>
      <c r="R119" s="771" t="s">
        <v>164</v>
      </c>
      <c r="S119" s="771" t="s">
        <v>164</v>
      </c>
      <c r="T119" s="771" t="s">
        <v>164</v>
      </c>
      <c r="U119" s="771" t="s">
        <v>164</v>
      </c>
      <c r="V119" s="771" t="s">
        <v>164</v>
      </c>
      <c r="W119" s="771" t="s">
        <v>164</v>
      </c>
      <c r="X119" s="771" t="s">
        <v>164</v>
      </c>
      <c r="Y119" s="771" t="s">
        <v>164</v>
      </c>
      <c r="Z119" s="771" t="s">
        <v>164</v>
      </c>
      <c r="AA119" s="771" t="s">
        <v>164</v>
      </c>
      <c r="AB119" s="771" t="s">
        <v>164</v>
      </c>
      <c r="AC119" s="771" t="s">
        <v>164</v>
      </c>
      <c r="AD119" s="771" t="s">
        <v>164</v>
      </c>
      <c r="AE119" s="771" t="s">
        <v>164</v>
      </c>
      <c r="AF119" s="771" t="s">
        <v>164</v>
      </c>
      <c r="AG119" s="771" t="s">
        <v>164</v>
      </c>
      <c r="AH119" s="771" t="s">
        <v>164</v>
      </c>
      <c r="AI119" s="771" t="s">
        <v>164</v>
      </c>
      <c r="AJ119" s="771" t="s">
        <v>164</v>
      </c>
    </row>
    <row r="120" spans="1:36" x14ac:dyDescent="0.35">
      <c r="A120" s="771" t="s">
        <v>164</v>
      </c>
      <c r="B120" s="771" t="s">
        <v>164</v>
      </c>
      <c r="C120" s="771" t="s">
        <v>164</v>
      </c>
      <c r="D120" s="771" t="s">
        <v>164</v>
      </c>
      <c r="E120" s="771" t="s">
        <v>164</v>
      </c>
      <c r="F120" s="771" t="s">
        <v>164</v>
      </c>
      <c r="G120" s="771" t="s">
        <v>164</v>
      </c>
      <c r="H120" s="771" t="s">
        <v>164</v>
      </c>
      <c r="I120" s="771" t="s">
        <v>164</v>
      </c>
      <c r="J120" s="771" t="s">
        <v>164</v>
      </c>
      <c r="K120" s="771" t="s">
        <v>164</v>
      </c>
      <c r="L120" s="771" t="s">
        <v>164</v>
      </c>
      <c r="M120" s="771" t="s">
        <v>164</v>
      </c>
      <c r="N120" s="771" t="s">
        <v>164</v>
      </c>
      <c r="O120" s="771" t="s">
        <v>164</v>
      </c>
      <c r="P120" s="771" t="s">
        <v>164</v>
      </c>
      <c r="Q120" s="771" t="s">
        <v>164</v>
      </c>
      <c r="R120" s="771" t="s">
        <v>164</v>
      </c>
      <c r="S120" s="771" t="s">
        <v>164</v>
      </c>
      <c r="T120" s="771" t="s">
        <v>164</v>
      </c>
      <c r="U120" s="771" t="s">
        <v>164</v>
      </c>
      <c r="V120" s="771" t="s">
        <v>164</v>
      </c>
      <c r="W120" s="771" t="s">
        <v>164</v>
      </c>
      <c r="X120" s="771" t="s">
        <v>164</v>
      </c>
      <c r="Y120" s="771" t="s">
        <v>164</v>
      </c>
      <c r="Z120" s="771" t="s">
        <v>164</v>
      </c>
      <c r="AA120" s="771" t="s">
        <v>164</v>
      </c>
      <c r="AB120" s="771" t="s">
        <v>164</v>
      </c>
      <c r="AC120" s="771" t="s">
        <v>164</v>
      </c>
      <c r="AD120" s="771" t="s">
        <v>164</v>
      </c>
      <c r="AE120" s="771" t="s">
        <v>164</v>
      </c>
      <c r="AF120" s="771" t="s">
        <v>164</v>
      </c>
      <c r="AG120" s="771" t="s">
        <v>164</v>
      </c>
      <c r="AH120" s="771" t="s">
        <v>164</v>
      </c>
      <c r="AI120" s="771" t="s">
        <v>164</v>
      </c>
      <c r="AJ120" s="771" t="s">
        <v>164</v>
      </c>
    </row>
    <row r="121" spans="1:36" x14ac:dyDescent="0.35">
      <c r="A121" s="771" t="s">
        <v>164</v>
      </c>
      <c r="B121" s="771" t="s">
        <v>164</v>
      </c>
      <c r="C121" s="771" t="s">
        <v>164</v>
      </c>
      <c r="D121" s="771" t="s">
        <v>164</v>
      </c>
      <c r="E121" s="771" t="s">
        <v>164</v>
      </c>
      <c r="F121" s="771" t="s">
        <v>164</v>
      </c>
      <c r="G121" s="771" t="s">
        <v>164</v>
      </c>
      <c r="H121" s="771" t="s">
        <v>164</v>
      </c>
      <c r="I121" s="771" t="s">
        <v>164</v>
      </c>
      <c r="J121" s="771" t="s">
        <v>164</v>
      </c>
      <c r="K121" s="771" t="s">
        <v>164</v>
      </c>
      <c r="L121" s="771" t="s">
        <v>164</v>
      </c>
      <c r="M121" s="771" t="s">
        <v>164</v>
      </c>
      <c r="N121" s="771" t="s">
        <v>164</v>
      </c>
      <c r="O121" s="771" t="s">
        <v>164</v>
      </c>
      <c r="P121" s="771" t="s">
        <v>164</v>
      </c>
      <c r="Q121" s="771" t="s">
        <v>164</v>
      </c>
      <c r="R121" s="771" t="s">
        <v>164</v>
      </c>
      <c r="S121" s="771" t="s">
        <v>164</v>
      </c>
      <c r="T121" s="771" t="s">
        <v>164</v>
      </c>
      <c r="U121" s="771" t="s">
        <v>164</v>
      </c>
      <c r="V121" s="771" t="s">
        <v>164</v>
      </c>
      <c r="W121" s="771" t="s">
        <v>164</v>
      </c>
      <c r="X121" s="771" t="s">
        <v>164</v>
      </c>
      <c r="Y121" s="771" t="s">
        <v>164</v>
      </c>
      <c r="Z121" s="771" t="s">
        <v>164</v>
      </c>
      <c r="AA121" s="771" t="s">
        <v>164</v>
      </c>
      <c r="AB121" s="771" t="s">
        <v>164</v>
      </c>
      <c r="AC121" s="771" t="s">
        <v>164</v>
      </c>
      <c r="AD121" s="771" t="s">
        <v>164</v>
      </c>
      <c r="AE121" s="771" t="s">
        <v>164</v>
      </c>
      <c r="AF121" s="771" t="s">
        <v>164</v>
      </c>
      <c r="AG121" s="771" t="s">
        <v>164</v>
      </c>
      <c r="AH121" s="771" t="s">
        <v>164</v>
      </c>
      <c r="AI121" s="771" t="s">
        <v>164</v>
      </c>
      <c r="AJ121" s="771" t="s">
        <v>164</v>
      </c>
    </row>
    <row r="122" spans="1:36" x14ac:dyDescent="0.35">
      <c r="A122" s="771" t="s">
        <v>164</v>
      </c>
      <c r="B122" s="771" t="s">
        <v>164</v>
      </c>
      <c r="C122" s="771" t="s">
        <v>164</v>
      </c>
      <c r="D122" s="771" t="s">
        <v>164</v>
      </c>
      <c r="E122" s="771" t="s">
        <v>164</v>
      </c>
      <c r="F122" s="771" t="s">
        <v>164</v>
      </c>
      <c r="G122" s="771" t="s">
        <v>164</v>
      </c>
      <c r="H122" s="771" t="s">
        <v>164</v>
      </c>
      <c r="I122" s="771" t="s">
        <v>164</v>
      </c>
      <c r="J122" s="771" t="s">
        <v>164</v>
      </c>
      <c r="K122" s="771" t="s">
        <v>164</v>
      </c>
      <c r="L122" s="771" t="s">
        <v>164</v>
      </c>
      <c r="M122" s="771" t="s">
        <v>164</v>
      </c>
      <c r="N122" s="771" t="s">
        <v>164</v>
      </c>
      <c r="O122" s="771" t="s">
        <v>164</v>
      </c>
      <c r="P122" s="771" t="s">
        <v>164</v>
      </c>
      <c r="Q122" s="771" t="s">
        <v>164</v>
      </c>
      <c r="R122" s="771" t="s">
        <v>164</v>
      </c>
      <c r="S122" s="771" t="s">
        <v>164</v>
      </c>
      <c r="T122" s="771" t="s">
        <v>164</v>
      </c>
      <c r="U122" s="771" t="s">
        <v>164</v>
      </c>
      <c r="V122" s="771" t="s">
        <v>164</v>
      </c>
      <c r="W122" s="771" t="s">
        <v>164</v>
      </c>
      <c r="X122" s="771" t="s">
        <v>164</v>
      </c>
      <c r="Y122" s="771" t="s">
        <v>164</v>
      </c>
      <c r="Z122" s="771" t="s">
        <v>164</v>
      </c>
      <c r="AA122" s="771" t="s">
        <v>164</v>
      </c>
      <c r="AB122" s="771" t="s">
        <v>164</v>
      </c>
      <c r="AC122" s="771" t="s">
        <v>164</v>
      </c>
      <c r="AD122" s="771" t="s">
        <v>164</v>
      </c>
      <c r="AE122" s="771" t="s">
        <v>164</v>
      </c>
      <c r="AF122" s="771" t="s">
        <v>164</v>
      </c>
      <c r="AG122" s="771" t="s">
        <v>164</v>
      </c>
      <c r="AH122" s="771" t="s">
        <v>164</v>
      </c>
      <c r="AI122" s="771" t="s">
        <v>164</v>
      </c>
      <c r="AJ122" s="771" t="s">
        <v>164</v>
      </c>
    </row>
    <row r="123" spans="1:36" x14ac:dyDescent="0.35">
      <c r="A123" s="771" t="s">
        <v>164</v>
      </c>
      <c r="B123" s="771" t="s">
        <v>164</v>
      </c>
      <c r="C123" s="771" t="s">
        <v>164</v>
      </c>
      <c r="D123" s="771" t="s">
        <v>164</v>
      </c>
      <c r="E123" s="771" t="s">
        <v>164</v>
      </c>
      <c r="F123" s="771" t="s">
        <v>164</v>
      </c>
      <c r="G123" s="771" t="s">
        <v>164</v>
      </c>
      <c r="H123" s="771" t="s">
        <v>164</v>
      </c>
      <c r="I123" s="771" t="s">
        <v>164</v>
      </c>
      <c r="J123" s="771" t="s">
        <v>164</v>
      </c>
      <c r="K123" s="771" t="s">
        <v>164</v>
      </c>
      <c r="L123" s="771" t="s">
        <v>164</v>
      </c>
      <c r="M123" s="771" t="s">
        <v>164</v>
      </c>
      <c r="N123" s="771" t="s">
        <v>164</v>
      </c>
      <c r="O123" s="771" t="s">
        <v>164</v>
      </c>
      <c r="P123" s="771" t="s">
        <v>164</v>
      </c>
      <c r="Q123" s="771" t="s">
        <v>164</v>
      </c>
      <c r="R123" s="771" t="s">
        <v>164</v>
      </c>
      <c r="S123" s="771" t="s">
        <v>164</v>
      </c>
      <c r="T123" s="771" t="s">
        <v>164</v>
      </c>
      <c r="U123" s="771" t="s">
        <v>164</v>
      </c>
      <c r="V123" s="771" t="s">
        <v>164</v>
      </c>
      <c r="W123" s="771" t="s">
        <v>164</v>
      </c>
      <c r="X123" s="771" t="s">
        <v>164</v>
      </c>
      <c r="Y123" s="771" t="s">
        <v>164</v>
      </c>
      <c r="Z123" s="771" t="s">
        <v>164</v>
      </c>
      <c r="AA123" s="771" t="s">
        <v>164</v>
      </c>
      <c r="AB123" s="771" t="s">
        <v>164</v>
      </c>
      <c r="AC123" s="771" t="s">
        <v>164</v>
      </c>
      <c r="AD123" s="771" t="s">
        <v>164</v>
      </c>
      <c r="AE123" s="771" t="s">
        <v>164</v>
      </c>
      <c r="AF123" s="771" t="s">
        <v>164</v>
      </c>
      <c r="AG123" s="771" t="s">
        <v>164</v>
      </c>
      <c r="AH123" s="771" t="s">
        <v>164</v>
      </c>
      <c r="AI123" s="771" t="s">
        <v>164</v>
      </c>
      <c r="AJ123" s="771" t="s">
        <v>164</v>
      </c>
    </row>
    <row r="124" spans="1:36" x14ac:dyDescent="0.35">
      <c r="A124" s="771" t="s">
        <v>164</v>
      </c>
      <c r="B124" s="771" t="s">
        <v>164</v>
      </c>
      <c r="C124" s="771" t="s">
        <v>164</v>
      </c>
      <c r="D124" s="771" t="s">
        <v>164</v>
      </c>
      <c r="E124" s="771" t="s">
        <v>164</v>
      </c>
      <c r="F124" s="771" t="s">
        <v>164</v>
      </c>
      <c r="G124" s="771" t="s">
        <v>164</v>
      </c>
      <c r="H124" s="771" t="s">
        <v>164</v>
      </c>
      <c r="I124" s="771" t="s">
        <v>164</v>
      </c>
      <c r="J124" s="771" t="s">
        <v>164</v>
      </c>
      <c r="K124" s="771" t="s">
        <v>164</v>
      </c>
      <c r="L124" s="771" t="s">
        <v>164</v>
      </c>
      <c r="M124" s="771" t="s">
        <v>164</v>
      </c>
      <c r="N124" s="771" t="s">
        <v>164</v>
      </c>
      <c r="O124" s="771" t="s">
        <v>164</v>
      </c>
      <c r="P124" s="771" t="s">
        <v>164</v>
      </c>
      <c r="Q124" s="771" t="s">
        <v>164</v>
      </c>
      <c r="R124" s="771" t="s">
        <v>164</v>
      </c>
      <c r="S124" s="771" t="s">
        <v>164</v>
      </c>
      <c r="T124" s="771" t="s">
        <v>164</v>
      </c>
      <c r="U124" s="771" t="s">
        <v>164</v>
      </c>
      <c r="V124" s="771" t="s">
        <v>164</v>
      </c>
      <c r="W124" s="771" t="s">
        <v>164</v>
      </c>
      <c r="X124" s="771" t="s">
        <v>164</v>
      </c>
      <c r="Y124" s="771" t="s">
        <v>164</v>
      </c>
      <c r="Z124" s="771" t="s">
        <v>164</v>
      </c>
      <c r="AA124" s="771" t="s">
        <v>164</v>
      </c>
      <c r="AB124" s="771" t="s">
        <v>164</v>
      </c>
      <c r="AC124" s="771" t="s">
        <v>164</v>
      </c>
      <c r="AD124" s="771" t="s">
        <v>164</v>
      </c>
      <c r="AE124" s="771" t="s">
        <v>164</v>
      </c>
      <c r="AF124" s="771" t="s">
        <v>164</v>
      </c>
      <c r="AG124" s="771" t="s">
        <v>164</v>
      </c>
      <c r="AH124" s="771" t="s">
        <v>164</v>
      </c>
      <c r="AI124" s="771" t="s">
        <v>164</v>
      </c>
      <c r="AJ124" s="771" t="s">
        <v>164</v>
      </c>
    </row>
    <row r="125" spans="1:36" x14ac:dyDescent="0.35">
      <c r="A125" s="771" t="s">
        <v>164</v>
      </c>
      <c r="B125" s="771" t="s">
        <v>164</v>
      </c>
      <c r="C125" s="771" t="s">
        <v>164</v>
      </c>
      <c r="D125" s="771" t="s">
        <v>164</v>
      </c>
      <c r="E125" s="771" t="s">
        <v>164</v>
      </c>
      <c r="F125" s="771" t="s">
        <v>164</v>
      </c>
      <c r="G125" s="771" t="s">
        <v>164</v>
      </c>
      <c r="H125" s="771" t="s">
        <v>164</v>
      </c>
      <c r="I125" s="771" t="s">
        <v>164</v>
      </c>
      <c r="J125" s="771" t="s">
        <v>164</v>
      </c>
      <c r="K125" s="771" t="s">
        <v>164</v>
      </c>
      <c r="L125" s="771" t="s">
        <v>164</v>
      </c>
      <c r="M125" s="771" t="s">
        <v>164</v>
      </c>
      <c r="N125" s="771" t="s">
        <v>164</v>
      </c>
      <c r="O125" s="771" t="s">
        <v>164</v>
      </c>
      <c r="P125" s="771" t="s">
        <v>164</v>
      </c>
      <c r="Q125" s="771" t="s">
        <v>164</v>
      </c>
      <c r="R125" s="771" t="s">
        <v>164</v>
      </c>
      <c r="S125" s="771" t="s">
        <v>164</v>
      </c>
      <c r="T125" s="771" t="s">
        <v>164</v>
      </c>
      <c r="U125" s="771" t="s">
        <v>164</v>
      </c>
      <c r="V125" s="771" t="s">
        <v>164</v>
      </c>
      <c r="W125" s="771" t="s">
        <v>164</v>
      </c>
      <c r="X125" s="771" t="s">
        <v>164</v>
      </c>
      <c r="Y125" s="771" t="s">
        <v>164</v>
      </c>
      <c r="Z125" s="771" t="s">
        <v>164</v>
      </c>
      <c r="AA125" s="771" t="s">
        <v>164</v>
      </c>
      <c r="AB125" s="771" t="s">
        <v>164</v>
      </c>
      <c r="AC125" s="771" t="s">
        <v>164</v>
      </c>
      <c r="AD125" s="771" t="s">
        <v>164</v>
      </c>
      <c r="AE125" s="771" t="s">
        <v>164</v>
      </c>
      <c r="AF125" s="771" t="s">
        <v>164</v>
      </c>
      <c r="AG125" s="771" t="s">
        <v>164</v>
      </c>
      <c r="AH125" s="771" t="s">
        <v>164</v>
      </c>
      <c r="AI125" s="771" t="s">
        <v>164</v>
      </c>
      <c r="AJ125" s="771" t="s">
        <v>164</v>
      </c>
    </row>
    <row r="126" spans="1:36" x14ac:dyDescent="0.35">
      <c r="A126" s="771" t="s">
        <v>164</v>
      </c>
      <c r="B126" s="771" t="s">
        <v>164</v>
      </c>
      <c r="C126" s="771" t="s">
        <v>164</v>
      </c>
      <c r="D126" s="771" t="s">
        <v>164</v>
      </c>
      <c r="E126" s="771" t="s">
        <v>164</v>
      </c>
      <c r="F126" s="771" t="s">
        <v>164</v>
      </c>
      <c r="G126" s="771" t="s">
        <v>164</v>
      </c>
      <c r="H126" s="771" t="s">
        <v>164</v>
      </c>
      <c r="I126" s="771" t="s">
        <v>164</v>
      </c>
      <c r="J126" s="771" t="s">
        <v>164</v>
      </c>
      <c r="K126" s="771" t="s">
        <v>164</v>
      </c>
      <c r="L126" s="771" t="s">
        <v>164</v>
      </c>
      <c r="M126" s="771" t="s">
        <v>164</v>
      </c>
      <c r="N126" s="771" t="s">
        <v>164</v>
      </c>
      <c r="O126" s="771" t="s">
        <v>164</v>
      </c>
      <c r="P126" s="771" t="s">
        <v>164</v>
      </c>
      <c r="Q126" s="771" t="s">
        <v>164</v>
      </c>
      <c r="R126" s="771" t="s">
        <v>164</v>
      </c>
      <c r="S126" s="771" t="s">
        <v>164</v>
      </c>
      <c r="T126" s="771" t="s">
        <v>164</v>
      </c>
      <c r="U126" s="771" t="s">
        <v>164</v>
      </c>
      <c r="V126" s="771" t="s">
        <v>164</v>
      </c>
      <c r="W126" s="771" t="s">
        <v>164</v>
      </c>
      <c r="X126" s="771" t="s">
        <v>164</v>
      </c>
      <c r="Y126" s="771" t="s">
        <v>164</v>
      </c>
      <c r="Z126" s="771" t="s">
        <v>164</v>
      </c>
      <c r="AA126" s="771" t="s">
        <v>164</v>
      </c>
      <c r="AB126" s="771" t="s">
        <v>164</v>
      </c>
      <c r="AC126" s="771" t="s">
        <v>164</v>
      </c>
      <c r="AD126" s="771" t="s">
        <v>164</v>
      </c>
      <c r="AE126" s="771" t="s">
        <v>164</v>
      </c>
      <c r="AF126" s="771" t="s">
        <v>164</v>
      </c>
      <c r="AG126" s="771" t="s">
        <v>164</v>
      </c>
      <c r="AH126" s="771" t="s">
        <v>164</v>
      </c>
      <c r="AI126" s="771" t="s">
        <v>164</v>
      </c>
      <c r="AJ126" s="771" t="s">
        <v>164</v>
      </c>
    </row>
    <row r="127" spans="1:36" x14ac:dyDescent="0.35">
      <c r="A127" s="771" t="s">
        <v>164</v>
      </c>
      <c r="B127" s="771" t="s">
        <v>164</v>
      </c>
      <c r="C127" s="771" t="s">
        <v>164</v>
      </c>
      <c r="D127" s="771" t="s">
        <v>164</v>
      </c>
      <c r="E127" s="771" t="s">
        <v>164</v>
      </c>
      <c r="F127" s="771" t="s">
        <v>164</v>
      </c>
      <c r="G127" s="771" t="s">
        <v>164</v>
      </c>
      <c r="H127" s="771" t="s">
        <v>164</v>
      </c>
      <c r="I127" s="771" t="s">
        <v>164</v>
      </c>
      <c r="J127" s="771" t="s">
        <v>164</v>
      </c>
      <c r="K127" s="771" t="s">
        <v>164</v>
      </c>
      <c r="L127" s="771" t="s">
        <v>164</v>
      </c>
      <c r="M127" s="771" t="s">
        <v>164</v>
      </c>
      <c r="N127" s="771" t="s">
        <v>164</v>
      </c>
      <c r="O127" s="771" t="s">
        <v>164</v>
      </c>
      <c r="P127" s="771" t="s">
        <v>164</v>
      </c>
      <c r="Q127" s="771" t="s">
        <v>164</v>
      </c>
      <c r="R127" s="771" t="s">
        <v>164</v>
      </c>
      <c r="S127" s="771" t="s">
        <v>164</v>
      </c>
      <c r="T127" s="771" t="s">
        <v>164</v>
      </c>
      <c r="U127" s="771" t="s">
        <v>164</v>
      </c>
      <c r="V127" s="771" t="s">
        <v>164</v>
      </c>
      <c r="W127" s="771" t="s">
        <v>164</v>
      </c>
      <c r="X127" s="771" t="s">
        <v>164</v>
      </c>
      <c r="Y127" s="771" t="s">
        <v>164</v>
      </c>
      <c r="Z127" s="771" t="s">
        <v>164</v>
      </c>
      <c r="AA127" s="771" t="s">
        <v>164</v>
      </c>
      <c r="AB127" s="771" t="s">
        <v>164</v>
      </c>
      <c r="AC127" s="771" t="s">
        <v>164</v>
      </c>
      <c r="AD127" s="771" t="s">
        <v>164</v>
      </c>
      <c r="AE127" s="771" t="s">
        <v>164</v>
      </c>
      <c r="AF127" s="771" t="s">
        <v>164</v>
      </c>
      <c r="AG127" s="771" t="s">
        <v>164</v>
      </c>
      <c r="AH127" s="771" t="s">
        <v>164</v>
      </c>
      <c r="AI127" s="771" t="s">
        <v>164</v>
      </c>
      <c r="AJ127" s="771" t="s">
        <v>164</v>
      </c>
    </row>
    <row r="128" spans="1:36" x14ac:dyDescent="0.35">
      <c r="A128" s="771" t="s">
        <v>164</v>
      </c>
      <c r="B128" s="771" t="s">
        <v>164</v>
      </c>
      <c r="C128" s="771" t="s">
        <v>164</v>
      </c>
      <c r="D128" s="771" t="s">
        <v>164</v>
      </c>
      <c r="E128" s="771" t="s">
        <v>164</v>
      </c>
      <c r="F128" s="771" t="s">
        <v>164</v>
      </c>
      <c r="G128" s="771" t="s">
        <v>164</v>
      </c>
      <c r="H128" s="771" t="s">
        <v>164</v>
      </c>
      <c r="I128" s="771" t="s">
        <v>164</v>
      </c>
      <c r="J128" s="771" t="s">
        <v>164</v>
      </c>
      <c r="K128" s="771" t="s">
        <v>164</v>
      </c>
      <c r="L128" s="771" t="s">
        <v>164</v>
      </c>
      <c r="M128" s="771" t="s">
        <v>164</v>
      </c>
      <c r="N128" s="771" t="s">
        <v>164</v>
      </c>
      <c r="O128" s="771" t="s">
        <v>164</v>
      </c>
      <c r="P128" s="771" t="s">
        <v>164</v>
      </c>
      <c r="Q128" s="771" t="s">
        <v>164</v>
      </c>
      <c r="R128" s="771" t="s">
        <v>164</v>
      </c>
      <c r="S128" s="771" t="s">
        <v>164</v>
      </c>
      <c r="T128" s="771" t="s">
        <v>164</v>
      </c>
      <c r="U128" s="771" t="s">
        <v>164</v>
      </c>
      <c r="V128" s="771" t="s">
        <v>164</v>
      </c>
      <c r="W128" s="771" t="s">
        <v>164</v>
      </c>
      <c r="X128" s="771" t="s">
        <v>164</v>
      </c>
      <c r="Y128" s="771" t="s">
        <v>164</v>
      </c>
      <c r="Z128" s="771" t="s">
        <v>164</v>
      </c>
      <c r="AA128" s="771" t="s">
        <v>164</v>
      </c>
      <c r="AB128" s="771" t="s">
        <v>164</v>
      </c>
      <c r="AC128" s="771" t="s">
        <v>164</v>
      </c>
      <c r="AD128" s="771" t="s">
        <v>164</v>
      </c>
      <c r="AE128" s="771" t="s">
        <v>164</v>
      </c>
      <c r="AF128" s="771" t="s">
        <v>164</v>
      </c>
      <c r="AG128" s="771" t="s">
        <v>164</v>
      </c>
      <c r="AH128" s="771" t="s">
        <v>164</v>
      </c>
      <c r="AI128" s="771" t="s">
        <v>164</v>
      </c>
      <c r="AJ128" s="771" t="s">
        <v>164</v>
      </c>
    </row>
    <row r="129" spans="1:36" x14ac:dyDescent="0.35">
      <c r="A129" s="771" t="s">
        <v>164</v>
      </c>
      <c r="B129" s="771" t="s">
        <v>164</v>
      </c>
      <c r="C129" s="771" t="s">
        <v>164</v>
      </c>
      <c r="D129" s="771" t="s">
        <v>164</v>
      </c>
      <c r="E129" s="771" t="s">
        <v>164</v>
      </c>
      <c r="F129" s="771" t="s">
        <v>164</v>
      </c>
      <c r="G129" s="771" t="s">
        <v>164</v>
      </c>
      <c r="H129" s="771" t="s">
        <v>164</v>
      </c>
      <c r="I129" s="771" t="s">
        <v>164</v>
      </c>
      <c r="J129" s="771" t="s">
        <v>164</v>
      </c>
      <c r="K129" s="771" t="s">
        <v>164</v>
      </c>
      <c r="L129" s="771" t="s">
        <v>164</v>
      </c>
      <c r="M129" s="771" t="s">
        <v>164</v>
      </c>
      <c r="N129" s="771" t="s">
        <v>164</v>
      </c>
      <c r="O129" s="771" t="s">
        <v>164</v>
      </c>
      <c r="P129" s="771" t="s">
        <v>164</v>
      </c>
      <c r="Q129" s="771" t="s">
        <v>164</v>
      </c>
      <c r="R129" s="771" t="s">
        <v>164</v>
      </c>
      <c r="S129" s="771" t="s">
        <v>164</v>
      </c>
      <c r="T129" s="771" t="s">
        <v>164</v>
      </c>
      <c r="U129" s="771" t="s">
        <v>164</v>
      </c>
      <c r="V129" s="771" t="s">
        <v>164</v>
      </c>
      <c r="W129" s="771" t="s">
        <v>164</v>
      </c>
      <c r="X129" s="771" t="s">
        <v>164</v>
      </c>
      <c r="Y129" s="771" t="s">
        <v>164</v>
      </c>
      <c r="Z129" s="771" t="s">
        <v>164</v>
      </c>
      <c r="AA129" s="771" t="s">
        <v>164</v>
      </c>
      <c r="AB129" s="771" t="s">
        <v>164</v>
      </c>
      <c r="AC129" s="771" t="s">
        <v>164</v>
      </c>
      <c r="AD129" s="771" t="s">
        <v>164</v>
      </c>
      <c r="AE129" s="771" t="s">
        <v>164</v>
      </c>
      <c r="AF129" s="771" t="s">
        <v>164</v>
      </c>
      <c r="AG129" s="771" t="s">
        <v>164</v>
      </c>
      <c r="AH129" s="771" t="s">
        <v>164</v>
      </c>
      <c r="AI129" s="771" t="s">
        <v>164</v>
      </c>
      <c r="AJ129" s="771" t="s">
        <v>164</v>
      </c>
    </row>
    <row r="130" spans="1:36" x14ac:dyDescent="0.35">
      <c r="A130" s="771" t="s">
        <v>164</v>
      </c>
      <c r="B130" s="771" t="s">
        <v>164</v>
      </c>
      <c r="C130" s="771" t="s">
        <v>164</v>
      </c>
      <c r="D130" s="771" t="s">
        <v>164</v>
      </c>
      <c r="E130" s="771" t="s">
        <v>164</v>
      </c>
      <c r="F130" s="771" t="s">
        <v>164</v>
      </c>
      <c r="G130" s="771" t="s">
        <v>164</v>
      </c>
      <c r="H130" s="771" t="s">
        <v>164</v>
      </c>
      <c r="I130" s="771" t="s">
        <v>164</v>
      </c>
      <c r="J130" s="771" t="s">
        <v>164</v>
      </c>
      <c r="K130" s="771" t="s">
        <v>164</v>
      </c>
      <c r="L130" s="771" t="s">
        <v>164</v>
      </c>
      <c r="M130" s="771" t="s">
        <v>164</v>
      </c>
      <c r="N130" s="771" t="s">
        <v>164</v>
      </c>
      <c r="O130" s="771" t="s">
        <v>164</v>
      </c>
      <c r="P130" s="771" t="s">
        <v>164</v>
      </c>
      <c r="Q130" s="771" t="s">
        <v>164</v>
      </c>
      <c r="R130" s="771" t="s">
        <v>164</v>
      </c>
      <c r="S130" s="771" t="s">
        <v>164</v>
      </c>
      <c r="T130" s="771" t="s">
        <v>164</v>
      </c>
      <c r="U130" s="771" t="s">
        <v>164</v>
      </c>
      <c r="V130" s="771" t="s">
        <v>164</v>
      </c>
      <c r="W130" s="771" t="s">
        <v>164</v>
      </c>
      <c r="X130" s="771" t="s">
        <v>164</v>
      </c>
      <c r="Y130" s="771" t="s">
        <v>164</v>
      </c>
      <c r="Z130" s="771" t="s">
        <v>164</v>
      </c>
      <c r="AA130" s="771" t="s">
        <v>164</v>
      </c>
      <c r="AB130" s="771" t="s">
        <v>164</v>
      </c>
      <c r="AC130" s="771" t="s">
        <v>164</v>
      </c>
      <c r="AD130" s="771" t="s">
        <v>164</v>
      </c>
      <c r="AE130" s="771" t="s">
        <v>164</v>
      </c>
      <c r="AF130" s="771" t="s">
        <v>164</v>
      </c>
      <c r="AG130" s="771" t="s">
        <v>164</v>
      </c>
      <c r="AH130" s="771" t="s">
        <v>164</v>
      </c>
      <c r="AI130" s="771" t="s">
        <v>164</v>
      </c>
      <c r="AJ130" s="771" t="s">
        <v>164</v>
      </c>
    </row>
    <row r="131" spans="1:36" x14ac:dyDescent="0.35">
      <c r="A131" s="771" t="s">
        <v>164</v>
      </c>
      <c r="B131" s="771" t="s">
        <v>164</v>
      </c>
      <c r="C131" s="771" t="s">
        <v>164</v>
      </c>
      <c r="D131" s="771" t="s">
        <v>164</v>
      </c>
      <c r="E131" s="771" t="s">
        <v>164</v>
      </c>
      <c r="F131" s="771" t="s">
        <v>164</v>
      </c>
      <c r="G131" s="771" t="s">
        <v>164</v>
      </c>
      <c r="H131" s="771" t="s">
        <v>164</v>
      </c>
      <c r="I131" s="771" t="s">
        <v>164</v>
      </c>
      <c r="J131" s="771" t="s">
        <v>164</v>
      </c>
      <c r="K131" s="771" t="s">
        <v>164</v>
      </c>
      <c r="L131" s="771" t="s">
        <v>164</v>
      </c>
      <c r="M131" s="771" t="s">
        <v>164</v>
      </c>
      <c r="N131" s="771" t="s">
        <v>164</v>
      </c>
      <c r="O131" s="771" t="s">
        <v>164</v>
      </c>
      <c r="P131" s="771" t="s">
        <v>164</v>
      </c>
      <c r="Q131" s="771" t="s">
        <v>164</v>
      </c>
      <c r="R131" s="771" t="s">
        <v>164</v>
      </c>
      <c r="S131" s="771" t="s">
        <v>164</v>
      </c>
      <c r="T131" s="771" t="s">
        <v>164</v>
      </c>
      <c r="U131" s="771" t="s">
        <v>164</v>
      </c>
      <c r="V131" s="771" t="s">
        <v>164</v>
      </c>
      <c r="W131" s="771" t="s">
        <v>164</v>
      </c>
      <c r="X131" s="771" t="s">
        <v>164</v>
      </c>
      <c r="Y131" s="771" t="s">
        <v>164</v>
      </c>
      <c r="Z131" s="771" t="s">
        <v>164</v>
      </c>
      <c r="AA131" s="771" t="s">
        <v>164</v>
      </c>
      <c r="AB131" s="771" t="s">
        <v>164</v>
      </c>
      <c r="AC131" s="771" t="s">
        <v>164</v>
      </c>
      <c r="AD131" s="771" t="s">
        <v>164</v>
      </c>
      <c r="AE131" s="771" t="s">
        <v>164</v>
      </c>
      <c r="AF131" s="771" t="s">
        <v>164</v>
      </c>
      <c r="AG131" s="771" t="s">
        <v>164</v>
      </c>
      <c r="AH131" s="771" t="s">
        <v>164</v>
      </c>
      <c r="AI131" s="771" t="s">
        <v>164</v>
      </c>
      <c r="AJ131" s="771" t="s">
        <v>164</v>
      </c>
    </row>
    <row r="132" spans="1:36" x14ac:dyDescent="0.35">
      <c r="A132" s="771" t="s">
        <v>164</v>
      </c>
      <c r="B132" s="771" t="s">
        <v>164</v>
      </c>
      <c r="C132" s="771" t="s">
        <v>164</v>
      </c>
      <c r="D132" s="771" t="s">
        <v>164</v>
      </c>
      <c r="E132" s="771" t="s">
        <v>164</v>
      </c>
      <c r="F132" s="771" t="s">
        <v>164</v>
      </c>
      <c r="G132" s="771" t="s">
        <v>164</v>
      </c>
      <c r="H132" s="771" t="s">
        <v>164</v>
      </c>
      <c r="I132" s="771" t="s">
        <v>164</v>
      </c>
      <c r="J132" s="771" t="s">
        <v>164</v>
      </c>
      <c r="K132" s="771" t="s">
        <v>164</v>
      </c>
      <c r="L132" s="771" t="s">
        <v>164</v>
      </c>
      <c r="M132" s="771" t="s">
        <v>164</v>
      </c>
      <c r="N132" s="771" t="s">
        <v>164</v>
      </c>
      <c r="O132" s="771" t="s">
        <v>164</v>
      </c>
      <c r="P132" s="771" t="s">
        <v>164</v>
      </c>
      <c r="Q132" s="771" t="s">
        <v>164</v>
      </c>
      <c r="R132" s="771" t="s">
        <v>164</v>
      </c>
      <c r="S132" s="771" t="s">
        <v>164</v>
      </c>
      <c r="T132" s="771" t="s">
        <v>164</v>
      </c>
      <c r="U132" s="771" t="s">
        <v>164</v>
      </c>
      <c r="V132" s="771" t="s">
        <v>164</v>
      </c>
      <c r="W132" s="771" t="s">
        <v>164</v>
      </c>
      <c r="X132" s="771" t="s">
        <v>164</v>
      </c>
      <c r="Y132" s="771" t="s">
        <v>164</v>
      </c>
      <c r="Z132" s="771" t="s">
        <v>164</v>
      </c>
      <c r="AA132" s="771" t="s">
        <v>164</v>
      </c>
      <c r="AB132" s="771" t="s">
        <v>164</v>
      </c>
      <c r="AC132" s="771" t="s">
        <v>164</v>
      </c>
      <c r="AD132" s="771" t="s">
        <v>164</v>
      </c>
      <c r="AE132" s="771" t="s">
        <v>164</v>
      </c>
      <c r="AF132" s="771" t="s">
        <v>164</v>
      </c>
      <c r="AG132" s="771" t="s">
        <v>164</v>
      </c>
      <c r="AH132" s="771" t="s">
        <v>164</v>
      </c>
      <c r="AI132" s="771" t="s">
        <v>164</v>
      </c>
      <c r="AJ132" s="771" t="s">
        <v>164</v>
      </c>
    </row>
    <row r="133" spans="1:36" x14ac:dyDescent="0.35">
      <c r="A133" s="771" t="s">
        <v>164</v>
      </c>
      <c r="B133" s="771" t="s">
        <v>164</v>
      </c>
      <c r="C133" s="771" t="s">
        <v>164</v>
      </c>
      <c r="D133" s="771" t="s">
        <v>164</v>
      </c>
      <c r="E133" s="771" t="s">
        <v>164</v>
      </c>
      <c r="F133" s="771" t="s">
        <v>164</v>
      </c>
      <c r="G133" s="771" t="s">
        <v>164</v>
      </c>
      <c r="H133" s="771" t="s">
        <v>164</v>
      </c>
      <c r="I133" s="771" t="s">
        <v>164</v>
      </c>
      <c r="J133" s="771" t="s">
        <v>164</v>
      </c>
      <c r="K133" s="771" t="s">
        <v>164</v>
      </c>
      <c r="L133" s="771" t="s">
        <v>164</v>
      </c>
      <c r="M133" s="771" t="s">
        <v>164</v>
      </c>
      <c r="N133" s="771" t="s">
        <v>164</v>
      </c>
      <c r="O133" s="771" t="s">
        <v>164</v>
      </c>
      <c r="P133" s="771" t="s">
        <v>164</v>
      </c>
      <c r="Q133" s="771" t="s">
        <v>164</v>
      </c>
      <c r="R133" s="771" t="s">
        <v>164</v>
      </c>
      <c r="S133" s="771" t="s">
        <v>164</v>
      </c>
      <c r="T133" s="771" t="s">
        <v>164</v>
      </c>
      <c r="U133" s="771" t="s">
        <v>164</v>
      </c>
      <c r="V133" s="771" t="s">
        <v>164</v>
      </c>
      <c r="W133" s="771" t="s">
        <v>164</v>
      </c>
      <c r="X133" s="771" t="s">
        <v>164</v>
      </c>
      <c r="Y133" s="771" t="s">
        <v>164</v>
      </c>
      <c r="Z133" s="771" t="s">
        <v>164</v>
      </c>
      <c r="AA133" s="771" t="s">
        <v>164</v>
      </c>
      <c r="AB133" s="771" t="s">
        <v>164</v>
      </c>
      <c r="AC133" s="771" t="s">
        <v>164</v>
      </c>
      <c r="AD133" s="771" t="s">
        <v>164</v>
      </c>
      <c r="AE133" s="771" t="s">
        <v>164</v>
      </c>
      <c r="AF133" s="771" t="s">
        <v>164</v>
      </c>
      <c r="AG133" s="771" t="s">
        <v>164</v>
      </c>
      <c r="AH133" s="771" t="s">
        <v>164</v>
      </c>
      <c r="AI133" s="771" t="s">
        <v>164</v>
      </c>
      <c r="AJ133" s="771" t="s">
        <v>164</v>
      </c>
    </row>
    <row r="134" spans="1:36" x14ac:dyDescent="0.35">
      <c r="A134" s="771" t="s">
        <v>164</v>
      </c>
      <c r="B134" s="771" t="s">
        <v>164</v>
      </c>
      <c r="C134" s="771" t="s">
        <v>164</v>
      </c>
      <c r="D134" s="771" t="s">
        <v>164</v>
      </c>
      <c r="E134" s="771" t="s">
        <v>164</v>
      </c>
      <c r="F134" s="771" t="s">
        <v>164</v>
      </c>
      <c r="G134" s="771" t="s">
        <v>164</v>
      </c>
      <c r="H134" s="771" t="s">
        <v>164</v>
      </c>
      <c r="I134" s="771" t="s">
        <v>164</v>
      </c>
      <c r="J134" s="771" t="s">
        <v>164</v>
      </c>
      <c r="K134" s="771" t="s">
        <v>164</v>
      </c>
      <c r="L134" s="771" t="s">
        <v>164</v>
      </c>
      <c r="M134" s="771" t="s">
        <v>164</v>
      </c>
      <c r="N134" s="771" t="s">
        <v>164</v>
      </c>
      <c r="O134" s="771" t="s">
        <v>164</v>
      </c>
      <c r="P134" s="771" t="s">
        <v>164</v>
      </c>
      <c r="Q134" s="771" t="s">
        <v>164</v>
      </c>
      <c r="R134" s="771" t="s">
        <v>164</v>
      </c>
      <c r="S134" s="771" t="s">
        <v>164</v>
      </c>
      <c r="T134" s="771" t="s">
        <v>164</v>
      </c>
      <c r="U134" s="771" t="s">
        <v>164</v>
      </c>
      <c r="V134" s="771" t="s">
        <v>164</v>
      </c>
      <c r="W134" s="771" t="s">
        <v>164</v>
      </c>
      <c r="X134" s="771" t="s">
        <v>164</v>
      </c>
      <c r="Y134" s="771" t="s">
        <v>164</v>
      </c>
      <c r="Z134" s="771" t="s">
        <v>164</v>
      </c>
      <c r="AA134" s="771" t="s">
        <v>164</v>
      </c>
      <c r="AB134" s="771" t="s">
        <v>164</v>
      </c>
      <c r="AC134" s="771" t="s">
        <v>164</v>
      </c>
      <c r="AD134" s="771" t="s">
        <v>164</v>
      </c>
      <c r="AE134" s="771" t="s">
        <v>164</v>
      </c>
      <c r="AF134" s="771" t="s">
        <v>164</v>
      </c>
      <c r="AG134" s="771" t="s">
        <v>164</v>
      </c>
      <c r="AH134" s="771" t="s">
        <v>164</v>
      </c>
      <c r="AI134" s="771" t="s">
        <v>164</v>
      </c>
      <c r="AJ134" s="771" t="s">
        <v>164</v>
      </c>
    </row>
    <row r="135" spans="1:36" x14ac:dyDescent="0.35">
      <c r="A135" s="771" t="s">
        <v>164</v>
      </c>
      <c r="B135" s="771" t="s">
        <v>164</v>
      </c>
      <c r="C135" s="771" t="s">
        <v>164</v>
      </c>
      <c r="D135" s="771" t="s">
        <v>164</v>
      </c>
      <c r="E135" s="771" t="s">
        <v>164</v>
      </c>
      <c r="F135" s="771" t="s">
        <v>164</v>
      </c>
      <c r="G135" s="771" t="s">
        <v>164</v>
      </c>
      <c r="H135" s="771" t="s">
        <v>164</v>
      </c>
      <c r="I135" s="771" t="s">
        <v>164</v>
      </c>
      <c r="J135" s="771" t="s">
        <v>164</v>
      </c>
      <c r="K135" s="771" t="s">
        <v>164</v>
      </c>
      <c r="L135" s="771" t="s">
        <v>164</v>
      </c>
      <c r="M135" s="771" t="s">
        <v>164</v>
      </c>
      <c r="N135" s="771" t="s">
        <v>164</v>
      </c>
      <c r="O135" s="771" t="s">
        <v>164</v>
      </c>
      <c r="P135" s="771" t="s">
        <v>164</v>
      </c>
      <c r="Q135" s="771" t="s">
        <v>164</v>
      </c>
      <c r="R135" s="771" t="s">
        <v>164</v>
      </c>
      <c r="S135" s="771" t="s">
        <v>164</v>
      </c>
      <c r="T135" s="771" t="s">
        <v>164</v>
      </c>
      <c r="U135" s="771" t="s">
        <v>164</v>
      </c>
      <c r="V135" s="771" t="s">
        <v>164</v>
      </c>
      <c r="W135" s="771" t="s">
        <v>164</v>
      </c>
      <c r="X135" s="771" t="s">
        <v>164</v>
      </c>
      <c r="Y135" s="771" t="s">
        <v>164</v>
      </c>
      <c r="Z135" s="771" t="s">
        <v>164</v>
      </c>
      <c r="AA135" s="771" t="s">
        <v>164</v>
      </c>
      <c r="AB135" s="771" t="s">
        <v>164</v>
      </c>
      <c r="AC135" s="771" t="s">
        <v>164</v>
      </c>
      <c r="AD135" s="771" t="s">
        <v>164</v>
      </c>
      <c r="AE135" s="771" t="s">
        <v>164</v>
      </c>
      <c r="AF135" s="771" t="s">
        <v>164</v>
      </c>
      <c r="AG135" s="771" t="s">
        <v>164</v>
      </c>
      <c r="AH135" s="771" t="s">
        <v>164</v>
      </c>
      <c r="AI135" s="771" t="s">
        <v>164</v>
      </c>
      <c r="AJ135" s="771" t="s">
        <v>164</v>
      </c>
    </row>
    <row r="136" spans="1:36" x14ac:dyDescent="0.35">
      <c r="A136" s="771" t="s">
        <v>164</v>
      </c>
      <c r="B136" s="771" t="s">
        <v>164</v>
      </c>
      <c r="C136" s="771" t="s">
        <v>164</v>
      </c>
      <c r="D136" s="771" t="s">
        <v>164</v>
      </c>
      <c r="E136" s="771" t="s">
        <v>164</v>
      </c>
      <c r="F136" s="771" t="s">
        <v>164</v>
      </c>
      <c r="G136" s="771" t="s">
        <v>164</v>
      </c>
      <c r="H136" s="771" t="s">
        <v>164</v>
      </c>
      <c r="I136" s="771" t="s">
        <v>164</v>
      </c>
      <c r="J136" s="771" t="s">
        <v>164</v>
      </c>
      <c r="K136" s="771" t="s">
        <v>164</v>
      </c>
      <c r="L136" s="771" t="s">
        <v>164</v>
      </c>
      <c r="M136" s="771" t="s">
        <v>164</v>
      </c>
      <c r="N136" s="771" t="s">
        <v>164</v>
      </c>
      <c r="O136" s="771" t="s">
        <v>164</v>
      </c>
      <c r="P136" s="771" t="s">
        <v>164</v>
      </c>
      <c r="Q136" s="771" t="s">
        <v>164</v>
      </c>
      <c r="R136" s="771" t="s">
        <v>164</v>
      </c>
      <c r="S136" s="771" t="s">
        <v>164</v>
      </c>
      <c r="T136" s="771" t="s">
        <v>164</v>
      </c>
      <c r="U136" s="771" t="s">
        <v>164</v>
      </c>
      <c r="V136" s="771" t="s">
        <v>164</v>
      </c>
      <c r="W136" s="771" t="s">
        <v>164</v>
      </c>
      <c r="X136" s="771" t="s">
        <v>164</v>
      </c>
      <c r="Y136" s="771" t="s">
        <v>164</v>
      </c>
      <c r="Z136" s="771" t="s">
        <v>164</v>
      </c>
      <c r="AA136" s="771" t="s">
        <v>164</v>
      </c>
      <c r="AB136" s="771" t="s">
        <v>164</v>
      </c>
      <c r="AC136" s="771" t="s">
        <v>164</v>
      </c>
      <c r="AD136" s="771" t="s">
        <v>164</v>
      </c>
      <c r="AE136" s="771" t="s">
        <v>164</v>
      </c>
      <c r="AF136" s="771" t="s">
        <v>164</v>
      </c>
      <c r="AG136" s="771" t="s">
        <v>164</v>
      </c>
      <c r="AH136" s="771" t="s">
        <v>164</v>
      </c>
      <c r="AI136" s="771" t="s">
        <v>164</v>
      </c>
      <c r="AJ136" s="771" t="s">
        <v>164</v>
      </c>
    </row>
    <row r="137" spans="1:36" x14ac:dyDescent="0.35">
      <c r="A137" s="771" t="s">
        <v>164</v>
      </c>
      <c r="B137" s="771" t="s">
        <v>164</v>
      </c>
      <c r="C137" s="771" t="s">
        <v>164</v>
      </c>
      <c r="D137" s="771" t="s">
        <v>164</v>
      </c>
      <c r="E137" s="771" t="s">
        <v>164</v>
      </c>
      <c r="F137" s="771" t="s">
        <v>164</v>
      </c>
      <c r="G137" s="771" t="s">
        <v>164</v>
      </c>
      <c r="H137" s="771" t="s">
        <v>164</v>
      </c>
      <c r="I137" s="771" t="s">
        <v>164</v>
      </c>
      <c r="J137" s="771" t="s">
        <v>164</v>
      </c>
      <c r="K137" s="771" t="s">
        <v>164</v>
      </c>
      <c r="L137" s="771" t="s">
        <v>164</v>
      </c>
      <c r="M137" s="771" t="s">
        <v>164</v>
      </c>
      <c r="N137" s="771" t="s">
        <v>164</v>
      </c>
      <c r="O137" s="771" t="s">
        <v>164</v>
      </c>
      <c r="P137" s="771" t="s">
        <v>164</v>
      </c>
      <c r="Q137" s="771" t="s">
        <v>164</v>
      </c>
      <c r="R137" s="771" t="s">
        <v>164</v>
      </c>
      <c r="S137" s="771" t="s">
        <v>164</v>
      </c>
      <c r="T137" s="771" t="s">
        <v>164</v>
      </c>
      <c r="U137" s="771" t="s">
        <v>164</v>
      </c>
      <c r="V137" s="771" t="s">
        <v>164</v>
      </c>
      <c r="W137" s="771" t="s">
        <v>164</v>
      </c>
      <c r="X137" s="771" t="s">
        <v>164</v>
      </c>
      <c r="Y137" s="771" t="s">
        <v>164</v>
      </c>
      <c r="Z137" s="771" t="s">
        <v>164</v>
      </c>
      <c r="AA137" s="771" t="s">
        <v>164</v>
      </c>
      <c r="AB137" s="771" t="s">
        <v>164</v>
      </c>
      <c r="AC137" s="771" t="s">
        <v>164</v>
      </c>
      <c r="AD137" s="771" t="s">
        <v>164</v>
      </c>
      <c r="AE137" s="771" t="s">
        <v>164</v>
      </c>
      <c r="AF137" s="771" t="s">
        <v>164</v>
      </c>
      <c r="AG137" s="771" t="s">
        <v>164</v>
      </c>
      <c r="AH137" s="771" t="s">
        <v>164</v>
      </c>
      <c r="AI137" s="771" t="s">
        <v>164</v>
      </c>
      <c r="AJ137" s="771" t="s">
        <v>164</v>
      </c>
    </row>
    <row r="138" spans="1:36" x14ac:dyDescent="0.35">
      <c r="A138" s="771" t="s">
        <v>164</v>
      </c>
      <c r="B138" s="771" t="s">
        <v>164</v>
      </c>
      <c r="C138" s="771" t="s">
        <v>164</v>
      </c>
      <c r="D138" s="771" t="s">
        <v>164</v>
      </c>
      <c r="E138" s="771" t="s">
        <v>164</v>
      </c>
      <c r="F138" s="771" t="s">
        <v>164</v>
      </c>
      <c r="G138" s="771" t="s">
        <v>164</v>
      </c>
      <c r="H138" s="771" t="s">
        <v>164</v>
      </c>
      <c r="I138" s="771" t="s">
        <v>164</v>
      </c>
      <c r="J138" s="771" t="s">
        <v>164</v>
      </c>
      <c r="K138" s="771" t="s">
        <v>164</v>
      </c>
      <c r="L138" s="771" t="s">
        <v>164</v>
      </c>
      <c r="M138" s="771" t="s">
        <v>164</v>
      </c>
      <c r="N138" s="771" t="s">
        <v>164</v>
      </c>
      <c r="O138" s="771" t="s">
        <v>164</v>
      </c>
      <c r="P138" s="771" t="s">
        <v>164</v>
      </c>
      <c r="Q138" s="771" t="s">
        <v>164</v>
      </c>
      <c r="R138" s="771" t="s">
        <v>164</v>
      </c>
      <c r="S138" s="771" t="s">
        <v>164</v>
      </c>
      <c r="T138" s="771" t="s">
        <v>164</v>
      </c>
      <c r="U138" s="771" t="s">
        <v>164</v>
      </c>
      <c r="V138" s="771" t="s">
        <v>164</v>
      </c>
      <c r="W138" s="771" t="s">
        <v>164</v>
      </c>
      <c r="X138" s="771" t="s">
        <v>164</v>
      </c>
      <c r="Y138" s="771" t="s">
        <v>164</v>
      </c>
      <c r="Z138" s="771" t="s">
        <v>164</v>
      </c>
      <c r="AA138" s="771" t="s">
        <v>164</v>
      </c>
      <c r="AB138" s="771" t="s">
        <v>164</v>
      </c>
      <c r="AC138" s="771" t="s">
        <v>164</v>
      </c>
      <c r="AD138" s="771" t="s">
        <v>164</v>
      </c>
      <c r="AE138" s="771" t="s">
        <v>164</v>
      </c>
      <c r="AF138" s="771" t="s">
        <v>164</v>
      </c>
      <c r="AG138" s="771" t="s">
        <v>164</v>
      </c>
      <c r="AH138" s="771" t="s">
        <v>164</v>
      </c>
      <c r="AI138" s="771" t="s">
        <v>164</v>
      </c>
      <c r="AJ138" s="771" t="s">
        <v>164</v>
      </c>
    </row>
    <row r="139" spans="1:36" x14ac:dyDescent="0.35">
      <c r="A139" s="771" t="s">
        <v>164</v>
      </c>
      <c r="B139" s="771" t="s">
        <v>164</v>
      </c>
      <c r="C139" s="771" t="s">
        <v>164</v>
      </c>
      <c r="D139" s="771" t="s">
        <v>164</v>
      </c>
      <c r="E139" s="771" t="s">
        <v>164</v>
      </c>
      <c r="F139" s="771" t="s">
        <v>164</v>
      </c>
      <c r="G139" s="771" t="s">
        <v>164</v>
      </c>
      <c r="H139" s="771" t="s">
        <v>164</v>
      </c>
      <c r="I139" s="771" t="s">
        <v>164</v>
      </c>
      <c r="J139" s="771" t="s">
        <v>164</v>
      </c>
      <c r="K139" s="771" t="s">
        <v>164</v>
      </c>
      <c r="L139" s="771" t="s">
        <v>164</v>
      </c>
      <c r="M139" s="771" t="s">
        <v>164</v>
      </c>
      <c r="N139" s="771" t="s">
        <v>164</v>
      </c>
      <c r="O139" s="771" t="s">
        <v>164</v>
      </c>
      <c r="P139" s="771" t="s">
        <v>164</v>
      </c>
      <c r="Q139" s="771" t="s">
        <v>164</v>
      </c>
      <c r="R139" s="771" t="s">
        <v>164</v>
      </c>
      <c r="S139" s="771" t="s">
        <v>164</v>
      </c>
      <c r="T139" s="771" t="s">
        <v>164</v>
      </c>
      <c r="U139" s="771" t="s">
        <v>164</v>
      </c>
      <c r="V139" s="771" t="s">
        <v>164</v>
      </c>
      <c r="W139" s="771" t="s">
        <v>164</v>
      </c>
      <c r="X139" s="771" t="s">
        <v>164</v>
      </c>
      <c r="Y139" s="771" t="s">
        <v>164</v>
      </c>
      <c r="Z139" s="771" t="s">
        <v>164</v>
      </c>
      <c r="AA139" s="771" t="s">
        <v>164</v>
      </c>
      <c r="AB139" s="771" t="s">
        <v>164</v>
      </c>
      <c r="AC139" s="771" t="s">
        <v>164</v>
      </c>
      <c r="AD139" s="771" t="s">
        <v>164</v>
      </c>
      <c r="AE139" s="771" t="s">
        <v>164</v>
      </c>
      <c r="AF139" s="771" t="s">
        <v>164</v>
      </c>
      <c r="AG139" s="771" t="s">
        <v>164</v>
      </c>
      <c r="AH139" s="771" t="s">
        <v>164</v>
      </c>
      <c r="AI139" s="771" t="s">
        <v>164</v>
      </c>
      <c r="AJ139" s="771" t="s">
        <v>164</v>
      </c>
    </row>
    <row r="140" spans="1:36" x14ac:dyDescent="0.35">
      <c r="A140" s="771" t="s">
        <v>164</v>
      </c>
      <c r="B140" s="771" t="s">
        <v>164</v>
      </c>
      <c r="C140" s="771" t="s">
        <v>164</v>
      </c>
      <c r="D140" s="771" t="s">
        <v>164</v>
      </c>
      <c r="E140" s="771" t="s">
        <v>164</v>
      </c>
      <c r="F140" s="771" t="s">
        <v>164</v>
      </c>
      <c r="G140" s="771" t="s">
        <v>164</v>
      </c>
      <c r="H140" s="771" t="s">
        <v>164</v>
      </c>
      <c r="I140" s="771" t="s">
        <v>164</v>
      </c>
      <c r="J140" s="771" t="s">
        <v>164</v>
      </c>
      <c r="K140" s="771" t="s">
        <v>164</v>
      </c>
      <c r="L140" s="771" t="s">
        <v>164</v>
      </c>
      <c r="M140" s="771" t="s">
        <v>164</v>
      </c>
      <c r="N140" s="771" t="s">
        <v>164</v>
      </c>
      <c r="O140" s="771" t="s">
        <v>164</v>
      </c>
      <c r="P140" s="771" t="s">
        <v>164</v>
      </c>
      <c r="Q140" s="771" t="s">
        <v>164</v>
      </c>
      <c r="R140" s="771" t="s">
        <v>164</v>
      </c>
      <c r="S140" s="771" t="s">
        <v>164</v>
      </c>
      <c r="T140" s="771" t="s">
        <v>164</v>
      </c>
      <c r="U140" s="771" t="s">
        <v>164</v>
      </c>
      <c r="V140" s="771" t="s">
        <v>164</v>
      </c>
      <c r="W140" s="771" t="s">
        <v>164</v>
      </c>
      <c r="X140" s="771" t="s">
        <v>164</v>
      </c>
      <c r="Y140" s="771" t="s">
        <v>164</v>
      </c>
      <c r="Z140" s="771" t="s">
        <v>164</v>
      </c>
      <c r="AA140" s="771" t="s">
        <v>164</v>
      </c>
      <c r="AB140" s="771" t="s">
        <v>164</v>
      </c>
      <c r="AC140" s="771" t="s">
        <v>164</v>
      </c>
      <c r="AD140" s="771" t="s">
        <v>164</v>
      </c>
      <c r="AE140" s="771" t="s">
        <v>164</v>
      </c>
      <c r="AF140" s="771" t="s">
        <v>164</v>
      </c>
      <c r="AG140" s="771" t="s">
        <v>164</v>
      </c>
      <c r="AH140" s="771" t="s">
        <v>164</v>
      </c>
      <c r="AI140" s="771" t="s">
        <v>164</v>
      </c>
      <c r="AJ140" s="771" t="s">
        <v>164</v>
      </c>
    </row>
    <row r="141" spans="1:36" x14ac:dyDescent="0.35">
      <c r="A141" s="771" t="s">
        <v>164</v>
      </c>
      <c r="B141" s="771" t="s">
        <v>164</v>
      </c>
      <c r="C141" s="771" t="s">
        <v>164</v>
      </c>
      <c r="D141" s="771" t="s">
        <v>164</v>
      </c>
      <c r="E141" s="771" t="s">
        <v>164</v>
      </c>
      <c r="F141" s="771" t="s">
        <v>164</v>
      </c>
      <c r="G141" s="771" t="s">
        <v>164</v>
      </c>
      <c r="H141" s="771" t="s">
        <v>164</v>
      </c>
      <c r="I141" s="771" t="s">
        <v>164</v>
      </c>
      <c r="J141" s="771" t="s">
        <v>164</v>
      </c>
      <c r="K141" s="771" t="s">
        <v>164</v>
      </c>
      <c r="L141" s="771" t="s">
        <v>164</v>
      </c>
      <c r="M141" s="771" t="s">
        <v>164</v>
      </c>
      <c r="N141" s="771" t="s">
        <v>164</v>
      </c>
      <c r="O141" s="771" t="s">
        <v>164</v>
      </c>
      <c r="P141" s="771" t="s">
        <v>164</v>
      </c>
      <c r="Q141" s="771" t="s">
        <v>164</v>
      </c>
      <c r="R141" s="771" t="s">
        <v>164</v>
      </c>
      <c r="S141" s="771" t="s">
        <v>164</v>
      </c>
      <c r="T141" s="771" t="s">
        <v>164</v>
      </c>
      <c r="U141" s="771" t="s">
        <v>164</v>
      </c>
      <c r="V141" s="771" t="s">
        <v>164</v>
      </c>
      <c r="W141" s="771" t="s">
        <v>164</v>
      </c>
      <c r="X141" s="771" t="s">
        <v>164</v>
      </c>
      <c r="Y141" s="771" t="s">
        <v>164</v>
      </c>
      <c r="Z141" s="771" t="s">
        <v>164</v>
      </c>
      <c r="AA141" s="771" t="s">
        <v>164</v>
      </c>
      <c r="AB141" s="771" t="s">
        <v>164</v>
      </c>
      <c r="AC141" s="771" t="s">
        <v>164</v>
      </c>
      <c r="AD141" s="771" t="s">
        <v>164</v>
      </c>
      <c r="AE141" s="771" t="s">
        <v>164</v>
      </c>
      <c r="AF141" s="771" t="s">
        <v>164</v>
      </c>
      <c r="AG141" s="771" t="s">
        <v>164</v>
      </c>
      <c r="AH141" s="771" t="s">
        <v>164</v>
      </c>
      <c r="AI141" s="771" t="s">
        <v>164</v>
      </c>
      <c r="AJ141" s="771" t="s">
        <v>164</v>
      </c>
    </row>
    <row r="142" spans="1:36" x14ac:dyDescent="0.35">
      <c r="A142" s="771" t="s">
        <v>164</v>
      </c>
      <c r="B142" s="771" t="s">
        <v>164</v>
      </c>
      <c r="C142" s="771" t="s">
        <v>164</v>
      </c>
      <c r="D142" s="771" t="s">
        <v>164</v>
      </c>
      <c r="E142" s="771" t="s">
        <v>164</v>
      </c>
      <c r="F142" s="771" t="s">
        <v>164</v>
      </c>
      <c r="G142" s="771" t="s">
        <v>164</v>
      </c>
      <c r="H142" s="771" t="s">
        <v>164</v>
      </c>
      <c r="I142" s="771" t="s">
        <v>164</v>
      </c>
      <c r="J142" s="771" t="s">
        <v>164</v>
      </c>
      <c r="K142" s="771" t="s">
        <v>164</v>
      </c>
      <c r="L142" s="771" t="s">
        <v>164</v>
      </c>
      <c r="M142" s="771" t="s">
        <v>164</v>
      </c>
      <c r="N142" s="771" t="s">
        <v>164</v>
      </c>
      <c r="O142" s="771" t="s">
        <v>164</v>
      </c>
      <c r="P142" s="771" t="s">
        <v>164</v>
      </c>
      <c r="Q142" s="771" t="s">
        <v>164</v>
      </c>
      <c r="R142" s="771" t="s">
        <v>164</v>
      </c>
      <c r="S142" s="771" t="s">
        <v>164</v>
      </c>
      <c r="T142" s="771" t="s">
        <v>164</v>
      </c>
      <c r="U142" s="771" t="s">
        <v>164</v>
      </c>
      <c r="V142" s="771" t="s">
        <v>164</v>
      </c>
      <c r="W142" s="771" t="s">
        <v>164</v>
      </c>
      <c r="X142" s="771" t="s">
        <v>164</v>
      </c>
      <c r="Y142" s="771" t="s">
        <v>164</v>
      </c>
      <c r="Z142" s="771" t="s">
        <v>164</v>
      </c>
      <c r="AA142" s="771" t="s">
        <v>164</v>
      </c>
      <c r="AB142" s="771" t="s">
        <v>164</v>
      </c>
      <c r="AC142" s="771" t="s">
        <v>164</v>
      </c>
      <c r="AD142" s="771" t="s">
        <v>164</v>
      </c>
      <c r="AE142" s="771" t="s">
        <v>164</v>
      </c>
      <c r="AF142" s="771" t="s">
        <v>164</v>
      </c>
      <c r="AG142" s="771" t="s">
        <v>164</v>
      </c>
      <c r="AH142" s="771" t="s">
        <v>164</v>
      </c>
      <c r="AI142" s="771" t="s">
        <v>164</v>
      </c>
      <c r="AJ142" s="771" t="s">
        <v>164</v>
      </c>
    </row>
    <row r="143" spans="1:36" x14ac:dyDescent="0.35">
      <c r="A143" s="771" t="s">
        <v>164</v>
      </c>
      <c r="B143" s="771" t="s">
        <v>164</v>
      </c>
      <c r="C143" s="771" t="s">
        <v>164</v>
      </c>
      <c r="D143" s="771" t="s">
        <v>164</v>
      </c>
      <c r="E143" s="771" t="s">
        <v>164</v>
      </c>
      <c r="F143" s="771" t="s">
        <v>164</v>
      </c>
      <c r="G143" s="771" t="s">
        <v>164</v>
      </c>
      <c r="H143" s="771" t="s">
        <v>164</v>
      </c>
      <c r="I143" s="771" t="s">
        <v>164</v>
      </c>
      <c r="J143" s="771" t="s">
        <v>164</v>
      </c>
      <c r="K143" s="771" t="s">
        <v>164</v>
      </c>
      <c r="L143" s="771" t="s">
        <v>164</v>
      </c>
      <c r="M143" s="771" t="s">
        <v>164</v>
      </c>
      <c r="N143" s="771" t="s">
        <v>164</v>
      </c>
      <c r="O143" s="771" t="s">
        <v>164</v>
      </c>
      <c r="P143" s="771" t="s">
        <v>164</v>
      </c>
      <c r="Q143" s="771" t="s">
        <v>164</v>
      </c>
      <c r="R143" s="771" t="s">
        <v>164</v>
      </c>
      <c r="S143" s="771" t="s">
        <v>164</v>
      </c>
      <c r="T143" s="771" t="s">
        <v>164</v>
      </c>
      <c r="U143" s="771" t="s">
        <v>164</v>
      </c>
      <c r="V143" s="771" t="s">
        <v>164</v>
      </c>
      <c r="W143" s="771" t="s">
        <v>164</v>
      </c>
      <c r="X143" s="771" t="s">
        <v>164</v>
      </c>
      <c r="Y143" s="771" t="s">
        <v>164</v>
      </c>
      <c r="Z143" s="771" t="s">
        <v>164</v>
      </c>
      <c r="AA143" s="771" t="s">
        <v>164</v>
      </c>
      <c r="AB143" s="771" t="s">
        <v>164</v>
      </c>
      <c r="AC143" s="771" t="s">
        <v>164</v>
      </c>
      <c r="AD143" s="771" t="s">
        <v>164</v>
      </c>
      <c r="AE143" s="771" t="s">
        <v>164</v>
      </c>
      <c r="AF143" s="771" t="s">
        <v>164</v>
      </c>
      <c r="AG143" s="771" t="s">
        <v>164</v>
      </c>
      <c r="AH143" s="771" t="s">
        <v>164</v>
      </c>
      <c r="AI143" s="771" t="s">
        <v>164</v>
      </c>
      <c r="AJ143" s="771" t="s">
        <v>164</v>
      </c>
    </row>
    <row r="144" spans="1:36" x14ac:dyDescent="0.35">
      <c r="A144" s="771" t="s">
        <v>164</v>
      </c>
      <c r="B144" s="771" t="s">
        <v>164</v>
      </c>
      <c r="C144" s="771" t="s">
        <v>164</v>
      </c>
      <c r="D144" s="771" t="s">
        <v>164</v>
      </c>
      <c r="E144" s="771" t="s">
        <v>164</v>
      </c>
      <c r="F144" s="771" t="s">
        <v>164</v>
      </c>
      <c r="G144" s="771" t="s">
        <v>164</v>
      </c>
      <c r="H144" s="771" t="s">
        <v>164</v>
      </c>
      <c r="I144" s="771" t="s">
        <v>164</v>
      </c>
      <c r="J144" s="771" t="s">
        <v>164</v>
      </c>
      <c r="K144" s="771" t="s">
        <v>164</v>
      </c>
      <c r="L144" s="771" t="s">
        <v>164</v>
      </c>
      <c r="M144" s="771" t="s">
        <v>164</v>
      </c>
      <c r="N144" s="771" t="s">
        <v>164</v>
      </c>
      <c r="O144" s="771" t="s">
        <v>164</v>
      </c>
      <c r="P144" s="771" t="s">
        <v>164</v>
      </c>
      <c r="Q144" s="771" t="s">
        <v>164</v>
      </c>
      <c r="R144" s="771" t="s">
        <v>164</v>
      </c>
      <c r="S144" s="771" t="s">
        <v>164</v>
      </c>
      <c r="T144" s="771" t="s">
        <v>164</v>
      </c>
      <c r="U144" s="771" t="s">
        <v>164</v>
      </c>
      <c r="V144" s="771" t="s">
        <v>164</v>
      </c>
      <c r="W144" s="771" t="s">
        <v>164</v>
      </c>
      <c r="X144" s="771" t="s">
        <v>164</v>
      </c>
      <c r="Y144" s="771" t="s">
        <v>164</v>
      </c>
      <c r="Z144" s="771" t="s">
        <v>164</v>
      </c>
      <c r="AA144" s="771" t="s">
        <v>164</v>
      </c>
      <c r="AB144" s="771" t="s">
        <v>164</v>
      </c>
      <c r="AC144" s="771" t="s">
        <v>164</v>
      </c>
      <c r="AD144" s="771" t="s">
        <v>164</v>
      </c>
      <c r="AE144" s="771" t="s">
        <v>164</v>
      </c>
      <c r="AF144" s="771" t="s">
        <v>164</v>
      </c>
      <c r="AG144" s="771" t="s">
        <v>164</v>
      </c>
      <c r="AH144" s="771" t="s">
        <v>164</v>
      </c>
      <c r="AI144" s="771" t="s">
        <v>164</v>
      </c>
      <c r="AJ144" s="771" t="s">
        <v>164</v>
      </c>
    </row>
    <row r="145" spans="1:36" x14ac:dyDescent="0.35">
      <c r="A145" s="771" t="s">
        <v>164</v>
      </c>
      <c r="B145" s="771" t="s">
        <v>164</v>
      </c>
      <c r="C145" s="771" t="s">
        <v>164</v>
      </c>
      <c r="D145" s="771" t="s">
        <v>164</v>
      </c>
      <c r="E145" s="771" t="s">
        <v>164</v>
      </c>
      <c r="F145" s="771" t="s">
        <v>164</v>
      </c>
      <c r="G145" s="771" t="s">
        <v>164</v>
      </c>
      <c r="H145" s="771" t="s">
        <v>164</v>
      </c>
      <c r="I145" s="771" t="s">
        <v>164</v>
      </c>
      <c r="J145" s="771" t="s">
        <v>164</v>
      </c>
      <c r="K145" s="771" t="s">
        <v>164</v>
      </c>
      <c r="L145" s="771" t="s">
        <v>164</v>
      </c>
      <c r="M145" s="771" t="s">
        <v>164</v>
      </c>
      <c r="N145" s="771" t="s">
        <v>164</v>
      </c>
      <c r="O145" s="771" t="s">
        <v>164</v>
      </c>
      <c r="P145" s="771" t="s">
        <v>164</v>
      </c>
      <c r="Q145" s="771" t="s">
        <v>164</v>
      </c>
      <c r="R145" s="771" t="s">
        <v>164</v>
      </c>
      <c r="S145" s="771" t="s">
        <v>164</v>
      </c>
      <c r="T145" s="771" t="s">
        <v>164</v>
      </c>
      <c r="U145" s="771" t="s">
        <v>164</v>
      </c>
      <c r="V145" s="771" t="s">
        <v>164</v>
      </c>
      <c r="W145" s="771" t="s">
        <v>164</v>
      </c>
      <c r="X145" s="771" t="s">
        <v>164</v>
      </c>
      <c r="Y145" s="771" t="s">
        <v>164</v>
      </c>
      <c r="Z145" s="771" t="s">
        <v>164</v>
      </c>
      <c r="AA145" s="771" t="s">
        <v>164</v>
      </c>
      <c r="AB145" s="771" t="s">
        <v>164</v>
      </c>
      <c r="AC145" s="771" t="s">
        <v>164</v>
      </c>
      <c r="AD145" s="771" t="s">
        <v>164</v>
      </c>
      <c r="AE145" s="771" t="s">
        <v>164</v>
      </c>
      <c r="AF145" s="771" t="s">
        <v>164</v>
      </c>
      <c r="AG145" s="771" t="s">
        <v>164</v>
      </c>
      <c r="AH145" s="771" t="s">
        <v>164</v>
      </c>
      <c r="AI145" s="771" t="s">
        <v>164</v>
      </c>
      <c r="AJ145" s="771" t="s">
        <v>164</v>
      </c>
    </row>
    <row r="146" spans="1:36" x14ac:dyDescent="0.35">
      <c r="A146" s="771" t="s">
        <v>164</v>
      </c>
      <c r="B146" s="771" t="s">
        <v>164</v>
      </c>
      <c r="C146" s="771" t="s">
        <v>164</v>
      </c>
      <c r="D146" s="771" t="s">
        <v>164</v>
      </c>
      <c r="E146" s="771" t="s">
        <v>164</v>
      </c>
      <c r="F146" s="771" t="s">
        <v>164</v>
      </c>
      <c r="G146" s="771" t="s">
        <v>164</v>
      </c>
      <c r="H146" s="771" t="s">
        <v>164</v>
      </c>
      <c r="I146" s="771" t="s">
        <v>164</v>
      </c>
      <c r="J146" s="771" t="s">
        <v>164</v>
      </c>
      <c r="K146" s="771" t="s">
        <v>164</v>
      </c>
      <c r="L146" s="771" t="s">
        <v>164</v>
      </c>
      <c r="M146" s="771" t="s">
        <v>164</v>
      </c>
      <c r="N146" s="771" t="s">
        <v>164</v>
      </c>
      <c r="O146" s="771" t="s">
        <v>164</v>
      </c>
      <c r="P146" s="771" t="s">
        <v>164</v>
      </c>
      <c r="Q146" s="771" t="s">
        <v>164</v>
      </c>
      <c r="R146" s="771" t="s">
        <v>164</v>
      </c>
      <c r="S146" s="771" t="s">
        <v>164</v>
      </c>
      <c r="T146" s="771" t="s">
        <v>164</v>
      </c>
      <c r="U146" s="771" t="s">
        <v>164</v>
      </c>
      <c r="V146" s="771" t="s">
        <v>164</v>
      </c>
      <c r="W146" s="771" t="s">
        <v>164</v>
      </c>
      <c r="X146" s="771" t="s">
        <v>164</v>
      </c>
      <c r="Y146" s="771" t="s">
        <v>164</v>
      </c>
      <c r="Z146" s="771" t="s">
        <v>164</v>
      </c>
      <c r="AA146" s="771" t="s">
        <v>164</v>
      </c>
      <c r="AB146" s="771" t="s">
        <v>164</v>
      </c>
      <c r="AC146" s="771" t="s">
        <v>164</v>
      </c>
      <c r="AD146" s="771" t="s">
        <v>164</v>
      </c>
      <c r="AE146" s="771" t="s">
        <v>164</v>
      </c>
      <c r="AF146" s="771" t="s">
        <v>164</v>
      </c>
      <c r="AG146" s="771" t="s">
        <v>164</v>
      </c>
      <c r="AH146" s="771" t="s">
        <v>164</v>
      </c>
      <c r="AI146" s="771" t="s">
        <v>164</v>
      </c>
      <c r="AJ146" s="771" t="s">
        <v>164</v>
      </c>
    </row>
    <row r="147" spans="1:36" x14ac:dyDescent="0.35">
      <c r="A147" s="771" t="s">
        <v>164</v>
      </c>
      <c r="B147" s="771" t="s">
        <v>164</v>
      </c>
      <c r="C147" s="771" t="s">
        <v>164</v>
      </c>
      <c r="D147" s="771" t="s">
        <v>164</v>
      </c>
      <c r="E147" s="771" t="s">
        <v>164</v>
      </c>
      <c r="F147" s="771" t="s">
        <v>164</v>
      </c>
      <c r="G147" s="771" t="s">
        <v>164</v>
      </c>
      <c r="H147" s="771" t="s">
        <v>164</v>
      </c>
      <c r="I147" s="771" t="s">
        <v>164</v>
      </c>
      <c r="J147" s="771" t="s">
        <v>164</v>
      </c>
      <c r="K147" s="771" t="s">
        <v>164</v>
      </c>
      <c r="L147" s="771" t="s">
        <v>164</v>
      </c>
      <c r="M147" s="771" t="s">
        <v>164</v>
      </c>
      <c r="N147" s="771" t="s">
        <v>164</v>
      </c>
      <c r="O147" s="771" t="s">
        <v>164</v>
      </c>
      <c r="P147" s="771" t="s">
        <v>164</v>
      </c>
      <c r="Q147" s="771" t="s">
        <v>164</v>
      </c>
      <c r="R147" s="771" t="s">
        <v>164</v>
      </c>
      <c r="S147" s="771" t="s">
        <v>164</v>
      </c>
      <c r="T147" s="771" t="s">
        <v>164</v>
      </c>
      <c r="U147" s="771" t="s">
        <v>164</v>
      </c>
      <c r="V147" s="771" t="s">
        <v>164</v>
      </c>
      <c r="W147" s="771" t="s">
        <v>164</v>
      </c>
      <c r="X147" s="771" t="s">
        <v>164</v>
      </c>
      <c r="Y147" s="771" t="s">
        <v>164</v>
      </c>
      <c r="Z147" s="771" t="s">
        <v>164</v>
      </c>
      <c r="AA147" s="771" t="s">
        <v>164</v>
      </c>
      <c r="AB147" s="771" t="s">
        <v>164</v>
      </c>
      <c r="AC147" s="771" t="s">
        <v>164</v>
      </c>
      <c r="AD147" s="771" t="s">
        <v>164</v>
      </c>
      <c r="AE147" s="771" t="s">
        <v>164</v>
      </c>
      <c r="AF147" s="771" t="s">
        <v>164</v>
      </c>
      <c r="AG147" s="771" t="s">
        <v>164</v>
      </c>
      <c r="AH147" s="771" t="s">
        <v>164</v>
      </c>
      <c r="AI147" s="771" t="s">
        <v>164</v>
      </c>
      <c r="AJ147" s="771" t="s">
        <v>164</v>
      </c>
    </row>
    <row r="148" spans="1:36" x14ac:dyDescent="0.35">
      <c r="A148" s="771" t="s">
        <v>164</v>
      </c>
      <c r="B148" s="771" t="s">
        <v>164</v>
      </c>
      <c r="C148" s="771" t="s">
        <v>164</v>
      </c>
      <c r="D148" s="771" t="s">
        <v>164</v>
      </c>
      <c r="E148" s="771" t="s">
        <v>164</v>
      </c>
      <c r="F148" s="771" t="s">
        <v>164</v>
      </c>
      <c r="G148" s="771" t="s">
        <v>164</v>
      </c>
      <c r="H148" s="771" t="s">
        <v>164</v>
      </c>
      <c r="I148" s="771" t="s">
        <v>164</v>
      </c>
      <c r="J148" s="771" t="s">
        <v>164</v>
      </c>
      <c r="K148" s="771" t="s">
        <v>164</v>
      </c>
      <c r="L148" s="771" t="s">
        <v>164</v>
      </c>
      <c r="M148" s="771" t="s">
        <v>164</v>
      </c>
      <c r="N148" s="771" t="s">
        <v>164</v>
      </c>
      <c r="O148" s="771" t="s">
        <v>164</v>
      </c>
      <c r="P148" s="771" t="s">
        <v>164</v>
      </c>
      <c r="Q148" s="771" t="s">
        <v>164</v>
      </c>
      <c r="R148" s="771" t="s">
        <v>164</v>
      </c>
      <c r="S148" s="771" t="s">
        <v>164</v>
      </c>
      <c r="T148" s="771" t="s">
        <v>164</v>
      </c>
      <c r="U148" s="771" t="s">
        <v>164</v>
      </c>
      <c r="V148" s="771" t="s">
        <v>164</v>
      </c>
      <c r="W148" s="771" t="s">
        <v>164</v>
      </c>
      <c r="X148" s="771" t="s">
        <v>164</v>
      </c>
      <c r="Y148" s="771" t="s">
        <v>164</v>
      </c>
      <c r="Z148" s="771" t="s">
        <v>164</v>
      </c>
      <c r="AA148" s="771" t="s">
        <v>164</v>
      </c>
      <c r="AB148" s="771" t="s">
        <v>164</v>
      </c>
      <c r="AC148" s="771" t="s">
        <v>164</v>
      </c>
      <c r="AD148" s="771" t="s">
        <v>164</v>
      </c>
      <c r="AE148" s="771" t="s">
        <v>164</v>
      </c>
      <c r="AF148" s="771" t="s">
        <v>164</v>
      </c>
      <c r="AG148" s="771" t="s">
        <v>164</v>
      </c>
      <c r="AH148" s="771" t="s">
        <v>164</v>
      </c>
      <c r="AI148" s="771" t="s">
        <v>164</v>
      </c>
      <c r="AJ148" s="771" t="s">
        <v>164</v>
      </c>
    </row>
    <row r="149" spans="1:36" x14ac:dyDescent="0.35">
      <c r="A149" s="771" t="s">
        <v>164</v>
      </c>
      <c r="B149" s="771" t="s">
        <v>164</v>
      </c>
      <c r="C149" s="771" t="s">
        <v>164</v>
      </c>
      <c r="D149" s="771" t="s">
        <v>164</v>
      </c>
      <c r="E149" s="771" t="s">
        <v>164</v>
      </c>
      <c r="F149" s="771" t="s">
        <v>164</v>
      </c>
      <c r="G149" s="771" t="s">
        <v>164</v>
      </c>
      <c r="H149" s="771" t="s">
        <v>164</v>
      </c>
      <c r="I149" s="771" t="s">
        <v>164</v>
      </c>
      <c r="J149" s="771" t="s">
        <v>164</v>
      </c>
      <c r="K149" s="771" t="s">
        <v>164</v>
      </c>
      <c r="L149" s="771" t="s">
        <v>164</v>
      </c>
      <c r="M149" s="771" t="s">
        <v>164</v>
      </c>
      <c r="N149" s="771" t="s">
        <v>164</v>
      </c>
      <c r="O149" s="771" t="s">
        <v>164</v>
      </c>
      <c r="P149" s="771" t="s">
        <v>164</v>
      </c>
      <c r="Q149" s="771" t="s">
        <v>164</v>
      </c>
      <c r="R149" s="771" t="s">
        <v>164</v>
      </c>
      <c r="S149" s="771" t="s">
        <v>164</v>
      </c>
      <c r="T149" s="771" t="s">
        <v>164</v>
      </c>
      <c r="U149" s="771" t="s">
        <v>164</v>
      </c>
      <c r="V149" s="771" t="s">
        <v>164</v>
      </c>
      <c r="W149" s="771" t="s">
        <v>164</v>
      </c>
      <c r="X149" s="771" t="s">
        <v>164</v>
      </c>
      <c r="Y149" s="771" t="s">
        <v>164</v>
      </c>
      <c r="Z149" s="771" t="s">
        <v>164</v>
      </c>
      <c r="AA149" s="771" t="s">
        <v>164</v>
      </c>
      <c r="AB149" s="771" t="s">
        <v>164</v>
      </c>
      <c r="AC149" s="771" t="s">
        <v>164</v>
      </c>
      <c r="AD149" s="771" t="s">
        <v>164</v>
      </c>
      <c r="AE149" s="771" t="s">
        <v>164</v>
      </c>
      <c r="AF149" s="771" t="s">
        <v>164</v>
      </c>
      <c r="AG149" s="771" t="s">
        <v>164</v>
      </c>
      <c r="AH149" s="771" t="s">
        <v>164</v>
      </c>
      <c r="AI149" s="771" t="s">
        <v>164</v>
      </c>
      <c r="AJ149" s="771" t="s">
        <v>164</v>
      </c>
    </row>
    <row r="150" spans="1:36" x14ac:dyDescent="0.35">
      <c r="A150" s="771" t="s">
        <v>164</v>
      </c>
      <c r="B150" s="771" t="s">
        <v>164</v>
      </c>
      <c r="C150" s="771" t="s">
        <v>164</v>
      </c>
      <c r="D150" s="771" t="s">
        <v>164</v>
      </c>
      <c r="E150" s="771" t="s">
        <v>164</v>
      </c>
      <c r="F150" s="771" t="s">
        <v>164</v>
      </c>
      <c r="G150" s="771" t="s">
        <v>164</v>
      </c>
      <c r="H150" s="771" t="s">
        <v>164</v>
      </c>
      <c r="I150" s="771" t="s">
        <v>164</v>
      </c>
      <c r="J150" s="771" t="s">
        <v>164</v>
      </c>
      <c r="K150" s="771" t="s">
        <v>164</v>
      </c>
      <c r="L150" s="771" t="s">
        <v>164</v>
      </c>
      <c r="M150" s="771" t="s">
        <v>164</v>
      </c>
      <c r="N150" s="771" t="s">
        <v>164</v>
      </c>
      <c r="O150" s="771" t="s">
        <v>164</v>
      </c>
      <c r="P150" s="771" t="s">
        <v>164</v>
      </c>
      <c r="Q150" s="771" t="s">
        <v>164</v>
      </c>
      <c r="R150" s="771" t="s">
        <v>164</v>
      </c>
      <c r="S150" s="771" t="s">
        <v>164</v>
      </c>
      <c r="T150" s="771" t="s">
        <v>164</v>
      </c>
      <c r="U150" s="771" t="s">
        <v>164</v>
      </c>
      <c r="V150" s="771" t="s">
        <v>164</v>
      </c>
      <c r="W150" s="771" t="s">
        <v>164</v>
      </c>
      <c r="X150" s="771" t="s">
        <v>164</v>
      </c>
      <c r="Y150" s="771" t="s">
        <v>164</v>
      </c>
      <c r="Z150" s="771" t="s">
        <v>164</v>
      </c>
      <c r="AA150" s="771" t="s">
        <v>164</v>
      </c>
      <c r="AB150" s="771" t="s">
        <v>164</v>
      </c>
      <c r="AC150" s="771" t="s">
        <v>164</v>
      </c>
      <c r="AD150" s="771" t="s">
        <v>164</v>
      </c>
      <c r="AE150" s="771" t="s">
        <v>164</v>
      </c>
      <c r="AF150" s="771" t="s">
        <v>164</v>
      </c>
      <c r="AG150" s="771" t="s">
        <v>164</v>
      </c>
      <c r="AH150" s="771" t="s">
        <v>164</v>
      </c>
      <c r="AI150" s="771" t="s">
        <v>164</v>
      </c>
      <c r="AJ150" s="771" t="s">
        <v>164</v>
      </c>
    </row>
    <row r="151" spans="1:36" x14ac:dyDescent="0.35">
      <c r="A151" s="771" t="s">
        <v>164</v>
      </c>
      <c r="B151" s="771" t="s">
        <v>164</v>
      </c>
      <c r="C151" s="771" t="s">
        <v>164</v>
      </c>
      <c r="D151" s="771" t="s">
        <v>164</v>
      </c>
      <c r="E151" s="771" t="s">
        <v>164</v>
      </c>
      <c r="F151" s="771" t="s">
        <v>164</v>
      </c>
      <c r="G151" s="771" t="s">
        <v>164</v>
      </c>
      <c r="H151" s="771" t="s">
        <v>164</v>
      </c>
      <c r="I151" s="771" t="s">
        <v>164</v>
      </c>
      <c r="J151" s="771" t="s">
        <v>164</v>
      </c>
      <c r="K151" s="771" t="s">
        <v>164</v>
      </c>
      <c r="L151" s="771" t="s">
        <v>164</v>
      </c>
      <c r="M151" s="771" t="s">
        <v>164</v>
      </c>
      <c r="N151" s="771" t="s">
        <v>164</v>
      </c>
      <c r="O151" s="771" t="s">
        <v>164</v>
      </c>
      <c r="P151" s="771" t="s">
        <v>164</v>
      </c>
      <c r="Q151" s="771" t="s">
        <v>164</v>
      </c>
      <c r="R151" s="771" t="s">
        <v>164</v>
      </c>
      <c r="S151" s="771" t="s">
        <v>164</v>
      </c>
      <c r="T151" s="771" t="s">
        <v>164</v>
      </c>
      <c r="U151" s="771" t="s">
        <v>164</v>
      </c>
      <c r="V151" s="771" t="s">
        <v>164</v>
      </c>
      <c r="W151" s="771" t="s">
        <v>164</v>
      </c>
      <c r="X151" s="771" t="s">
        <v>164</v>
      </c>
      <c r="Y151" s="771" t="s">
        <v>164</v>
      </c>
      <c r="Z151" s="771" t="s">
        <v>164</v>
      </c>
      <c r="AA151" s="771" t="s">
        <v>164</v>
      </c>
      <c r="AB151" s="771" t="s">
        <v>164</v>
      </c>
      <c r="AC151" s="771" t="s">
        <v>164</v>
      </c>
      <c r="AD151" s="771" t="s">
        <v>164</v>
      </c>
      <c r="AE151" s="771" t="s">
        <v>164</v>
      </c>
      <c r="AF151" s="771" t="s">
        <v>164</v>
      </c>
      <c r="AG151" s="771" t="s">
        <v>164</v>
      </c>
      <c r="AH151" s="771" t="s">
        <v>164</v>
      </c>
      <c r="AI151" s="771" t="s">
        <v>164</v>
      </c>
      <c r="AJ151" s="771" t="s">
        <v>164</v>
      </c>
    </row>
    <row r="152" spans="1:36" x14ac:dyDescent="0.35">
      <c r="A152" s="771" t="s">
        <v>164</v>
      </c>
      <c r="B152" s="771" t="s">
        <v>164</v>
      </c>
      <c r="C152" s="771" t="s">
        <v>164</v>
      </c>
      <c r="D152" s="771" t="s">
        <v>164</v>
      </c>
      <c r="E152" s="771" t="s">
        <v>164</v>
      </c>
      <c r="F152" s="771" t="s">
        <v>164</v>
      </c>
      <c r="G152" s="771" t="s">
        <v>164</v>
      </c>
      <c r="H152" s="771" t="s">
        <v>164</v>
      </c>
      <c r="I152" s="771" t="s">
        <v>164</v>
      </c>
      <c r="J152" s="771" t="s">
        <v>164</v>
      </c>
      <c r="K152" s="771" t="s">
        <v>164</v>
      </c>
      <c r="L152" s="771" t="s">
        <v>164</v>
      </c>
      <c r="M152" s="771" t="s">
        <v>164</v>
      </c>
      <c r="N152" s="771" t="s">
        <v>164</v>
      </c>
      <c r="O152" s="771" t="s">
        <v>164</v>
      </c>
      <c r="P152" s="771" t="s">
        <v>164</v>
      </c>
      <c r="Q152" s="771" t="s">
        <v>164</v>
      </c>
      <c r="R152" s="771" t="s">
        <v>164</v>
      </c>
      <c r="S152" s="771" t="s">
        <v>164</v>
      </c>
      <c r="T152" s="771" t="s">
        <v>164</v>
      </c>
      <c r="U152" s="771" t="s">
        <v>164</v>
      </c>
      <c r="V152" s="771" t="s">
        <v>164</v>
      </c>
      <c r="W152" s="771" t="s">
        <v>164</v>
      </c>
      <c r="X152" s="771" t="s">
        <v>164</v>
      </c>
      <c r="Y152" s="771" t="s">
        <v>164</v>
      </c>
      <c r="Z152" s="771" t="s">
        <v>164</v>
      </c>
      <c r="AA152" s="771" t="s">
        <v>164</v>
      </c>
      <c r="AB152" s="771" t="s">
        <v>164</v>
      </c>
      <c r="AC152" s="771" t="s">
        <v>164</v>
      </c>
      <c r="AD152" s="771" t="s">
        <v>164</v>
      </c>
      <c r="AE152" s="771" t="s">
        <v>164</v>
      </c>
      <c r="AF152" s="771" t="s">
        <v>164</v>
      </c>
      <c r="AG152" s="771" t="s">
        <v>164</v>
      </c>
      <c r="AH152" s="771" t="s">
        <v>164</v>
      </c>
      <c r="AI152" s="771" t="s">
        <v>164</v>
      </c>
      <c r="AJ152" s="771" t="s">
        <v>164</v>
      </c>
    </row>
    <row r="153" spans="1:36" x14ac:dyDescent="0.35">
      <c r="A153" s="771" t="s">
        <v>164</v>
      </c>
      <c r="B153" s="771" t="s">
        <v>164</v>
      </c>
      <c r="C153" s="771" t="s">
        <v>164</v>
      </c>
      <c r="D153" s="771" t="s">
        <v>164</v>
      </c>
      <c r="E153" s="771" t="s">
        <v>164</v>
      </c>
      <c r="F153" s="771" t="s">
        <v>164</v>
      </c>
      <c r="G153" s="771" t="s">
        <v>164</v>
      </c>
      <c r="H153" s="771" t="s">
        <v>164</v>
      </c>
      <c r="I153" s="771" t="s">
        <v>164</v>
      </c>
      <c r="J153" s="771" t="s">
        <v>164</v>
      </c>
      <c r="K153" s="771" t="s">
        <v>164</v>
      </c>
      <c r="L153" s="771" t="s">
        <v>164</v>
      </c>
      <c r="M153" s="771" t="s">
        <v>164</v>
      </c>
      <c r="N153" s="771" t="s">
        <v>164</v>
      </c>
      <c r="O153" s="771" t="s">
        <v>164</v>
      </c>
      <c r="P153" s="771" t="s">
        <v>164</v>
      </c>
      <c r="Q153" s="771" t="s">
        <v>164</v>
      </c>
      <c r="R153" s="771" t="s">
        <v>164</v>
      </c>
      <c r="S153" s="771" t="s">
        <v>164</v>
      </c>
      <c r="T153" s="771" t="s">
        <v>164</v>
      </c>
      <c r="U153" s="771" t="s">
        <v>164</v>
      </c>
      <c r="V153" s="771" t="s">
        <v>164</v>
      </c>
      <c r="W153" s="771" t="s">
        <v>164</v>
      </c>
      <c r="X153" s="771" t="s">
        <v>164</v>
      </c>
      <c r="Y153" s="771" t="s">
        <v>164</v>
      </c>
      <c r="Z153" s="771" t="s">
        <v>164</v>
      </c>
      <c r="AA153" s="771" t="s">
        <v>164</v>
      </c>
      <c r="AB153" s="771" t="s">
        <v>164</v>
      </c>
      <c r="AC153" s="771" t="s">
        <v>164</v>
      </c>
      <c r="AD153" s="771" t="s">
        <v>164</v>
      </c>
      <c r="AE153" s="771" t="s">
        <v>164</v>
      </c>
      <c r="AF153" s="771" t="s">
        <v>164</v>
      </c>
      <c r="AG153" s="771" t="s">
        <v>164</v>
      </c>
      <c r="AH153" s="771" t="s">
        <v>164</v>
      </c>
      <c r="AI153" s="771" t="s">
        <v>164</v>
      </c>
      <c r="AJ153" s="771" t="s">
        <v>164</v>
      </c>
    </row>
    <row r="154" spans="1:36" x14ac:dyDescent="0.35">
      <c r="A154" s="771" t="s">
        <v>164</v>
      </c>
      <c r="B154" s="771" t="s">
        <v>164</v>
      </c>
      <c r="C154" s="771" t="s">
        <v>164</v>
      </c>
      <c r="D154" s="771" t="s">
        <v>164</v>
      </c>
      <c r="E154" s="771" t="s">
        <v>164</v>
      </c>
      <c r="F154" s="771" t="s">
        <v>164</v>
      </c>
      <c r="G154" s="771" t="s">
        <v>164</v>
      </c>
      <c r="H154" s="771" t="s">
        <v>164</v>
      </c>
      <c r="I154" s="771" t="s">
        <v>164</v>
      </c>
      <c r="J154" s="771" t="s">
        <v>164</v>
      </c>
      <c r="K154" s="771" t="s">
        <v>164</v>
      </c>
      <c r="L154" s="771" t="s">
        <v>164</v>
      </c>
      <c r="M154" s="771" t="s">
        <v>164</v>
      </c>
      <c r="N154" s="771" t="s">
        <v>164</v>
      </c>
      <c r="O154" s="771" t="s">
        <v>164</v>
      </c>
      <c r="P154" s="771" t="s">
        <v>164</v>
      </c>
      <c r="Q154" s="771" t="s">
        <v>164</v>
      </c>
      <c r="R154" s="771" t="s">
        <v>164</v>
      </c>
      <c r="S154" s="771" t="s">
        <v>164</v>
      </c>
      <c r="T154" s="771" t="s">
        <v>164</v>
      </c>
      <c r="U154" s="771" t="s">
        <v>164</v>
      </c>
      <c r="V154" s="771" t="s">
        <v>164</v>
      </c>
      <c r="W154" s="771" t="s">
        <v>164</v>
      </c>
      <c r="X154" s="771" t="s">
        <v>164</v>
      </c>
      <c r="Y154" s="771" t="s">
        <v>164</v>
      </c>
      <c r="Z154" s="771" t="s">
        <v>164</v>
      </c>
      <c r="AA154" s="771" t="s">
        <v>164</v>
      </c>
      <c r="AB154" s="771" t="s">
        <v>164</v>
      </c>
      <c r="AC154" s="771" t="s">
        <v>164</v>
      </c>
      <c r="AD154" s="771" t="s">
        <v>164</v>
      </c>
      <c r="AE154" s="771" t="s">
        <v>164</v>
      </c>
      <c r="AF154" s="771" t="s">
        <v>164</v>
      </c>
      <c r="AG154" s="771" t="s">
        <v>164</v>
      </c>
      <c r="AH154" s="771" t="s">
        <v>164</v>
      </c>
      <c r="AI154" s="771" t="s">
        <v>164</v>
      </c>
      <c r="AJ154" s="771" t="s">
        <v>164</v>
      </c>
    </row>
    <row r="155" spans="1:36" x14ac:dyDescent="0.35">
      <c r="A155" s="771" t="s">
        <v>164</v>
      </c>
      <c r="B155" s="771" t="s">
        <v>164</v>
      </c>
      <c r="C155" s="771" t="s">
        <v>164</v>
      </c>
      <c r="D155" s="771" t="s">
        <v>164</v>
      </c>
      <c r="E155" s="771" t="s">
        <v>164</v>
      </c>
      <c r="F155" s="771" t="s">
        <v>164</v>
      </c>
      <c r="G155" s="771" t="s">
        <v>164</v>
      </c>
      <c r="H155" s="771" t="s">
        <v>164</v>
      </c>
      <c r="I155" s="771" t="s">
        <v>164</v>
      </c>
      <c r="J155" s="771" t="s">
        <v>164</v>
      </c>
      <c r="K155" s="771" t="s">
        <v>164</v>
      </c>
      <c r="L155" s="771" t="s">
        <v>164</v>
      </c>
      <c r="M155" s="771" t="s">
        <v>164</v>
      </c>
      <c r="N155" s="771" t="s">
        <v>164</v>
      </c>
      <c r="O155" s="771" t="s">
        <v>164</v>
      </c>
      <c r="P155" s="771" t="s">
        <v>164</v>
      </c>
      <c r="Q155" s="771" t="s">
        <v>164</v>
      </c>
      <c r="R155" s="771" t="s">
        <v>164</v>
      </c>
      <c r="S155" s="771" t="s">
        <v>164</v>
      </c>
      <c r="T155" s="771" t="s">
        <v>164</v>
      </c>
      <c r="U155" s="771" t="s">
        <v>164</v>
      </c>
      <c r="V155" s="771" t="s">
        <v>164</v>
      </c>
      <c r="W155" s="771" t="s">
        <v>164</v>
      </c>
      <c r="X155" s="771" t="s">
        <v>164</v>
      </c>
      <c r="Y155" s="771" t="s">
        <v>164</v>
      </c>
      <c r="Z155" s="771" t="s">
        <v>164</v>
      </c>
      <c r="AA155" s="771" t="s">
        <v>164</v>
      </c>
      <c r="AB155" s="771" t="s">
        <v>164</v>
      </c>
      <c r="AC155" s="771" t="s">
        <v>164</v>
      </c>
      <c r="AD155" s="771" t="s">
        <v>164</v>
      </c>
      <c r="AE155" s="771" t="s">
        <v>164</v>
      </c>
      <c r="AF155" s="771" t="s">
        <v>164</v>
      </c>
      <c r="AG155" s="771" t="s">
        <v>164</v>
      </c>
      <c r="AH155" s="771" t="s">
        <v>164</v>
      </c>
      <c r="AI155" s="771" t="s">
        <v>164</v>
      </c>
      <c r="AJ155" s="771" t="s">
        <v>164</v>
      </c>
    </row>
    <row r="156" spans="1:36" x14ac:dyDescent="0.35">
      <c r="A156" s="771" t="s">
        <v>164</v>
      </c>
      <c r="B156" s="771" t="s">
        <v>164</v>
      </c>
      <c r="C156" s="771" t="s">
        <v>164</v>
      </c>
      <c r="D156" s="771" t="s">
        <v>164</v>
      </c>
      <c r="E156" s="771" t="s">
        <v>164</v>
      </c>
      <c r="F156" s="771" t="s">
        <v>164</v>
      </c>
      <c r="G156" s="771" t="s">
        <v>164</v>
      </c>
      <c r="H156" s="771" t="s">
        <v>164</v>
      </c>
      <c r="I156" s="771" t="s">
        <v>164</v>
      </c>
      <c r="J156" s="771" t="s">
        <v>164</v>
      </c>
      <c r="K156" s="771" t="s">
        <v>164</v>
      </c>
      <c r="L156" s="771" t="s">
        <v>164</v>
      </c>
      <c r="M156" s="771" t="s">
        <v>164</v>
      </c>
      <c r="N156" s="771" t="s">
        <v>164</v>
      </c>
      <c r="O156" s="771" t="s">
        <v>164</v>
      </c>
      <c r="P156" s="771" t="s">
        <v>164</v>
      </c>
      <c r="Q156" s="771" t="s">
        <v>164</v>
      </c>
      <c r="R156" s="771" t="s">
        <v>164</v>
      </c>
      <c r="S156" s="771" t="s">
        <v>164</v>
      </c>
      <c r="T156" s="771" t="s">
        <v>164</v>
      </c>
      <c r="U156" s="771" t="s">
        <v>164</v>
      </c>
      <c r="V156" s="771" t="s">
        <v>164</v>
      </c>
      <c r="W156" s="771" t="s">
        <v>164</v>
      </c>
      <c r="X156" s="771" t="s">
        <v>164</v>
      </c>
      <c r="Y156" s="771" t="s">
        <v>164</v>
      </c>
      <c r="Z156" s="771" t="s">
        <v>164</v>
      </c>
      <c r="AA156" s="771" t="s">
        <v>164</v>
      </c>
      <c r="AB156" s="771" t="s">
        <v>164</v>
      </c>
      <c r="AC156" s="771" t="s">
        <v>164</v>
      </c>
      <c r="AD156" s="771" t="s">
        <v>164</v>
      </c>
      <c r="AE156" s="771" t="s">
        <v>164</v>
      </c>
      <c r="AF156" s="771" t="s">
        <v>164</v>
      </c>
      <c r="AG156" s="771" t="s">
        <v>164</v>
      </c>
      <c r="AH156" s="771" t="s">
        <v>164</v>
      </c>
      <c r="AI156" s="771" t="s">
        <v>164</v>
      </c>
      <c r="AJ156" s="771" t="s">
        <v>164</v>
      </c>
    </row>
    <row r="157" spans="1:36" x14ac:dyDescent="0.35">
      <c r="A157" s="771" t="s">
        <v>164</v>
      </c>
      <c r="B157" s="771" t="s">
        <v>164</v>
      </c>
      <c r="C157" s="771" t="s">
        <v>164</v>
      </c>
      <c r="D157" s="771" t="s">
        <v>164</v>
      </c>
      <c r="E157" s="771" t="s">
        <v>164</v>
      </c>
      <c r="F157" s="771" t="s">
        <v>164</v>
      </c>
      <c r="G157" s="771" t="s">
        <v>164</v>
      </c>
      <c r="H157" s="771" t="s">
        <v>164</v>
      </c>
      <c r="I157" s="771" t="s">
        <v>164</v>
      </c>
      <c r="J157" s="771" t="s">
        <v>164</v>
      </c>
      <c r="K157" s="771" t="s">
        <v>164</v>
      </c>
      <c r="L157" s="771" t="s">
        <v>164</v>
      </c>
      <c r="M157" s="771" t="s">
        <v>164</v>
      </c>
      <c r="N157" s="771" t="s">
        <v>164</v>
      </c>
      <c r="O157" s="771" t="s">
        <v>164</v>
      </c>
      <c r="P157" s="771" t="s">
        <v>164</v>
      </c>
      <c r="Q157" s="771" t="s">
        <v>164</v>
      </c>
      <c r="R157" s="771" t="s">
        <v>164</v>
      </c>
      <c r="S157" s="771" t="s">
        <v>164</v>
      </c>
      <c r="T157" s="771" t="s">
        <v>164</v>
      </c>
      <c r="U157" s="771" t="s">
        <v>164</v>
      </c>
      <c r="V157" s="771" t="s">
        <v>164</v>
      </c>
      <c r="W157" s="771" t="s">
        <v>164</v>
      </c>
      <c r="X157" s="771" t="s">
        <v>164</v>
      </c>
      <c r="Y157" s="771" t="s">
        <v>164</v>
      </c>
      <c r="Z157" s="771" t="s">
        <v>164</v>
      </c>
      <c r="AA157" s="771" t="s">
        <v>164</v>
      </c>
      <c r="AB157" s="771" t="s">
        <v>164</v>
      </c>
      <c r="AC157" s="771" t="s">
        <v>164</v>
      </c>
      <c r="AD157" s="771" t="s">
        <v>164</v>
      </c>
      <c r="AE157" s="771" t="s">
        <v>164</v>
      </c>
      <c r="AF157" s="771" t="s">
        <v>164</v>
      </c>
      <c r="AG157" s="771" t="s">
        <v>164</v>
      </c>
      <c r="AH157" s="771" t="s">
        <v>164</v>
      </c>
      <c r="AI157" s="771" t="s">
        <v>164</v>
      </c>
      <c r="AJ157" s="771" t="s">
        <v>164</v>
      </c>
    </row>
    <row r="158" spans="1:36" x14ac:dyDescent="0.35">
      <c r="A158" s="771" t="s">
        <v>164</v>
      </c>
      <c r="B158" s="771" t="s">
        <v>164</v>
      </c>
      <c r="C158" s="771" t="s">
        <v>164</v>
      </c>
      <c r="D158" s="771" t="s">
        <v>164</v>
      </c>
      <c r="E158" s="771" t="s">
        <v>164</v>
      </c>
      <c r="F158" s="771" t="s">
        <v>164</v>
      </c>
      <c r="G158" s="771" t="s">
        <v>164</v>
      </c>
      <c r="H158" s="771" t="s">
        <v>164</v>
      </c>
      <c r="I158" s="771" t="s">
        <v>164</v>
      </c>
      <c r="J158" s="771" t="s">
        <v>164</v>
      </c>
      <c r="K158" s="771" t="s">
        <v>164</v>
      </c>
      <c r="L158" s="771" t="s">
        <v>164</v>
      </c>
      <c r="M158" s="771" t="s">
        <v>164</v>
      </c>
      <c r="N158" s="771" t="s">
        <v>164</v>
      </c>
      <c r="O158" s="771" t="s">
        <v>164</v>
      </c>
      <c r="P158" s="771" t="s">
        <v>164</v>
      </c>
      <c r="Q158" s="771" t="s">
        <v>164</v>
      </c>
      <c r="R158" s="771" t="s">
        <v>164</v>
      </c>
      <c r="S158" s="771" t="s">
        <v>164</v>
      </c>
      <c r="T158" s="771" t="s">
        <v>164</v>
      </c>
      <c r="U158" s="771" t="s">
        <v>164</v>
      </c>
      <c r="V158" s="771" t="s">
        <v>164</v>
      </c>
      <c r="W158" s="771" t="s">
        <v>164</v>
      </c>
      <c r="X158" s="771" t="s">
        <v>164</v>
      </c>
      <c r="Y158" s="771" t="s">
        <v>164</v>
      </c>
      <c r="Z158" s="771" t="s">
        <v>164</v>
      </c>
      <c r="AA158" s="771" t="s">
        <v>164</v>
      </c>
      <c r="AB158" s="771" t="s">
        <v>164</v>
      </c>
      <c r="AC158" s="771" t="s">
        <v>164</v>
      </c>
      <c r="AD158" s="771" t="s">
        <v>164</v>
      </c>
      <c r="AE158" s="771" t="s">
        <v>164</v>
      </c>
      <c r="AF158" s="771" t="s">
        <v>164</v>
      </c>
      <c r="AG158" s="771" t="s">
        <v>164</v>
      </c>
      <c r="AH158" s="771" t="s">
        <v>164</v>
      </c>
      <c r="AI158" s="771" t="s">
        <v>164</v>
      </c>
      <c r="AJ158" s="771" t="s">
        <v>164</v>
      </c>
    </row>
    <row r="159" spans="1:36" x14ac:dyDescent="0.35">
      <c r="A159" s="771" t="s">
        <v>164</v>
      </c>
      <c r="B159" s="771" t="s">
        <v>164</v>
      </c>
      <c r="C159" s="771" t="s">
        <v>164</v>
      </c>
      <c r="D159" s="771" t="s">
        <v>164</v>
      </c>
      <c r="E159" s="771" t="s">
        <v>164</v>
      </c>
      <c r="F159" s="771" t="s">
        <v>164</v>
      </c>
      <c r="G159" s="771" t="s">
        <v>164</v>
      </c>
      <c r="H159" s="771" t="s">
        <v>164</v>
      </c>
      <c r="I159" s="771" t="s">
        <v>164</v>
      </c>
      <c r="J159" s="771" t="s">
        <v>164</v>
      </c>
      <c r="K159" s="771" t="s">
        <v>164</v>
      </c>
      <c r="L159" s="771" t="s">
        <v>164</v>
      </c>
      <c r="M159" s="771" t="s">
        <v>164</v>
      </c>
      <c r="N159" s="771" t="s">
        <v>164</v>
      </c>
      <c r="O159" s="771" t="s">
        <v>164</v>
      </c>
      <c r="P159" s="771" t="s">
        <v>164</v>
      </c>
      <c r="Q159" s="771" t="s">
        <v>164</v>
      </c>
      <c r="R159" s="771" t="s">
        <v>164</v>
      </c>
      <c r="S159" s="771" t="s">
        <v>164</v>
      </c>
      <c r="T159" s="771" t="s">
        <v>164</v>
      </c>
      <c r="U159" s="771" t="s">
        <v>164</v>
      </c>
      <c r="V159" s="771" t="s">
        <v>164</v>
      </c>
      <c r="W159" s="771" t="s">
        <v>164</v>
      </c>
      <c r="X159" s="771" t="s">
        <v>164</v>
      </c>
      <c r="Y159" s="771" t="s">
        <v>164</v>
      </c>
      <c r="Z159" s="771" t="s">
        <v>164</v>
      </c>
      <c r="AA159" s="771" t="s">
        <v>164</v>
      </c>
      <c r="AB159" s="771" t="s">
        <v>164</v>
      </c>
      <c r="AC159" s="771" t="s">
        <v>164</v>
      </c>
      <c r="AD159" s="771" t="s">
        <v>164</v>
      </c>
      <c r="AE159" s="771" t="s">
        <v>164</v>
      </c>
      <c r="AF159" s="771" t="s">
        <v>164</v>
      </c>
      <c r="AG159" s="771" t="s">
        <v>164</v>
      </c>
      <c r="AH159" s="771" t="s">
        <v>164</v>
      </c>
      <c r="AI159" s="771" t="s">
        <v>164</v>
      </c>
      <c r="AJ159" s="771" t="s">
        <v>164</v>
      </c>
    </row>
    <row r="160" spans="1:36" x14ac:dyDescent="0.35">
      <c r="A160" s="771" t="s">
        <v>164</v>
      </c>
      <c r="B160" s="771" t="s">
        <v>164</v>
      </c>
      <c r="C160" s="771" t="s">
        <v>164</v>
      </c>
      <c r="D160" s="771" t="s">
        <v>164</v>
      </c>
      <c r="E160" s="771" t="s">
        <v>164</v>
      </c>
      <c r="F160" s="771" t="s">
        <v>164</v>
      </c>
      <c r="G160" s="771" t="s">
        <v>164</v>
      </c>
      <c r="H160" s="771" t="s">
        <v>164</v>
      </c>
      <c r="I160" s="771" t="s">
        <v>164</v>
      </c>
      <c r="J160" s="771" t="s">
        <v>164</v>
      </c>
      <c r="K160" s="771" t="s">
        <v>164</v>
      </c>
      <c r="L160" s="771" t="s">
        <v>164</v>
      </c>
      <c r="M160" s="771" t="s">
        <v>164</v>
      </c>
      <c r="N160" s="771" t="s">
        <v>164</v>
      </c>
      <c r="O160" s="771" t="s">
        <v>164</v>
      </c>
      <c r="P160" s="771" t="s">
        <v>164</v>
      </c>
      <c r="Q160" s="771" t="s">
        <v>164</v>
      </c>
      <c r="R160" s="771" t="s">
        <v>164</v>
      </c>
      <c r="S160" s="771" t="s">
        <v>164</v>
      </c>
      <c r="T160" s="771" t="s">
        <v>164</v>
      </c>
      <c r="U160" s="771" t="s">
        <v>164</v>
      </c>
      <c r="V160" s="771" t="s">
        <v>164</v>
      </c>
      <c r="W160" s="771" t="s">
        <v>164</v>
      </c>
      <c r="X160" s="771" t="s">
        <v>164</v>
      </c>
      <c r="Y160" s="771" t="s">
        <v>164</v>
      </c>
      <c r="Z160" s="771" t="s">
        <v>164</v>
      </c>
      <c r="AA160" s="771" t="s">
        <v>164</v>
      </c>
      <c r="AB160" s="771" t="s">
        <v>164</v>
      </c>
      <c r="AC160" s="771" t="s">
        <v>164</v>
      </c>
      <c r="AD160" s="771" t="s">
        <v>164</v>
      </c>
      <c r="AE160" s="771" t="s">
        <v>164</v>
      </c>
      <c r="AF160" s="771" t="s">
        <v>164</v>
      </c>
      <c r="AG160" s="771" t="s">
        <v>164</v>
      </c>
      <c r="AH160" s="771" t="s">
        <v>164</v>
      </c>
      <c r="AI160" s="771" t="s">
        <v>164</v>
      </c>
      <c r="AJ160" s="771" t="s">
        <v>164</v>
      </c>
    </row>
    <row r="161" spans="1:36" x14ac:dyDescent="0.35">
      <c r="A161" s="771" t="s">
        <v>164</v>
      </c>
      <c r="B161" s="771" t="s">
        <v>164</v>
      </c>
      <c r="C161" s="771" t="s">
        <v>164</v>
      </c>
      <c r="D161" s="771" t="s">
        <v>164</v>
      </c>
      <c r="E161" s="771" t="s">
        <v>164</v>
      </c>
      <c r="F161" s="771" t="s">
        <v>164</v>
      </c>
      <c r="G161" s="771" t="s">
        <v>164</v>
      </c>
      <c r="H161" s="771" t="s">
        <v>164</v>
      </c>
      <c r="I161" s="771" t="s">
        <v>164</v>
      </c>
      <c r="J161" s="771" t="s">
        <v>164</v>
      </c>
      <c r="K161" s="771" t="s">
        <v>164</v>
      </c>
      <c r="L161" s="771" t="s">
        <v>164</v>
      </c>
      <c r="M161" s="771" t="s">
        <v>164</v>
      </c>
      <c r="N161" s="771" t="s">
        <v>164</v>
      </c>
      <c r="O161" s="771" t="s">
        <v>164</v>
      </c>
      <c r="P161" s="771" t="s">
        <v>164</v>
      </c>
      <c r="Q161" s="771" t="s">
        <v>164</v>
      </c>
      <c r="R161" s="771" t="s">
        <v>164</v>
      </c>
      <c r="S161" s="771" t="s">
        <v>164</v>
      </c>
      <c r="T161" s="771" t="s">
        <v>164</v>
      </c>
      <c r="U161" s="771" t="s">
        <v>164</v>
      </c>
      <c r="V161" s="771" t="s">
        <v>164</v>
      </c>
      <c r="W161" s="771" t="s">
        <v>164</v>
      </c>
      <c r="X161" s="771" t="s">
        <v>164</v>
      </c>
      <c r="Y161" s="771" t="s">
        <v>164</v>
      </c>
      <c r="Z161" s="771" t="s">
        <v>164</v>
      </c>
      <c r="AA161" s="771" t="s">
        <v>164</v>
      </c>
      <c r="AB161" s="771" t="s">
        <v>164</v>
      </c>
      <c r="AC161" s="771" t="s">
        <v>164</v>
      </c>
      <c r="AD161" s="771" t="s">
        <v>164</v>
      </c>
      <c r="AE161" s="771" t="s">
        <v>164</v>
      </c>
      <c r="AF161" s="771" t="s">
        <v>164</v>
      </c>
      <c r="AG161" s="771" t="s">
        <v>164</v>
      </c>
      <c r="AH161" s="771" t="s">
        <v>164</v>
      </c>
      <c r="AI161" s="771" t="s">
        <v>164</v>
      </c>
      <c r="AJ161" s="771" t="s">
        <v>164</v>
      </c>
    </row>
    <row r="162" spans="1:36" x14ac:dyDescent="0.35">
      <c r="A162" s="771" t="s">
        <v>164</v>
      </c>
      <c r="B162" s="771" t="s">
        <v>164</v>
      </c>
      <c r="C162" s="771" t="s">
        <v>164</v>
      </c>
      <c r="D162" s="771" t="s">
        <v>164</v>
      </c>
      <c r="E162" s="771" t="s">
        <v>164</v>
      </c>
      <c r="F162" s="771" t="s">
        <v>164</v>
      </c>
      <c r="G162" s="771" t="s">
        <v>164</v>
      </c>
      <c r="H162" s="771" t="s">
        <v>164</v>
      </c>
      <c r="I162" s="771" t="s">
        <v>164</v>
      </c>
      <c r="J162" s="771" t="s">
        <v>164</v>
      </c>
      <c r="K162" s="771" t="s">
        <v>164</v>
      </c>
      <c r="L162" s="771" t="s">
        <v>164</v>
      </c>
      <c r="M162" s="771" t="s">
        <v>164</v>
      </c>
      <c r="N162" s="771" t="s">
        <v>164</v>
      </c>
      <c r="O162" s="771" t="s">
        <v>164</v>
      </c>
      <c r="P162" s="771" t="s">
        <v>164</v>
      </c>
      <c r="Q162" s="771" t="s">
        <v>164</v>
      </c>
      <c r="R162" s="771" t="s">
        <v>164</v>
      </c>
      <c r="S162" s="771" t="s">
        <v>164</v>
      </c>
      <c r="T162" s="771" t="s">
        <v>164</v>
      </c>
      <c r="U162" s="771" t="s">
        <v>164</v>
      </c>
      <c r="V162" s="771" t="s">
        <v>164</v>
      </c>
      <c r="W162" s="771" t="s">
        <v>164</v>
      </c>
      <c r="X162" s="771" t="s">
        <v>164</v>
      </c>
      <c r="Y162" s="771" t="s">
        <v>164</v>
      </c>
      <c r="Z162" s="771" t="s">
        <v>164</v>
      </c>
      <c r="AA162" s="771" t="s">
        <v>164</v>
      </c>
      <c r="AB162" s="771" t="s">
        <v>164</v>
      </c>
      <c r="AC162" s="771" t="s">
        <v>164</v>
      </c>
      <c r="AD162" s="771" t="s">
        <v>164</v>
      </c>
      <c r="AE162" s="771" t="s">
        <v>164</v>
      </c>
      <c r="AF162" s="771" t="s">
        <v>164</v>
      </c>
      <c r="AG162" s="771" t="s">
        <v>164</v>
      </c>
      <c r="AH162" s="771" t="s">
        <v>164</v>
      </c>
      <c r="AI162" s="771" t="s">
        <v>164</v>
      </c>
      <c r="AJ162" s="771" t="s">
        <v>164</v>
      </c>
    </row>
    <row r="163" spans="1:36" x14ac:dyDescent="0.35">
      <c r="A163" s="771" t="s">
        <v>164</v>
      </c>
      <c r="B163" s="771" t="s">
        <v>164</v>
      </c>
      <c r="C163" s="771" t="s">
        <v>164</v>
      </c>
      <c r="D163" s="771" t="s">
        <v>164</v>
      </c>
      <c r="E163" s="771" t="s">
        <v>164</v>
      </c>
      <c r="F163" s="771" t="s">
        <v>164</v>
      </c>
      <c r="G163" s="771" t="s">
        <v>164</v>
      </c>
      <c r="H163" s="771" t="s">
        <v>164</v>
      </c>
      <c r="I163" s="771" t="s">
        <v>164</v>
      </c>
      <c r="J163" s="771" t="s">
        <v>164</v>
      </c>
      <c r="K163" s="771" t="s">
        <v>164</v>
      </c>
      <c r="L163" s="771" t="s">
        <v>164</v>
      </c>
      <c r="M163" s="771" t="s">
        <v>164</v>
      </c>
      <c r="N163" s="771" t="s">
        <v>164</v>
      </c>
      <c r="O163" s="771" t="s">
        <v>164</v>
      </c>
      <c r="P163" s="771" t="s">
        <v>164</v>
      </c>
      <c r="Q163" s="771" t="s">
        <v>164</v>
      </c>
      <c r="R163" s="771" t="s">
        <v>164</v>
      </c>
      <c r="S163" s="771" t="s">
        <v>164</v>
      </c>
      <c r="T163" s="771" t="s">
        <v>164</v>
      </c>
      <c r="U163" s="771" t="s">
        <v>164</v>
      </c>
      <c r="V163" s="771" t="s">
        <v>164</v>
      </c>
      <c r="W163" s="771" t="s">
        <v>164</v>
      </c>
      <c r="X163" s="771" t="s">
        <v>164</v>
      </c>
      <c r="Y163" s="771" t="s">
        <v>164</v>
      </c>
      <c r="Z163" s="771" t="s">
        <v>164</v>
      </c>
      <c r="AA163" s="771" t="s">
        <v>164</v>
      </c>
      <c r="AB163" s="771" t="s">
        <v>164</v>
      </c>
      <c r="AC163" s="771" t="s">
        <v>164</v>
      </c>
      <c r="AD163" s="771" t="s">
        <v>164</v>
      </c>
      <c r="AE163" s="771" t="s">
        <v>164</v>
      </c>
      <c r="AF163" s="771" t="s">
        <v>164</v>
      </c>
      <c r="AG163" s="771" t="s">
        <v>164</v>
      </c>
      <c r="AH163" s="771" t="s">
        <v>164</v>
      </c>
      <c r="AI163" s="771" t="s">
        <v>164</v>
      </c>
      <c r="AJ163" s="771" t="s">
        <v>164</v>
      </c>
    </row>
    <row r="164" spans="1:36" x14ac:dyDescent="0.35">
      <c r="A164" s="771" t="s">
        <v>164</v>
      </c>
      <c r="B164" s="771" t="s">
        <v>164</v>
      </c>
      <c r="C164" s="771" t="s">
        <v>164</v>
      </c>
      <c r="D164" s="771" t="s">
        <v>164</v>
      </c>
      <c r="E164" s="771" t="s">
        <v>164</v>
      </c>
      <c r="F164" s="771" t="s">
        <v>164</v>
      </c>
      <c r="G164" s="771" t="s">
        <v>164</v>
      </c>
      <c r="H164" s="771" t="s">
        <v>164</v>
      </c>
      <c r="I164" s="771" t="s">
        <v>164</v>
      </c>
      <c r="J164" s="771" t="s">
        <v>164</v>
      </c>
      <c r="K164" s="771" t="s">
        <v>164</v>
      </c>
      <c r="L164" s="771" t="s">
        <v>164</v>
      </c>
      <c r="M164" s="771" t="s">
        <v>164</v>
      </c>
      <c r="N164" s="771" t="s">
        <v>164</v>
      </c>
      <c r="O164" s="771" t="s">
        <v>164</v>
      </c>
      <c r="P164" s="771" t="s">
        <v>164</v>
      </c>
      <c r="Q164" s="771" t="s">
        <v>164</v>
      </c>
      <c r="R164" s="771" t="s">
        <v>164</v>
      </c>
      <c r="S164" s="771" t="s">
        <v>164</v>
      </c>
      <c r="T164" s="771" t="s">
        <v>164</v>
      </c>
      <c r="U164" s="771" t="s">
        <v>164</v>
      </c>
      <c r="V164" s="771" t="s">
        <v>164</v>
      </c>
      <c r="W164" s="771" t="s">
        <v>164</v>
      </c>
      <c r="X164" s="771" t="s">
        <v>164</v>
      </c>
      <c r="Y164" s="771" t="s">
        <v>164</v>
      </c>
      <c r="Z164" s="771" t="s">
        <v>164</v>
      </c>
      <c r="AA164" s="771" t="s">
        <v>164</v>
      </c>
      <c r="AB164" s="771" t="s">
        <v>164</v>
      </c>
      <c r="AC164" s="771" t="s">
        <v>164</v>
      </c>
      <c r="AD164" s="771" t="s">
        <v>164</v>
      </c>
      <c r="AE164" s="771" t="s">
        <v>164</v>
      </c>
      <c r="AF164" s="771" t="s">
        <v>164</v>
      </c>
      <c r="AG164" s="771" t="s">
        <v>164</v>
      </c>
      <c r="AH164" s="771" t="s">
        <v>164</v>
      </c>
      <c r="AI164" s="771" t="s">
        <v>164</v>
      </c>
      <c r="AJ164" s="771" t="s">
        <v>164</v>
      </c>
    </row>
    <row r="165" spans="1:36" x14ac:dyDescent="0.35">
      <c r="A165" s="771" t="s">
        <v>164</v>
      </c>
      <c r="B165" s="771" t="s">
        <v>164</v>
      </c>
      <c r="C165" s="771" t="s">
        <v>164</v>
      </c>
      <c r="D165" s="771" t="s">
        <v>164</v>
      </c>
      <c r="E165" s="771" t="s">
        <v>164</v>
      </c>
      <c r="F165" s="771" t="s">
        <v>164</v>
      </c>
      <c r="G165" s="771" t="s">
        <v>164</v>
      </c>
      <c r="H165" s="771" t="s">
        <v>164</v>
      </c>
      <c r="I165" s="771" t="s">
        <v>164</v>
      </c>
      <c r="J165" s="771" t="s">
        <v>164</v>
      </c>
      <c r="K165" s="771" t="s">
        <v>164</v>
      </c>
      <c r="L165" s="771" t="s">
        <v>164</v>
      </c>
      <c r="M165" s="771" t="s">
        <v>164</v>
      </c>
      <c r="N165" s="771" t="s">
        <v>164</v>
      </c>
      <c r="O165" s="771" t="s">
        <v>164</v>
      </c>
      <c r="P165" s="771" t="s">
        <v>164</v>
      </c>
      <c r="Q165" s="771" t="s">
        <v>164</v>
      </c>
      <c r="R165" s="771" t="s">
        <v>164</v>
      </c>
      <c r="S165" s="771" t="s">
        <v>164</v>
      </c>
      <c r="T165" s="771" t="s">
        <v>164</v>
      </c>
      <c r="U165" s="771" t="s">
        <v>164</v>
      </c>
      <c r="V165" s="771" t="s">
        <v>164</v>
      </c>
      <c r="W165" s="771" t="s">
        <v>164</v>
      </c>
      <c r="X165" s="771" t="s">
        <v>164</v>
      </c>
      <c r="Y165" s="771" t="s">
        <v>164</v>
      </c>
      <c r="Z165" s="771" t="s">
        <v>164</v>
      </c>
      <c r="AA165" s="771" t="s">
        <v>164</v>
      </c>
      <c r="AB165" s="771" t="s">
        <v>164</v>
      </c>
      <c r="AC165" s="771" t="s">
        <v>164</v>
      </c>
      <c r="AD165" s="771" t="s">
        <v>164</v>
      </c>
      <c r="AE165" s="771" t="s">
        <v>164</v>
      </c>
      <c r="AF165" s="771" t="s">
        <v>164</v>
      </c>
      <c r="AG165" s="771" t="s">
        <v>164</v>
      </c>
      <c r="AH165" s="771" t="s">
        <v>164</v>
      </c>
      <c r="AI165" s="771" t="s">
        <v>164</v>
      </c>
      <c r="AJ165" s="771" t="s">
        <v>164</v>
      </c>
    </row>
    <row r="166" spans="1:36" x14ac:dyDescent="0.35">
      <c r="A166" s="771" t="s">
        <v>164</v>
      </c>
      <c r="B166" s="771" t="s">
        <v>164</v>
      </c>
      <c r="C166" s="771" t="s">
        <v>164</v>
      </c>
      <c r="D166" s="771" t="s">
        <v>164</v>
      </c>
      <c r="E166" s="771" t="s">
        <v>164</v>
      </c>
      <c r="F166" s="771" t="s">
        <v>164</v>
      </c>
      <c r="G166" s="771" t="s">
        <v>164</v>
      </c>
      <c r="H166" s="771" t="s">
        <v>164</v>
      </c>
      <c r="I166" s="771" t="s">
        <v>164</v>
      </c>
      <c r="J166" s="771" t="s">
        <v>164</v>
      </c>
      <c r="K166" s="771" t="s">
        <v>164</v>
      </c>
      <c r="L166" s="771" t="s">
        <v>164</v>
      </c>
      <c r="M166" s="771" t="s">
        <v>164</v>
      </c>
      <c r="N166" s="771" t="s">
        <v>164</v>
      </c>
      <c r="O166" s="771" t="s">
        <v>164</v>
      </c>
      <c r="P166" s="771" t="s">
        <v>164</v>
      </c>
      <c r="Q166" s="771" t="s">
        <v>164</v>
      </c>
      <c r="R166" s="771" t="s">
        <v>164</v>
      </c>
      <c r="S166" s="771" t="s">
        <v>164</v>
      </c>
      <c r="T166" s="771" t="s">
        <v>164</v>
      </c>
      <c r="U166" s="771" t="s">
        <v>164</v>
      </c>
      <c r="V166" s="771" t="s">
        <v>164</v>
      </c>
      <c r="W166" s="771" t="s">
        <v>164</v>
      </c>
      <c r="X166" s="771" t="s">
        <v>164</v>
      </c>
      <c r="Y166" s="771" t="s">
        <v>164</v>
      </c>
      <c r="Z166" s="771" t="s">
        <v>164</v>
      </c>
      <c r="AA166" s="771" t="s">
        <v>164</v>
      </c>
      <c r="AB166" s="771" t="s">
        <v>164</v>
      </c>
      <c r="AC166" s="771" t="s">
        <v>164</v>
      </c>
      <c r="AD166" s="771" t="s">
        <v>164</v>
      </c>
      <c r="AE166" s="771" t="s">
        <v>164</v>
      </c>
      <c r="AF166" s="771" t="s">
        <v>164</v>
      </c>
      <c r="AG166" s="771" t="s">
        <v>164</v>
      </c>
      <c r="AH166" s="771" t="s">
        <v>164</v>
      </c>
      <c r="AI166" s="771" t="s">
        <v>164</v>
      </c>
      <c r="AJ166" s="771" t="s">
        <v>164</v>
      </c>
    </row>
    <row r="167" spans="1:36" x14ac:dyDescent="0.35">
      <c r="A167" s="771" t="s">
        <v>164</v>
      </c>
      <c r="B167" s="771" t="s">
        <v>164</v>
      </c>
      <c r="C167" s="771" t="s">
        <v>164</v>
      </c>
      <c r="D167" s="771" t="s">
        <v>164</v>
      </c>
      <c r="E167" s="771" t="s">
        <v>164</v>
      </c>
      <c r="F167" s="771" t="s">
        <v>164</v>
      </c>
      <c r="G167" s="771" t="s">
        <v>164</v>
      </c>
      <c r="H167" s="771" t="s">
        <v>164</v>
      </c>
      <c r="I167" s="771" t="s">
        <v>164</v>
      </c>
      <c r="J167" s="771" t="s">
        <v>164</v>
      </c>
      <c r="K167" s="771" t="s">
        <v>164</v>
      </c>
      <c r="L167" s="771" t="s">
        <v>164</v>
      </c>
      <c r="M167" s="771" t="s">
        <v>164</v>
      </c>
      <c r="N167" s="771" t="s">
        <v>164</v>
      </c>
      <c r="O167" s="771" t="s">
        <v>164</v>
      </c>
      <c r="P167" s="771" t="s">
        <v>164</v>
      </c>
      <c r="Q167" s="771" t="s">
        <v>164</v>
      </c>
      <c r="R167" s="771" t="s">
        <v>164</v>
      </c>
      <c r="S167" s="771" t="s">
        <v>164</v>
      </c>
      <c r="T167" s="771" t="s">
        <v>164</v>
      </c>
      <c r="U167" s="771" t="s">
        <v>164</v>
      </c>
      <c r="V167" s="771" t="s">
        <v>164</v>
      </c>
      <c r="W167" s="771" t="s">
        <v>164</v>
      </c>
      <c r="X167" s="771" t="s">
        <v>164</v>
      </c>
      <c r="Y167" s="771" t="s">
        <v>164</v>
      </c>
      <c r="Z167" s="771" t="s">
        <v>164</v>
      </c>
      <c r="AA167" s="771" t="s">
        <v>164</v>
      </c>
      <c r="AB167" s="771" t="s">
        <v>164</v>
      </c>
      <c r="AC167" s="771" t="s">
        <v>164</v>
      </c>
      <c r="AD167" s="771" t="s">
        <v>164</v>
      </c>
      <c r="AE167" s="771" t="s">
        <v>164</v>
      </c>
      <c r="AF167" s="771" t="s">
        <v>164</v>
      </c>
      <c r="AG167" s="771" t="s">
        <v>164</v>
      </c>
      <c r="AH167" s="771" t="s">
        <v>164</v>
      </c>
      <c r="AI167" s="771" t="s">
        <v>164</v>
      </c>
      <c r="AJ167" s="771" t="s">
        <v>164</v>
      </c>
    </row>
    <row r="168" spans="1:36" x14ac:dyDescent="0.35">
      <c r="A168" s="771" t="s">
        <v>164</v>
      </c>
      <c r="B168" s="771" t="s">
        <v>164</v>
      </c>
      <c r="C168" s="771" t="s">
        <v>164</v>
      </c>
      <c r="D168" s="771" t="s">
        <v>164</v>
      </c>
      <c r="E168" s="771" t="s">
        <v>164</v>
      </c>
      <c r="F168" s="771" t="s">
        <v>164</v>
      </c>
      <c r="G168" s="771" t="s">
        <v>164</v>
      </c>
      <c r="H168" s="771" t="s">
        <v>164</v>
      </c>
      <c r="I168" s="771" t="s">
        <v>164</v>
      </c>
      <c r="J168" s="771" t="s">
        <v>164</v>
      </c>
      <c r="K168" s="771" t="s">
        <v>164</v>
      </c>
      <c r="L168" s="771" t="s">
        <v>164</v>
      </c>
      <c r="M168" s="771" t="s">
        <v>164</v>
      </c>
      <c r="N168" s="771" t="s">
        <v>164</v>
      </c>
      <c r="O168" s="771" t="s">
        <v>164</v>
      </c>
      <c r="P168" s="771" t="s">
        <v>164</v>
      </c>
      <c r="Q168" s="771" t="s">
        <v>164</v>
      </c>
      <c r="R168" s="771" t="s">
        <v>164</v>
      </c>
      <c r="S168" s="771" t="s">
        <v>164</v>
      </c>
      <c r="T168" s="771" t="s">
        <v>164</v>
      </c>
      <c r="U168" s="771" t="s">
        <v>164</v>
      </c>
      <c r="V168" s="771" t="s">
        <v>164</v>
      </c>
      <c r="W168" s="771" t="s">
        <v>164</v>
      </c>
      <c r="X168" s="771" t="s">
        <v>164</v>
      </c>
      <c r="Y168" s="771" t="s">
        <v>164</v>
      </c>
      <c r="Z168" s="771" t="s">
        <v>164</v>
      </c>
      <c r="AA168" s="771" t="s">
        <v>164</v>
      </c>
      <c r="AB168" s="771" t="s">
        <v>164</v>
      </c>
      <c r="AC168" s="771" t="s">
        <v>164</v>
      </c>
      <c r="AD168" s="771" t="s">
        <v>164</v>
      </c>
      <c r="AE168" s="771" t="s">
        <v>164</v>
      </c>
      <c r="AF168" s="771" t="s">
        <v>164</v>
      </c>
      <c r="AG168" s="771" t="s">
        <v>164</v>
      </c>
      <c r="AH168" s="771" t="s">
        <v>164</v>
      </c>
      <c r="AI168" s="771" t="s">
        <v>164</v>
      </c>
      <c r="AJ168" s="771" t="s">
        <v>164</v>
      </c>
    </row>
    <row r="169" spans="1:36" x14ac:dyDescent="0.35">
      <c r="A169" s="771" t="s">
        <v>164</v>
      </c>
      <c r="B169" s="771" t="s">
        <v>164</v>
      </c>
      <c r="C169" s="771" t="s">
        <v>164</v>
      </c>
      <c r="D169" s="771" t="s">
        <v>164</v>
      </c>
      <c r="E169" s="771" t="s">
        <v>164</v>
      </c>
      <c r="F169" s="771" t="s">
        <v>164</v>
      </c>
      <c r="G169" s="771" t="s">
        <v>164</v>
      </c>
      <c r="H169" s="771" t="s">
        <v>164</v>
      </c>
      <c r="I169" s="771" t="s">
        <v>164</v>
      </c>
      <c r="J169" s="771" t="s">
        <v>164</v>
      </c>
      <c r="K169" s="771" t="s">
        <v>164</v>
      </c>
      <c r="L169" s="771" t="s">
        <v>164</v>
      </c>
      <c r="M169" s="771" t="s">
        <v>164</v>
      </c>
      <c r="N169" s="771" t="s">
        <v>164</v>
      </c>
      <c r="O169" s="771" t="s">
        <v>164</v>
      </c>
      <c r="P169" s="771" t="s">
        <v>164</v>
      </c>
      <c r="Q169" s="771" t="s">
        <v>164</v>
      </c>
      <c r="R169" s="771" t="s">
        <v>164</v>
      </c>
      <c r="S169" s="771" t="s">
        <v>164</v>
      </c>
      <c r="T169" s="771" t="s">
        <v>164</v>
      </c>
      <c r="U169" s="771" t="s">
        <v>164</v>
      </c>
      <c r="V169" s="771" t="s">
        <v>164</v>
      </c>
      <c r="W169" s="771" t="s">
        <v>164</v>
      </c>
      <c r="X169" s="771" t="s">
        <v>164</v>
      </c>
      <c r="Y169" s="771" t="s">
        <v>164</v>
      </c>
      <c r="Z169" s="771" t="s">
        <v>164</v>
      </c>
      <c r="AA169" s="771" t="s">
        <v>164</v>
      </c>
      <c r="AB169" s="771" t="s">
        <v>164</v>
      </c>
      <c r="AC169" s="771" t="s">
        <v>164</v>
      </c>
      <c r="AD169" s="771" t="s">
        <v>164</v>
      </c>
      <c r="AE169" s="771" t="s">
        <v>164</v>
      </c>
      <c r="AF169" s="771" t="s">
        <v>164</v>
      </c>
      <c r="AG169" s="771" t="s">
        <v>164</v>
      </c>
      <c r="AH169" s="771" t="s">
        <v>164</v>
      </c>
      <c r="AI169" s="771" t="s">
        <v>164</v>
      </c>
      <c r="AJ169" s="771" t="s">
        <v>164</v>
      </c>
    </row>
    <row r="170" spans="1:36" x14ac:dyDescent="0.35">
      <c r="A170" s="771" t="s">
        <v>164</v>
      </c>
      <c r="B170" s="771" t="s">
        <v>164</v>
      </c>
      <c r="C170" s="771" t="s">
        <v>164</v>
      </c>
      <c r="D170" s="771" t="s">
        <v>164</v>
      </c>
      <c r="E170" s="771" t="s">
        <v>164</v>
      </c>
      <c r="F170" s="771" t="s">
        <v>164</v>
      </c>
      <c r="G170" s="771" t="s">
        <v>164</v>
      </c>
      <c r="H170" s="771" t="s">
        <v>164</v>
      </c>
      <c r="I170" s="771" t="s">
        <v>164</v>
      </c>
      <c r="J170" s="771" t="s">
        <v>164</v>
      </c>
      <c r="K170" s="771" t="s">
        <v>164</v>
      </c>
      <c r="L170" s="771" t="s">
        <v>164</v>
      </c>
      <c r="M170" s="771" t="s">
        <v>164</v>
      </c>
      <c r="N170" s="771" t="s">
        <v>164</v>
      </c>
      <c r="O170" s="771" t="s">
        <v>164</v>
      </c>
      <c r="P170" s="771" t="s">
        <v>164</v>
      </c>
      <c r="Q170" s="771" t="s">
        <v>164</v>
      </c>
      <c r="R170" s="771" t="s">
        <v>164</v>
      </c>
      <c r="S170" s="771" t="s">
        <v>164</v>
      </c>
      <c r="T170" s="771" t="s">
        <v>164</v>
      </c>
      <c r="U170" s="771" t="s">
        <v>164</v>
      </c>
      <c r="V170" s="771" t="s">
        <v>164</v>
      </c>
      <c r="W170" s="771" t="s">
        <v>164</v>
      </c>
      <c r="X170" s="771" t="s">
        <v>164</v>
      </c>
      <c r="Y170" s="771" t="s">
        <v>164</v>
      </c>
      <c r="Z170" s="771" t="s">
        <v>164</v>
      </c>
      <c r="AA170" s="771" t="s">
        <v>164</v>
      </c>
      <c r="AB170" s="771" t="s">
        <v>164</v>
      </c>
      <c r="AC170" s="771" t="s">
        <v>164</v>
      </c>
      <c r="AD170" s="771" t="s">
        <v>164</v>
      </c>
      <c r="AE170" s="771" t="s">
        <v>164</v>
      </c>
      <c r="AF170" s="771" t="s">
        <v>164</v>
      </c>
      <c r="AG170" s="771" t="s">
        <v>164</v>
      </c>
      <c r="AH170" s="771" t="s">
        <v>164</v>
      </c>
      <c r="AI170" s="771" t="s">
        <v>164</v>
      </c>
      <c r="AJ170" s="771" t="s">
        <v>164</v>
      </c>
    </row>
    <row r="171" spans="1:36" x14ac:dyDescent="0.35">
      <c r="A171" s="771" t="s">
        <v>164</v>
      </c>
      <c r="B171" s="771" t="s">
        <v>164</v>
      </c>
      <c r="C171" s="771" t="s">
        <v>164</v>
      </c>
      <c r="D171" s="771" t="s">
        <v>164</v>
      </c>
      <c r="E171" s="771" t="s">
        <v>164</v>
      </c>
      <c r="F171" s="771" t="s">
        <v>164</v>
      </c>
      <c r="G171" s="771" t="s">
        <v>164</v>
      </c>
      <c r="H171" s="771" t="s">
        <v>164</v>
      </c>
      <c r="I171" s="771" t="s">
        <v>164</v>
      </c>
      <c r="J171" s="771" t="s">
        <v>164</v>
      </c>
      <c r="K171" s="771" t="s">
        <v>164</v>
      </c>
      <c r="L171" s="771" t="s">
        <v>164</v>
      </c>
      <c r="M171" s="771" t="s">
        <v>164</v>
      </c>
      <c r="N171" s="771" t="s">
        <v>164</v>
      </c>
      <c r="O171" s="771" t="s">
        <v>164</v>
      </c>
      <c r="P171" s="771" t="s">
        <v>164</v>
      </c>
      <c r="Q171" s="771" t="s">
        <v>164</v>
      </c>
      <c r="R171" s="771" t="s">
        <v>164</v>
      </c>
      <c r="S171" s="771" t="s">
        <v>164</v>
      </c>
      <c r="T171" s="771" t="s">
        <v>164</v>
      </c>
      <c r="U171" s="771" t="s">
        <v>164</v>
      </c>
      <c r="V171" s="771" t="s">
        <v>164</v>
      </c>
      <c r="W171" s="771" t="s">
        <v>164</v>
      </c>
      <c r="X171" s="771" t="s">
        <v>164</v>
      </c>
      <c r="Y171" s="771" t="s">
        <v>164</v>
      </c>
      <c r="Z171" s="771" t="s">
        <v>164</v>
      </c>
      <c r="AA171" s="771" t="s">
        <v>164</v>
      </c>
      <c r="AB171" s="771" t="s">
        <v>164</v>
      </c>
      <c r="AC171" s="771" t="s">
        <v>164</v>
      </c>
      <c r="AD171" s="771" t="s">
        <v>164</v>
      </c>
      <c r="AE171" s="771" t="s">
        <v>164</v>
      </c>
      <c r="AF171" s="771" t="s">
        <v>164</v>
      </c>
      <c r="AG171" s="771" t="s">
        <v>164</v>
      </c>
      <c r="AH171" s="771" t="s">
        <v>164</v>
      </c>
      <c r="AI171" s="771" t="s">
        <v>164</v>
      </c>
      <c r="AJ171" s="771" t="s">
        <v>164</v>
      </c>
    </row>
    <row r="172" spans="1:36" x14ac:dyDescent="0.35">
      <c r="A172" s="771" t="s">
        <v>164</v>
      </c>
      <c r="B172" s="771" t="s">
        <v>164</v>
      </c>
      <c r="C172" s="771" t="s">
        <v>164</v>
      </c>
      <c r="D172" s="771" t="s">
        <v>164</v>
      </c>
      <c r="E172" s="771" t="s">
        <v>164</v>
      </c>
      <c r="F172" s="771" t="s">
        <v>164</v>
      </c>
      <c r="G172" s="771" t="s">
        <v>164</v>
      </c>
      <c r="H172" s="771" t="s">
        <v>164</v>
      </c>
      <c r="I172" s="771" t="s">
        <v>164</v>
      </c>
      <c r="J172" s="771" t="s">
        <v>164</v>
      </c>
      <c r="K172" s="771" t="s">
        <v>164</v>
      </c>
      <c r="L172" s="771" t="s">
        <v>164</v>
      </c>
      <c r="M172" s="771" t="s">
        <v>164</v>
      </c>
      <c r="N172" s="771" t="s">
        <v>164</v>
      </c>
      <c r="O172" s="771" t="s">
        <v>164</v>
      </c>
      <c r="P172" s="771" t="s">
        <v>164</v>
      </c>
      <c r="Q172" s="771" t="s">
        <v>164</v>
      </c>
      <c r="R172" s="771" t="s">
        <v>164</v>
      </c>
      <c r="S172" s="771" t="s">
        <v>164</v>
      </c>
      <c r="T172" s="771" t="s">
        <v>164</v>
      </c>
      <c r="U172" s="771" t="s">
        <v>164</v>
      </c>
      <c r="V172" s="771" t="s">
        <v>164</v>
      </c>
      <c r="W172" s="771" t="s">
        <v>164</v>
      </c>
      <c r="X172" s="771" t="s">
        <v>164</v>
      </c>
      <c r="Y172" s="771" t="s">
        <v>164</v>
      </c>
      <c r="Z172" s="771" t="s">
        <v>164</v>
      </c>
      <c r="AA172" s="771" t="s">
        <v>164</v>
      </c>
      <c r="AB172" s="771" t="s">
        <v>164</v>
      </c>
      <c r="AC172" s="771" t="s">
        <v>164</v>
      </c>
      <c r="AD172" s="771" t="s">
        <v>164</v>
      </c>
      <c r="AE172" s="771" t="s">
        <v>164</v>
      </c>
      <c r="AF172" s="771" t="s">
        <v>164</v>
      </c>
      <c r="AG172" s="771" t="s">
        <v>164</v>
      </c>
      <c r="AH172" s="771" t="s">
        <v>164</v>
      </c>
      <c r="AI172" s="771" t="s">
        <v>164</v>
      </c>
      <c r="AJ172" s="771" t="s">
        <v>164</v>
      </c>
    </row>
    <row r="173" spans="1:36" x14ac:dyDescent="0.35">
      <c r="A173" s="771" t="s">
        <v>164</v>
      </c>
      <c r="B173" s="771" t="s">
        <v>164</v>
      </c>
      <c r="C173" s="771" t="s">
        <v>164</v>
      </c>
      <c r="D173" s="771" t="s">
        <v>164</v>
      </c>
      <c r="E173" s="771" t="s">
        <v>164</v>
      </c>
      <c r="F173" s="771" t="s">
        <v>164</v>
      </c>
      <c r="G173" s="771" t="s">
        <v>164</v>
      </c>
      <c r="H173" s="771" t="s">
        <v>164</v>
      </c>
      <c r="I173" s="771" t="s">
        <v>164</v>
      </c>
      <c r="J173" s="771" t="s">
        <v>164</v>
      </c>
      <c r="K173" s="771" t="s">
        <v>164</v>
      </c>
      <c r="L173" s="771" t="s">
        <v>164</v>
      </c>
      <c r="M173" s="771" t="s">
        <v>164</v>
      </c>
      <c r="N173" s="771" t="s">
        <v>164</v>
      </c>
      <c r="O173" s="771" t="s">
        <v>164</v>
      </c>
      <c r="P173" s="771" t="s">
        <v>164</v>
      </c>
      <c r="Q173" s="771" t="s">
        <v>164</v>
      </c>
      <c r="R173" s="771" t="s">
        <v>164</v>
      </c>
      <c r="S173" s="771" t="s">
        <v>164</v>
      </c>
      <c r="T173" s="771" t="s">
        <v>164</v>
      </c>
      <c r="U173" s="771" t="s">
        <v>164</v>
      </c>
      <c r="V173" s="771" t="s">
        <v>164</v>
      </c>
      <c r="W173" s="771" t="s">
        <v>164</v>
      </c>
      <c r="X173" s="771" t="s">
        <v>164</v>
      </c>
      <c r="Y173" s="771" t="s">
        <v>164</v>
      </c>
      <c r="Z173" s="771" t="s">
        <v>164</v>
      </c>
      <c r="AA173" s="771" t="s">
        <v>164</v>
      </c>
      <c r="AB173" s="771" t="s">
        <v>164</v>
      </c>
      <c r="AC173" s="771" t="s">
        <v>164</v>
      </c>
      <c r="AD173" s="771" t="s">
        <v>164</v>
      </c>
      <c r="AE173" s="771" t="s">
        <v>164</v>
      </c>
      <c r="AF173" s="771" t="s">
        <v>164</v>
      </c>
      <c r="AG173" s="771" t="s">
        <v>164</v>
      </c>
      <c r="AH173" s="771" t="s">
        <v>164</v>
      </c>
      <c r="AI173" s="771" t="s">
        <v>164</v>
      </c>
      <c r="AJ173" s="771" t="s">
        <v>164</v>
      </c>
    </row>
    <row r="174" spans="1:36" x14ac:dyDescent="0.35">
      <c r="A174" s="771" t="s">
        <v>164</v>
      </c>
      <c r="B174" s="771" t="s">
        <v>164</v>
      </c>
      <c r="C174" s="771" t="s">
        <v>164</v>
      </c>
      <c r="D174" s="771" t="s">
        <v>164</v>
      </c>
      <c r="E174" s="771" t="s">
        <v>164</v>
      </c>
      <c r="F174" s="771" t="s">
        <v>164</v>
      </c>
      <c r="G174" s="771" t="s">
        <v>164</v>
      </c>
      <c r="H174" s="771" t="s">
        <v>164</v>
      </c>
      <c r="I174" s="771" t="s">
        <v>164</v>
      </c>
      <c r="J174" s="771" t="s">
        <v>164</v>
      </c>
      <c r="K174" s="771" t="s">
        <v>164</v>
      </c>
      <c r="L174" s="771" t="s">
        <v>164</v>
      </c>
      <c r="M174" s="771" t="s">
        <v>164</v>
      </c>
      <c r="N174" s="771" t="s">
        <v>164</v>
      </c>
      <c r="O174" s="771" t="s">
        <v>164</v>
      </c>
      <c r="P174" s="771" t="s">
        <v>164</v>
      </c>
      <c r="Q174" s="771" t="s">
        <v>164</v>
      </c>
      <c r="R174" s="771" t="s">
        <v>164</v>
      </c>
      <c r="S174" s="771" t="s">
        <v>164</v>
      </c>
      <c r="T174" s="771" t="s">
        <v>164</v>
      </c>
      <c r="U174" s="771" t="s">
        <v>164</v>
      </c>
      <c r="V174" s="771" t="s">
        <v>164</v>
      </c>
      <c r="W174" s="771" t="s">
        <v>164</v>
      </c>
      <c r="X174" s="771" t="s">
        <v>164</v>
      </c>
      <c r="Y174" s="771" t="s">
        <v>164</v>
      </c>
      <c r="Z174" s="771" t="s">
        <v>164</v>
      </c>
      <c r="AA174" s="771" t="s">
        <v>164</v>
      </c>
      <c r="AB174" s="771" t="s">
        <v>164</v>
      </c>
      <c r="AC174" s="771" t="s">
        <v>164</v>
      </c>
      <c r="AD174" s="771" t="s">
        <v>164</v>
      </c>
      <c r="AE174" s="771" t="s">
        <v>164</v>
      </c>
      <c r="AF174" s="771" t="s">
        <v>164</v>
      </c>
      <c r="AG174" s="771" t="s">
        <v>164</v>
      </c>
      <c r="AH174" s="771" t="s">
        <v>164</v>
      </c>
      <c r="AI174" s="771" t="s">
        <v>164</v>
      </c>
      <c r="AJ174" s="771" t="s">
        <v>164</v>
      </c>
    </row>
    <row r="175" spans="1:36" x14ac:dyDescent="0.35">
      <c r="A175" s="771" t="s">
        <v>164</v>
      </c>
      <c r="B175" s="771" t="s">
        <v>164</v>
      </c>
      <c r="C175" s="771" t="s">
        <v>164</v>
      </c>
      <c r="D175" s="771" t="s">
        <v>164</v>
      </c>
      <c r="E175" s="771" t="s">
        <v>164</v>
      </c>
      <c r="F175" s="771" t="s">
        <v>164</v>
      </c>
      <c r="G175" s="771" t="s">
        <v>164</v>
      </c>
      <c r="H175" s="771" t="s">
        <v>164</v>
      </c>
      <c r="I175" s="771" t="s">
        <v>164</v>
      </c>
      <c r="J175" s="771" t="s">
        <v>164</v>
      </c>
      <c r="K175" s="771" t="s">
        <v>164</v>
      </c>
      <c r="L175" s="771" t="s">
        <v>164</v>
      </c>
      <c r="M175" s="771" t="s">
        <v>164</v>
      </c>
      <c r="N175" s="771" t="s">
        <v>164</v>
      </c>
      <c r="O175" s="771" t="s">
        <v>164</v>
      </c>
      <c r="P175" s="771" t="s">
        <v>164</v>
      </c>
      <c r="Q175" s="771" t="s">
        <v>164</v>
      </c>
      <c r="R175" s="771" t="s">
        <v>164</v>
      </c>
      <c r="S175" s="771" t="s">
        <v>164</v>
      </c>
      <c r="T175" s="771" t="s">
        <v>164</v>
      </c>
      <c r="U175" s="771" t="s">
        <v>164</v>
      </c>
      <c r="V175" s="771" t="s">
        <v>164</v>
      </c>
      <c r="W175" s="771" t="s">
        <v>164</v>
      </c>
      <c r="X175" s="771" t="s">
        <v>164</v>
      </c>
      <c r="Y175" s="771" t="s">
        <v>164</v>
      </c>
      <c r="Z175" s="771" t="s">
        <v>164</v>
      </c>
      <c r="AA175" s="771" t="s">
        <v>164</v>
      </c>
      <c r="AB175" s="771" t="s">
        <v>164</v>
      </c>
      <c r="AC175" s="771" t="s">
        <v>164</v>
      </c>
      <c r="AD175" s="771" t="s">
        <v>164</v>
      </c>
      <c r="AE175" s="771" t="s">
        <v>164</v>
      </c>
      <c r="AF175" s="771" t="s">
        <v>164</v>
      </c>
      <c r="AG175" s="771" t="s">
        <v>164</v>
      </c>
      <c r="AH175" s="771" t="s">
        <v>164</v>
      </c>
      <c r="AI175" s="771" t="s">
        <v>164</v>
      </c>
      <c r="AJ175" s="771" t="s">
        <v>164</v>
      </c>
    </row>
    <row r="176" spans="1:36" x14ac:dyDescent="0.35">
      <c r="A176" s="771" t="s">
        <v>164</v>
      </c>
      <c r="B176" s="771" t="s">
        <v>164</v>
      </c>
      <c r="C176" s="771" t="s">
        <v>164</v>
      </c>
      <c r="D176" s="771" t="s">
        <v>164</v>
      </c>
      <c r="E176" s="771" t="s">
        <v>164</v>
      </c>
      <c r="F176" s="771" t="s">
        <v>164</v>
      </c>
      <c r="G176" s="771" t="s">
        <v>164</v>
      </c>
      <c r="H176" s="771" t="s">
        <v>164</v>
      </c>
      <c r="I176" s="771" t="s">
        <v>164</v>
      </c>
      <c r="J176" s="771" t="s">
        <v>164</v>
      </c>
      <c r="K176" s="771" t="s">
        <v>164</v>
      </c>
      <c r="L176" s="771" t="s">
        <v>164</v>
      </c>
      <c r="M176" s="771" t="s">
        <v>164</v>
      </c>
      <c r="N176" s="771" t="s">
        <v>164</v>
      </c>
      <c r="O176" s="771" t="s">
        <v>164</v>
      </c>
      <c r="P176" s="771" t="s">
        <v>164</v>
      </c>
      <c r="Q176" s="771" t="s">
        <v>164</v>
      </c>
      <c r="R176" s="771" t="s">
        <v>164</v>
      </c>
      <c r="S176" s="771" t="s">
        <v>164</v>
      </c>
      <c r="T176" s="771" t="s">
        <v>164</v>
      </c>
      <c r="U176" s="771" t="s">
        <v>164</v>
      </c>
      <c r="V176" s="771" t="s">
        <v>164</v>
      </c>
      <c r="W176" s="771" t="s">
        <v>164</v>
      </c>
      <c r="X176" s="771" t="s">
        <v>164</v>
      </c>
      <c r="Y176" s="771" t="s">
        <v>164</v>
      </c>
      <c r="Z176" s="771" t="s">
        <v>164</v>
      </c>
      <c r="AA176" s="771" t="s">
        <v>164</v>
      </c>
      <c r="AB176" s="771" t="s">
        <v>164</v>
      </c>
      <c r="AC176" s="771" t="s">
        <v>164</v>
      </c>
      <c r="AD176" s="771" t="s">
        <v>164</v>
      </c>
      <c r="AE176" s="771" t="s">
        <v>164</v>
      </c>
      <c r="AF176" s="771" t="s">
        <v>164</v>
      </c>
      <c r="AG176" s="771" t="s">
        <v>164</v>
      </c>
      <c r="AH176" s="771" t="s">
        <v>164</v>
      </c>
      <c r="AI176" s="771" t="s">
        <v>164</v>
      </c>
      <c r="AJ176" s="771" t="s">
        <v>164</v>
      </c>
    </row>
    <row r="177" spans="1:36" x14ac:dyDescent="0.35">
      <c r="A177" s="771" t="s">
        <v>164</v>
      </c>
      <c r="B177" s="771" t="s">
        <v>164</v>
      </c>
      <c r="C177" s="771" t="s">
        <v>164</v>
      </c>
      <c r="D177" s="771" t="s">
        <v>164</v>
      </c>
      <c r="E177" s="771" t="s">
        <v>164</v>
      </c>
      <c r="F177" s="771" t="s">
        <v>164</v>
      </c>
      <c r="G177" s="771" t="s">
        <v>164</v>
      </c>
      <c r="H177" s="771" t="s">
        <v>164</v>
      </c>
      <c r="I177" s="771" t="s">
        <v>164</v>
      </c>
      <c r="J177" s="771" t="s">
        <v>164</v>
      </c>
      <c r="K177" s="771" t="s">
        <v>164</v>
      </c>
      <c r="L177" s="771" t="s">
        <v>164</v>
      </c>
      <c r="M177" s="771" t="s">
        <v>164</v>
      </c>
      <c r="N177" s="771" t="s">
        <v>164</v>
      </c>
      <c r="O177" s="771" t="s">
        <v>164</v>
      </c>
      <c r="P177" s="771" t="s">
        <v>164</v>
      </c>
      <c r="Q177" s="771" t="s">
        <v>164</v>
      </c>
      <c r="R177" s="771" t="s">
        <v>164</v>
      </c>
      <c r="S177" s="771" t="s">
        <v>164</v>
      </c>
      <c r="T177" s="771" t="s">
        <v>164</v>
      </c>
      <c r="U177" s="771" t="s">
        <v>164</v>
      </c>
      <c r="V177" s="771" t="s">
        <v>164</v>
      </c>
      <c r="W177" s="771" t="s">
        <v>164</v>
      </c>
      <c r="X177" s="771" t="s">
        <v>164</v>
      </c>
      <c r="Y177" s="771" t="s">
        <v>164</v>
      </c>
      <c r="Z177" s="771" t="s">
        <v>164</v>
      </c>
      <c r="AA177" s="771" t="s">
        <v>164</v>
      </c>
      <c r="AB177" s="771" t="s">
        <v>164</v>
      </c>
      <c r="AC177" s="771" t="s">
        <v>164</v>
      </c>
      <c r="AD177" s="771" t="s">
        <v>164</v>
      </c>
      <c r="AE177" s="771" t="s">
        <v>164</v>
      </c>
      <c r="AF177" s="771" t="s">
        <v>164</v>
      </c>
      <c r="AG177" s="771" t="s">
        <v>164</v>
      </c>
      <c r="AH177" s="771" t="s">
        <v>164</v>
      </c>
      <c r="AI177" s="771" t="s">
        <v>164</v>
      </c>
      <c r="AJ177" s="771" t="s">
        <v>164</v>
      </c>
    </row>
    <row r="178" spans="1:36" x14ac:dyDescent="0.35">
      <c r="A178" s="771" t="s">
        <v>164</v>
      </c>
      <c r="B178" s="771" t="s">
        <v>164</v>
      </c>
      <c r="C178" s="771" t="s">
        <v>164</v>
      </c>
      <c r="D178" s="771" t="s">
        <v>164</v>
      </c>
      <c r="E178" s="771" t="s">
        <v>164</v>
      </c>
      <c r="F178" s="771" t="s">
        <v>164</v>
      </c>
      <c r="G178" s="771" t="s">
        <v>164</v>
      </c>
      <c r="H178" s="771" t="s">
        <v>164</v>
      </c>
      <c r="I178" s="771" t="s">
        <v>164</v>
      </c>
      <c r="J178" s="771" t="s">
        <v>164</v>
      </c>
      <c r="K178" s="771" t="s">
        <v>164</v>
      </c>
      <c r="L178" s="771" t="s">
        <v>164</v>
      </c>
      <c r="M178" s="771" t="s">
        <v>164</v>
      </c>
      <c r="N178" s="771" t="s">
        <v>164</v>
      </c>
      <c r="O178" s="771" t="s">
        <v>164</v>
      </c>
      <c r="P178" s="771" t="s">
        <v>164</v>
      </c>
      <c r="Q178" s="771" t="s">
        <v>164</v>
      </c>
      <c r="R178" s="771" t="s">
        <v>164</v>
      </c>
      <c r="S178" s="771" t="s">
        <v>164</v>
      </c>
      <c r="T178" s="771" t="s">
        <v>164</v>
      </c>
      <c r="U178" s="771" t="s">
        <v>164</v>
      </c>
      <c r="V178" s="771" t="s">
        <v>164</v>
      </c>
      <c r="W178" s="771" t="s">
        <v>164</v>
      </c>
      <c r="X178" s="771" t="s">
        <v>164</v>
      </c>
      <c r="Y178" s="771" t="s">
        <v>164</v>
      </c>
      <c r="Z178" s="771" t="s">
        <v>164</v>
      </c>
      <c r="AA178" s="771" t="s">
        <v>164</v>
      </c>
      <c r="AB178" s="771" t="s">
        <v>164</v>
      </c>
      <c r="AC178" s="771" t="s">
        <v>164</v>
      </c>
      <c r="AD178" s="771" t="s">
        <v>164</v>
      </c>
      <c r="AE178" s="771" t="s">
        <v>164</v>
      </c>
      <c r="AF178" s="771" t="s">
        <v>164</v>
      </c>
      <c r="AG178" s="771" t="s">
        <v>164</v>
      </c>
      <c r="AH178" s="771" t="s">
        <v>164</v>
      </c>
      <c r="AI178" s="771" t="s">
        <v>164</v>
      </c>
      <c r="AJ178" s="771" t="s">
        <v>164</v>
      </c>
    </row>
    <row r="179" spans="1:36" x14ac:dyDescent="0.35">
      <c r="A179" s="771" t="s">
        <v>164</v>
      </c>
      <c r="B179" s="771" t="s">
        <v>164</v>
      </c>
      <c r="C179" s="771" t="s">
        <v>164</v>
      </c>
      <c r="D179" s="771" t="s">
        <v>164</v>
      </c>
      <c r="E179" s="771" t="s">
        <v>164</v>
      </c>
      <c r="F179" s="771" t="s">
        <v>164</v>
      </c>
      <c r="G179" s="771" t="s">
        <v>164</v>
      </c>
      <c r="H179" s="771" t="s">
        <v>164</v>
      </c>
      <c r="I179" s="771" t="s">
        <v>164</v>
      </c>
      <c r="J179" s="771" t="s">
        <v>164</v>
      </c>
      <c r="K179" s="771" t="s">
        <v>164</v>
      </c>
      <c r="L179" s="771" t="s">
        <v>164</v>
      </c>
      <c r="M179" s="771" t="s">
        <v>164</v>
      </c>
      <c r="N179" s="771" t="s">
        <v>164</v>
      </c>
      <c r="O179" s="771" t="s">
        <v>164</v>
      </c>
      <c r="P179" s="771" t="s">
        <v>164</v>
      </c>
      <c r="Q179" s="771" t="s">
        <v>164</v>
      </c>
      <c r="R179" s="771" t="s">
        <v>164</v>
      </c>
      <c r="S179" s="771" t="s">
        <v>164</v>
      </c>
      <c r="T179" s="771" t="s">
        <v>164</v>
      </c>
      <c r="U179" s="771" t="s">
        <v>164</v>
      </c>
      <c r="V179" s="771" t="s">
        <v>164</v>
      </c>
      <c r="W179" s="771" t="s">
        <v>164</v>
      </c>
      <c r="X179" s="771" t="s">
        <v>164</v>
      </c>
      <c r="Y179" s="771" t="s">
        <v>164</v>
      </c>
      <c r="Z179" s="771" t="s">
        <v>164</v>
      </c>
      <c r="AA179" s="771" t="s">
        <v>164</v>
      </c>
      <c r="AB179" s="771" t="s">
        <v>164</v>
      </c>
      <c r="AC179" s="771" t="s">
        <v>164</v>
      </c>
      <c r="AD179" s="771" t="s">
        <v>164</v>
      </c>
      <c r="AE179" s="771" t="s">
        <v>164</v>
      </c>
      <c r="AF179" s="771" t="s">
        <v>164</v>
      </c>
      <c r="AG179" s="771" t="s">
        <v>164</v>
      </c>
      <c r="AH179" s="771" t="s">
        <v>164</v>
      </c>
      <c r="AI179" s="771" t="s">
        <v>164</v>
      </c>
      <c r="AJ179" s="771" t="s">
        <v>164</v>
      </c>
    </row>
    <row r="180" spans="1:36" x14ac:dyDescent="0.35">
      <c r="A180" s="771" t="s">
        <v>164</v>
      </c>
      <c r="B180" s="771" t="s">
        <v>164</v>
      </c>
      <c r="C180" s="771" t="s">
        <v>164</v>
      </c>
      <c r="D180" s="771" t="s">
        <v>164</v>
      </c>
      <c r="E180" s="771" t="s">
        <v>164</v>
      </c>
      <c r="F180" s="771" t="s">
        <v>164</v>
      </c>
      <c r="G180" s="771" t="s">
        <v>164</v>
      </c>
      <c r="H180" s="771" t="s">
        <v>164</v>
      </c>
      <c r="I180" s="771" t="s">
        <v>164</v>
      </c>
      <c r="J180" s="771" t="s">
        <v>164</v>
      </c>
      <c r="K180" s="771" t="s">
        <v>164</v>
      </c>
      <c r="L180" s="771" t="s">
        <v>164</v>
      </c>
      <c r="M180" s="771" t="s">
        <v>164</v>
      </c>
      <c r="N180" s="771" t="s">
        <v>164</v>
      </c>
      <c r="O180" s="771" t="s">
        <v>164</v>
      </c>
      <c r="P180" s="771" t="s">
        <v>164</v>
      </c>
      <c r="Q180" s="771" t="s">
        <v>164</v>
      </c>
      <c r="R180" s="771" t="s">
        <v>164</v>
      </c>
      <c r="S180" s="771" t="s">
        <v>164</v>
      </c>
      <c r="T180" s="771" t="s">
        <v>164</v>
      </c>
      <c r="U180" s="771" t="s">
        <v>164</v>
      </c>
      <c r="V180" s="771" t="s">
        <v>164</v>
      </c>
      <c r="W180" s="771" t="s">
        <v>164</v>
      </c>
      <c r="X180" s="771" t="s">
        <v>164</v>
      </c>
      <c r="Y180" s="771" t="s">
        <v>164</v>
      </c>
      <c r="Z180" s="771" t="s">
        <v>164</v>
      </c>
      <c r="AA180" s="771" t="s">
        <v>164</v>
      </c>
      <c r="AB180" s="771" t="s">
        <v>164</v>
      </c>
      <c r="AC180" s="771" t="s">
        <v>164</v>
      </c>
      <c r="AD180" s="771" t="s">
        <v>164</v>
      </c>
      <c r="AE180" s="771" t="s">
        <v>164</v>
      </c>
      <c r="AF180" s="771" t="s">
        <v>164</v>
      </c>
      <c r="AG180" s="771" t="s">
        <v>164</v>
      </c>
      <c r="AH180" s="771" t="s">
        <v>164</v>
      </c>
      <c r="AI180" s="771" t="s">
        <v>164</v>
      </c>
      <c r="AJ180" s="771" t="s">
        <v>164</v>
      </c>
    </row>
    <row r="181" spans="1:36" x14ac:dyDescent="0.35">
      <c r="A181" s="771" t="s">
        <v>164</v>
      </c>
      <c r="B181" s="771" t="s">
        <v>164</v>
      </c>
      <c r="C181" s="771" t="s">
        <v>164</v>
      </c>
      <c r="D181" s="771" t="s">
        <v>164</v>
      </c>
      <c r="E181" s="771" t="s">
        <v>164</v>
      </c>
      <c r="F181" s="771" t="s">
        <v>164</v>
      </c>
      <c r="G181" s="771" t="s">
        <v>164</v>
      </c>
      <c r="H181" s="771" t="s">
        <v>164</v>
      </c>
      <c r="I181" s="771" t="s">
        <v>164</v>
      </c>
      <c r="J181" s="771" t="s">
        <v>164</v>
      </c>
      <c r="K181" s="771" t="s">
        <v>164</v>
      </c>
      <c r="L181" s="771" t="s">
        <v>164</v>
      </c>
      <c r="M181" s="771" t="s">
        <v>164</v>
      </c>
      <c r="N181" s="771" t="s">
        <v>164</v>
      </c>
      <c r="O181" s="771" t="s">
        <v>164</v>
      </c>
      <c r="P181" s="771" t="s">
        <v>164</v>
      </c>
      <c r="Q181" s="771" t="s">
        <v>164</v>
      </c>
      <c r="R181" s="771" t="s">
        <v>164</v>
      </c>
      <c r="S181" s="771" t="s">
        <v>164</v>
      </c>
      <c r="T181" s="771" t="s">
        <v>164</v>
      </c>
      <c r="U181" s="771" t="s">
        <v>164</v>
      </c>
      <c r="V181" s="771" t="s">
        <v>164</v>
      </c>
      <c r="W181" s="771" t="s">
        <v>164</v>
      </c>
      <c r="X181" s="771" t="s">
        <v>164</v>
      </c>
      <c r="Y181" s="771" t="s">
        <v>164</v>
      </c>
      <c r="Z181" s="771" t="s">
        <v>164</v>
      </c>
      <c r="AA181" s="771" t="s">
        <v>164</v>
      </c>
      <c r="AB181" s="771" t="s">
        <v>164</v>
      </c>
      <c r="AC181" s="771" t="s">
        <v>164</v>
      </c>
      <c r="AD181" s="771" t="s">
        <v>164</v>
      </c>
      <c r="AE181" s="771" t="s">
        <v>164</v>
      </c>
      <c r="AF181" s="771" t="s">
        <v>164</v>
      </c>
      <c r="AG181" s="771" t="s">
        <v>164</v>
      </c>
      <c r="AH181" s="771" t="s">
        <v>164</v>
      </c>
      <c r="AI181" s="771" t="s">
        <v>164</v>
      </c>
      <c r="AJ181" s="771" t="s">
        <v>164</v>
      </c>
    </row>
    <row r="182" spans="1:36" x14ac:dyDescent="0.35">
      <c r="A182" s="771" t="s">
        <v>164</v>
      </c>
      <c r="B182" s="771" t="s">
        <v>164</v>
      </c>
      <c r="C182" s="771" t="s">
        <v>164</v>
      </c>
      <c r="D182" s="771" t="s">
        <v>164</v>
      </c>
      <c r="E182" s="771" t="s">
        <v>164</v>
      </c>
      <c r="F182" s="771" t="s">
        <v>164</v>
      </c>
      <c r="G182" s="771" t="s">
        <v>164</v>
      </c>
      <c r="H182" s="771" t="s">
        <v>164</v>
      </c>
      <c r="I182" s="771" t="s">
        <v>164</v>
      </c>
      <c r="J182" s="771" t="s">
        <v>164</v>
      </c>
      <c r="K182" s="771" t="s">
        <v>164</v>
      </c>
      <c r="L182" s="771" t="s">
        <v>164</v>
      </c>
      <c r="M182" s="771" t="s">
        <v>164</v>
      </c>
      <c r="N182" s="771" t="s">
        <v>164</v>
      </c>
      <c r="O182" s="771" t="s">
        <v>164</v>
      </c>
      <c r="P182" s="771" t="s">
        <v>164</v>
      </c>
      <c r="Q182" s="771" t="s">
        <v>164</v>
      </c>
      <c r="R182" s="771" t="s">
        <v>164</v>
      </c>
      <c r="S182" s="771" t="s">
        <v>164</v>
      </c>
      <c r="T182" s="771" t="s">
        <v>164</v>
      </c>
      <c r="U182" s="771" t="s">
        <v>164</v>
      </c>
      <c r="V182" s="771" t="s">
        <v>164</v>
      </c>
      <c r="W182" s="771" t="s">
        <v>164</v>
      </c>
      <c r="X182" s="771" t="s">
        <v>164</v>
      </c>
      <c r="Y182" s="771" t="s">
        <v>164</v>
      </c>
      <c r="Z182" s="771" t="s">
        <v>164</v>
      </c>
      <c r="AA182" s="771" t="s">
        <v>164</v>
      </c>
      <c r="AB182" s="771" t="s">
        <v>164</v>
      </c>
      <c r="AC182" s="771" t="s">
        <v>164</v>
      </c>
      <c r="AD182" s="771" t="s">
        <v>164</v>
      </c>
      <c r="AE182" s="771" t="s">
        <v>164</v>
      </c>
      <c r="AF182" s="771" t="s">
        <v>164</v>
      </c>
      <c r="AG182" s="771" t="s">
        <v>164</v>
      </c>
      <c r="AH182" s="771" t="s">
        <v>164</v>
      </c>
      <c r="AI182" s="771" t="s">
        <v>164</v>
      </c>
      <c r="AJ182" s="771" t="s">
        <v>164</v>
      </c>
    </row>
    <row r="183" spans="1:36" x14ac:dyDescent="0.35">
      <c r="A183" s="771" t="s">
        <v>164</v>
      </c>
      <c r="B183" s="771" t="s">
        <v>164</v>
      </c>
      <c r="C183" s="771" t="s">
        <v>164</v>
      </c>
      <c r="D183" s="771" t="s">
        <v>164</v>
      </c>
      <c r="E183" s="771" t="s">
        <v>164</v>
      </c>
      <c r="F183" s="771" t="s">
        <v>164</v>
      </c>
      <c r="G183" s="771" t="s">
        <v>164</v>
      </c>
      <c r="H183" s="771" t="s">
        <v>164</v>
      </c>
      <c r="I183" s="771" t="s">
        <v>164</v>
      </c>
      <c r="J183" s="771" t="s">
        <v>164</v>
      </c>
      <c r="K183" s="771" t="s">
        <v>164</v>
      </c>
      <c r="L183" s="771" t="s">
        <v>164</v>
      </c>
      <c r="M183" s="771" t="s">
        <v>164</v>
      </c>
      <c r="N183" s="771" t="s">
        <v>164</v>
      </c>
      <c r="O183" s="771" t="s">
        <v>164</v>
      </c>
      <c r="P183" s="771" t="s">
        <v>164</v>
      </c>
      <c r="Q183" s="771" t="s">
        <v>164</v>
      </c>
      <c r="R183" s="771" t="s">
        <v>164</v>
      </c>
      <c r="S183" s="771" t="s">
        <v>164</v>
      </c>
      <c r="T183" s="771" t="s">
        <v>164</v>
      </c>
      <c r="U183" s="771" t="s">
        <v>164</v>
      </c>
      <c r="V183" s="771" t="s">
        <v>164</v>
      </c>
      <c r="W183" s="771" t="s">
        <v>164</v>
      </c>
      <c r="X183" s="771" t="s">
        <v>164</v>
      </c>
      <c r="Y183" s="771" t="s">
        <v>164</v>
      </c>
      <c r="Z183" s="771" t="s">
        <v>164</v>
      </c>
      <c r="AA183" s="771" t="s">
        <v>164</v>
      </c>
      <c r="AB183" s="771" t="s">
        <v>164</v>
      </c>
      <c r="AC183" s="771" t="s">
        <v>164</v>
      </c>
      <c r="AD183" s="771" t="s">
        <v>164</v>
      </c>
      <c r="AE183" s="771" t="s">
        <v>164</v>
      </c>
      <c r="AF183" s="771" t="s">
        <v>164</v>
      </c>
      <c r="AG183" s="771" t="s">
        <v>164</v>
      </c>
      <c r="AH183" s="771" t="s">
        <v>164</v>
      </c>
      <c r="AI183" s="771" t="s">
        <v>164</v>
      </c>
      <c r="AJ183" s="771" t="s">
        <v>164</v>
      </c>
    </row>
    <row r="184" spans="1:36" x14ac:dyDescent="0.35">
      <c r="A184" s="771" t="s">
        <v>164</v>
      </c>
      <c r="B184" s="771" t="s">
        <v>164</v>
      </c>
      <c r="C184" s="771" t="s">
        <v>164</v>
      </c>
      <c r="D184" s="771" t="s">
        <v>164</v>
      </c>
      <c r="E184" s="771" t="s">
        <v>164</v>
      </c>
      <c r="F184" s="771" t="s">
        <v>164</v>
      </c>
      <c r="G184" s="771" t="s">
        <v>164</v>
      </c>
      <c r="H184" s="771" t="s">
        <v>164</v>
      </c>
      <c r="I184" s="771" t="s">
        <v>164</v>
      </c>
      <c r="J184" s="771" t="s">
        <v>164</v>
      </c>
      <c r="K184" s="771" t="s">
        <v>164</v>
      </c>
      <c r="L184" s="771" t="s">
        <v>164</v>
      </c>
      <c r="M184" s="771" t="s">
        <v>164</v>
      </c>
      <c r="N184" s="771" t="s">
        <v>164</v>
      </c>
      <c r="O184" s="771" t="s">
        <v>164</v>
      </c>
      <c r="P184" s="771" t="s">
        <v>164</v>
      </c>
      <c r="Q184" s="771" t="s">
        <v>164</v>
      </c>
      <c r="R184" s="771" t="s">
        <v>164</v>
      </c>
      <c r="S184" s="771" t="s">
        <v>164</v>
      </c>
      <c r="T184" s="771" t="s">
        <v>164</v>
      </c>
      <c r="U184" s="771" t="s">
        <v>164</v>
      </c>
      <c r="V184" s="771" t="s">
        <v>164</v>
      </c>
      <c r="W184" s="771" t="s">
        <v>164</v>
      </c>
      <c r="X184" s="771" t="s">
        <v>164</v>
      </c>
      <c r="Y184" s="771" t="s">
        <v>164</v>
      </c>
      <c r="Z184" s="771" t="s">
        <v>164</v>
      </c>
      <c r="AA184" s="771" t="s">
        <v>164</v>
      </c>
      <c r="AB184" s="771" t="s">
        <v>164</v>
      </c>
      <c r="AC184" s="771" t="s">
        <v>164</v>
      </c>
      <c r="AD184" s="771" t="s">
        <v>164</v>
      </c>
      <c r="AE184" s="771" t="s">
        <v>164</v>
      </c>
      <c r="AF184" s="771" t="s">
        <v>164</v>
      </c>
      <c r="AG184" s="771" t="s">
        <v>164</v>
      </c>
      <c r="AH184" s="771" t="s">
        <v>164</v>
      </c>
      <c r="AI184" s="771" t="s">
        <v>164</v>
      </c>
      <c r="AJ184" s="771" t="s">
        <v>164</v>
      </c>
    </row>
    <row r="185" spans="1:36" x14ac:dyDescent="0.35">
      <c r="A185" s="771" t="s">
        <v>164</v>
      </c>
      <c r="B185" s="771" t="s">
        <v>164</v>
      </c>
      <c r="C185" s="771" t="s">
        <v>164</v>
      </c>
      <c r="D185" s="771" t="s">
        <v>164</v>
      </c>
      <c r="E185" s="771" t="s">
        <v>164</v>
      </c>
      <c r="F185" s="771" t="s">
        <v>164</v>
      </c>
      <c r="G185" s="771" t="s">
        <v>164</v>
      </c>
      <c r="H185" s="771" t="s">
        <v>164</v>
      </c>
      <c r="I185" s="771" t="s">
        <v>164</v>
      </c>
      <c r="J185" s="771" t="s">
        <v>164</v>
      </c>
      <c r="K185" s="771" t="s">
        <v>164</v>
      </c>
      <c r="L185" s="771" t="s">
        <v>164</v>
      </c>
      <c r="M185" s="771" t="s">
        <v>164</v>
      </c>
      <c r="N185" s="771" t="s">
        <v>164</v>
      </c>
      <c r="O185" s="771" t="s">
        <v>164</v>
      </c>
      <c r="P185" s="771" t="s">
        <v>164</v>
      </c>
      <c r="Q185" s="771" t="s">
        <v>164</v>
      </c>
      <c r="R185" s="771" t="s">
        <v>164</v>
      </c>
      <c r="S185" s="771" t="s">
        <v>164</v>
      </c>
      <c r="T185" s="771" t="s">
        <v>164</v>
      </c>
      <c r="U185" s="771" t="s">
        <v>164</v>
      </c>
      <c r="V185" s="771" t="s">
        <v>164</v>
      </c>
      <c r="W185" s="771" t="s">
        <v>164</v>
      </c>
      <c r="X185" s="771" t="s">
        <v>164</v>
      </c>
      <c r="Y185" s="771" t="s">
        <v>164</v>
      </c>
      <c r="Z185" s="771" t="s">
        <v>164</v>
      </c>
      <c r="AA185" s="771" t="s">
        <v>164</v>
      </c>
      <c r="AB185" s="771" t="s">
        <v>164</v>
      </c>
      <c r="AC185" s="771" t="s">
        <v>164</v>
      </c>
      <c r="AD185" s="771" t="s">
        <v>164</v>
      </c>
      <c r="AE185" s="771" t="s">
        <v>164</v>
      </c>
      <c r="AF185" s="771" t="s">
        <v>164</v>
      </c>
      <c r="AG185" s="771" t="s">
        <v>164</v>
      </c>
      <c r="AH185" s="771" t="s">
        <v>164</v>
      </c>
      <c r="AI185" s="771" t="s">
        <v>164</v>
      </c>
      <c r="AJ185" s="771" t="s">
        <v>164</v>
      </c>
    </row>
    <row r="186" spans="1:36" x14ac:dyDescent="0.35">
      <c r="A186" s="771" t="s">
        <v>164</v>
      </c>
      <c r="B186" s="771" t="s">
        <v>164</v>
      </c>
      <c r="C186" s="771" t="s">
        <v>164</v>
      </c>
      <c r="D186" s="771" t="s">
        <v>164</v>
      </c>
      <c r="E186" s="771" t="s">
        <v>164</v>
      </c>
      <c r="F186" s="771" t="s">
        <v>164</v>
      </c>
      <c r="G186" s="771" t="s">
        <v>164</v>
      </c>
      <c r="H186" s="771" t="s">
        <v>164</v>
      </c>
      <c r="I186" s="771" t="s">
        <v>164</v>
      </c>
      <c r="J186" s="771" t="s">
        <v>164</v>
      </c>
      <c r="K186" s="771" t="s">
        <v>164</v>
      </c>
      <c r="L186" s="771" t="s">
        <v>164</v>
      </c>
      <c r="M186" s="771" t="s">
        <v>164</v>
      </c>
      <c r="N186" s="771" t="s">
        <v>164</v>
      </c>
      <c r="O186" s="771" t="s">
        <v>164</v>
      </c>
      <c r="P186" s="771" t="s">
        <v>164</v>
      </c>
      <c r="Q186" s="771" t="s">
        <v>164</v>
      </c>
      <c r="R186" s="771" t="s">
        <v>164</v>
      </c>
      <c r="S186" s="771" t="s">
        <v>164</v>
      </c>
      <c r="T186" s="771" t="s">
        <v>164</v>
      </c>
      <c r="U186" s="771" t="s">
        <v>164</v>
      </c>
      <c r="V186" s="771" t="s">
        <v>164</v>
      </c>
      <c r="W186" s="771" t="s">
        <v>164</v>
      </c>
      <c r="X186" s="771" t="s">
        <v>164</v>
      </c>
      <c r="Y186" s="771" t="s">
        <v>164</v>
      </c>
      <c r="Z186" s="771" t="s">
        <v>164</v>
      </c>
      <c r="AA186" s="771" t="s">
        <v>164</v>
      </c>
      <c r="AB186" s="771" t="s">
        <v>164</v>
      </c>
      <c r="AC186" s="771" t="s">
        <v>164</v>
      </c>
      <c r="AD186" s="771" t="s">
        <v>164</v>
      </c>
      <c r="AE186" s="771" t="s">
        <v>164</v>
      </c>
      <c r="AF186" s="771" t="s">
        <v>164</v>
      </c>
      <c r="AG186" s="771" t="s">
        <v>164</v>
      </c>
      <c r="AH186" s="771" t="s">
        <v>164</v>
      </c>
      <c r="AI186" s="771" t="s">
        <v>164</v>
      </c>
      <c r="AJ186" s="771" t="s">
        <v>164</v>
      </c>
    </row>
    <row r="187" spans="1:36" x14ac:dyDescent="0.35">
      <c r="A187" s="771" t="s">
        <v>164</v>
      </c>
      <c r="B187" s="771" t="s">
        <v>164</v>
      </c>
      <c r="C187" s="771" t="s">
        <v>164</v>
      </c>
      <c r="D187" s="771" t="s">
        <v>164</v>
      </c>
      <c r="E187" s="771" t="s">
        <v>164</v>
      </c>
      <c r="F187" s="771" t="s">
        <v>164</v>
      </c>
      <c r="G187" s="771" t="s">
        <v>164</v>
      </c>
      <c r="H187" s="771" t="s">
        <v>164</v>
      </c>
      <c r="I187" s="771" t="s">
        <v>164</v>
      </c>
      <c r="J187" s="771" t="s">
        <v>164</v>
      </c>
      <c r="K187" s="771" t="s">
        <v>164</v>
      </c>
      <c r="L187" s="771" t="s">
        <v>164</v>
      </c>
      <c r="M187" s="771" t="s">
        <v>164</v>
      </c>
      <c r="N187" s="771" t="s">
        <v>164</v>
      </c>
      <c r="O187" s="771" t="s">
        <v>164</v>
      </c>
      <c r="P187" s="771" t="s">
        <v>164</v>
      </c>
      <c r="Q187" s="771" t="s">
        <v>164</v>
      </c>
      <c r="R187" s="771" t="s">
        <v>164</v>
      </c>
      <c r="S187" s="771" t="s">
        <v>164</v>
      </c>
      <c r="T187" s="771" t="s">
        <v>164</v>
      </c>
      <c r="U187" s="771" t="s">
        <v>164</v>
      </c>
      <c r="V187" s="771" t="s">
        <v>164</v>
      </c>
      <c r="W187" s="771" t="s">
        <v>164</v>
      </c>
      <c r="X187" s="771" t="s">
        <v>164</v>
      </c>
      <c r="Y187" s="771" t="s">
        <v>164</v>
      </c>
      <c r="Z187" s="771" t="s">
        <v>164</v>
      </c>
      <c r="AA187" s="771" t="s">
        <v>164</v>
      </c>
      <c r="AB187" s="771" t="s">
        <v>164</v>
      </c>
      <c r="AC187" s="771" t="s">
        <v>164</v>
      </c>
      <c r="AD187" s="771" t="s">
        <v>164</v>
      </c>
      <c r="AE187" s="771" t="s">
        <v>164</v>
      </c>
      <c r="AF187" s="771" t="s">
        <v>164</v>
      </c>
      <c r="AG187" s="771" t="s">
        <v>164</v>
      </c>
      <c r="AH187" s="771" t="s">
        <v>164</v>
      </c>
      <c r="AI187" s="771" t="s">
        <v>164</v>
      </c>
      <c r="AJ187" s="771" t="s">
        <v>164</v>
      </c>
    </row>
    <row r="188" spans="1:36" x14ac:dyDescent="0.35">
      <c r="A188" s="771" t="s">
        <v>164</v>
      </c>
      <c r="B188" s="771" t="s">
        <v>164</v>
      </c>
      <c r="C188" s="771" t="s">
        <v>164</v>
      </c>
      <c r="D188" s="771" t="s">
        <v>164</v>
      </c>
      <c r="E188" s="771" t="s">
        <v>164</v>
      </c>
      <c r="F188" s="771" t="s">
        <v>164</v>
      </c>
      <c r="G188" s="771" t="s">
        <v>164</v>
      </c>
      <c r="H188" s="771" t="s">
        <v>164</v>
      </c>
      <c r="I188" s="771" t="s">
        <v>164</v>
      </c>
      <c r="J188" s="771" t="s">
        <v>164</v>
      </c>
      <c r="K188" s="771" t="s">
        <v>164</v>
      </c>
      <c r="L188" s="771" t="s">
        <v>164</v>
      </c>
      <c r="M188" s="771" t="s">
        <v>164</v>
      </c>
      <c r="N188" s="771" t="s">
        <v>164</v>
      </c>
      <c r="O188" s="771" t="s">
        <v>164</v>
      </c>
      <c r="P188" s="771" t="s">
        <v>164</v>
      </c>
      <c r="Q188" s="771" t="s">
        <v>164</v>
      </c>
      <c r="R188" s="771" t="s">
        <v>164</v>
      </c>
      <c r="S188" s="771" t="s">
        <v>164</v>
      </c>
      <c r="T188" s="771" t="s">
        <v>164</v>
      </c>
      <c r="U188" s="771" t="s">
        <v>164</v>
      </c>
      <c r="V188" s="771" t="s">
        <v>164</v>
      </c>
      <c r="W188" s="771" t="s">
        <v>164</v>
      </c>
      <c r="X188" s="771" t="s">
        <v>164</v>
      </c>
      <c r="Y188" s="771" t="s">
        <v>164</v>
      </c>
      <c r="Z188" s="771" t="s">
        <v>164</v>
      </c>
      <c r="AA188" s="771" t="s">
        <v>164</v>
      </c>
      <c r="AB188" s="771" t="s">
        <v>164</v>
      </c>
      <c r="AC188" s="771" t="s">
        <v>164</v>
      </c>
      <c r="AD188" s="771" t="s">
        <v>164</v>
      </c>
      <c r="AE188" s="771" t="s">
        <v>164</v>
      </c>
      <c r="AF188" s="771" t="s">
        <v>164</v>
      </c>
      <c r="AG188" s="771" t="s">
        <v>164</v>
      </c>
      <c r="AH188" s="771" t="s">
        <v>164</v>
      </c>
      <c r="AI188" s="771" t="s">
        <v>164</v>
      </c>
      <c r="AJ188" s="771" t="s">
        <v>164</v>
      </c>
    </row>
    <row r="189" spans="1:36" x14ac:dyDescent="0.35">
      <c r="A189" s="771" t="s">
        <v>164</v>
      </c>
      <c r="B189" s="771" t="s">
        <v>164</v>
      </c>
      <c r="C189" s="771" t="s">
        <v>164</v>
      </c>
      <c r="D189" s="771" t="s">
        <v>164</v>
      </c>
      <c r="E189" s="771" t="s">
        <v>164</v>
      </c>
      <c r="F189" s="771" t="s">
        <v>164</v>
      </c>
      <c r="G189" s="771" t="s">
        <v>164</v>
      </c>
      <c r="H189" s="771" t="s">
        <v>164</v>
      </c>
      <c r="I189" s="771" t="s">
        <v>164</v>
      </c>
      <c r="J189" s="771" t="s">
        <v>164</v>
      </c>
      <c r="K189" s="771" t="s">
        <v>164</v>
      </c>
      <c r="L189" s="771" t="s">
        <v>164</v>
      </c>
      <c r="M189" s="771" t="s">
        <v>164</v>
      </c>
      <c r="N189" s="771" t="s">
        <v>164</v>
      </c>
      <c r="O189" s="771" t="s">
        <v>164</v>
      </c>
      <c r="P189" s="771" t="s">
        <v>164</v>
      </c>
      <c r="Q189" s="771" t="s">
        <v>164</v>
      </c>
      <c r="R189" s="771" t="s">
        <v>164</v>
      </c>
      <c r="S189" s="771" t="s">
        <v>164</v>
      </c>
      <c r="T189" s="771" t="s">
        <v>164</v>
      </c>
      <c r="U189" s="771" t="s">
        <v>164</v>
      </c>
      <c r="V189" s="771" t="s">
        <v>164</v>
      </c>
      <c r="W189" s="771" t="s">
        <v>164</v>
      </c>
      <c r="X189" s="771" t="s">
        <v>164</v>
      </c>
      <c r="Y189" s="771" t="s">
        <v>164</v>
      </c>
      <c r="Z189" s="771" t="s">
        <v>164</v>
      </c>
      <c r="AA189" s="771" t="s">
        <v>164</v>
      </c>
      <c r="AB189" s="771" t="s">
        <v>164</v>
      </c>
      <c r="AC189" s="771" t="s">
        <v>164</v>
      </c>
      <c r="AD189" s="771" t="s">
        <v>164</v>
      </c>
      <c r="AE189" s="771" t="s">
        <v>164</v>
      </c>
      <c r="AF189" s="771" t="s">
        <v>164</v>
      </c>
      <c r="AG189" s="771" t="s">
        <v>164</v>
      </c>
      <c r="AH189" s="771" t="s">
        <v>164</v>
      </c>
      <c r="AI189" s="771" t="s">
        <v>164</v>
      </c>
      <c r="AJ189" s="771" t="s">
        <v>164</v>
      </c>
    </row>
    <row r="190" spans="1:36" x14ac:dyDescent="0.35">
      <c r="A190" s="771" t="s">
        <v>164</v>
      </c>
      <c r="B190" s="771" t="s">
        <v>164</v>
      </c>
      <c r="C190" s="771" t="s">
        <v>164</v>
      </c>
      <c r="D190" s="771" t="s">
        <v>164</v>
      </c>
      <c r="E190" s="771" t="s">
        <v>164</v>
      </c>
      <c r="F190" s="771" t="s">
        <v>164</v>
      </c>
      <c r="G190" s="771" t="s">
        <v>164</v>
      </c>
      <c r="H190" s="771" t="s">
        <v>164</v>
      </c>
      <c r="I190" s="771" t="s">
        <v>164</v>
      </c>
      <c r="J190" s="771" t="s">
        <v>164</v>
      </c>
      <c r="K190" s="771" t="s">
        <v>164</v>
      </c>
      <c r="L190" s="771" t="s">
        <v>164</v>
      </c>
      <c r="M190" s="771" t="s">
        <v>164</v>
      </c>
      <c r="N190" s="771" t="s">
        <v>164</v>
      </c>
      <c r="O190" s="771" t="s">
        <v>164</v>
      </c>
      <c r="P190" s="771" t="s">
        <v>164</v>
      </c>
      <c r="Q190" s="771" t="s">
        <v>164</v>
      </c>
      <c r="R190" s="771" t="s">
        <v>164</v>
      </c>
      <c r="S190" s="771" t="s">
        <v>164</v>
      </c>
      <c r="T190" s="771" t="s">
        <v>164</v>
      </c>
      <c r="U190" s="771" t="s">
        <v>164</v>
      </c>
      <c r="V190" s="771" t="s">
        <v>164</v>
      </c>
      <c r="W190" s="771" t="s">
        <v>164</v>
      </c>
      <c r="X190" s="771" t="s">
        <v>164</v>
      </c>
      <c r="Y190" s="771" t="s">
        <v>164</v>
      </c>
      <c r="Z190" s="771" t="s">
        <v>164</v>
      </c>
      <c r="AA190" s="771" t="s">
        <v>164</v>
      </c>
      <c r="AB190" s="771" t="s">
        <v>164</v>
      </c>
      <c r="AC190" s="771" t="s">
        <v>164</v>
      </c>
      <c r="AD190" s="771" t="s">
        <v>164</v>
      </c>
      <c r="AE190" s="771" t="s">
        <v>164</v>
      </c>
      <c r="AF190" s="771" t="s">
        <v>164</v>
      </c>
      <c r="AG190" s="771" t="s">
        <v>164</v>
      </c>
      <c r="AH190" s="771" t="s">
        <v>164</v>
      </c>
      <c r="AI190" s="771" t="s">
        <v>164</v>
      </c>
      <c r="AJ190" s="771" t="s">
        <v>164</v>
      </c>
    </row>
    <row r="191" spans="1:36" x14ac:dyDescent="0.35">
      <c r="A191" s="771" t="s">
        <v>164</v>
      </c>
      <c r="B191" s="771" t="s">
        <v>164</v>
      </c>
      <c r="C191" s="771" t="s">
        <v>164</v>
      </c>
      <c r="D191" s="771" t="s">
        <v>164</v>
      </c>
      <c r="E191" s="771" t="s">
        <v>164</v>
      </c>
      <c r="F191" s="771" t="s">
        <v>164</v>
      </c>
      <c r="G191" s="771" t="s">
        <v>164</v>
      </c>
      <c r="H191" s="771" t="s">
        <v>164</v>
      </c>
      <c r="I191" s="771" t="s">
        <v>164</v>
      </c>
      <c r="J191" s="771" t="s">
        <v>164</v>
      </c>
      <c r="K191" s="771" t="s">
        <v>164</v>
      </c>
      <c r="L191" s="771" t="s">
        <v>164</v>
      </c>
      <c r="M191" s="771" t="s">
        <v>164</v>
      </c>
      <c r="N191" s="771" t="s">
        <v>164</v>
      </c>
      <c r="O191" s="771" t="s">
        <v>164</v>
      </c>
      <c r="P191" s="771" t="s">
        <v>164</v>
      </c>
      <c r="Q191" s="771" t="s">
        <v>164</v>
      </c>
      <c r="R191" s="771" t="s">
        <v>164</v>
      </c>
      <c r="S191" s="771" t="s">
        <v>164</v>
      </c>
      <c r="T191" s="771" t="s">
        <v>164</v>
      </c>
      <c r="U191" s="771" t="s">
        <v>164</v>
      </c>
      <c r="V191" s="771" t="s">
        <v>164</v>
      </c>
      <c r="W191" s="771" t="s">
        <v>164</v>
      </c>
      <c r="X191" s="771" t="s">
        <v>164</v>
      </c>
      <c r="Y191" s="771" t="s">
        <v>164</v>
      </c>
      <c r="Z191" s="771" t="s">
        <v>164</v>
      </c>
      <c r="AA191" s="771" t="s">
        <v>164</v>
      </c>
      <c r="AB191" s="771" t="s">
        <v>164</v>
      </c>
      <c r="AC191" s="771" t="s">
        <v>164</v>
      </c>
      <c r="AD191" s="771" t="s">
        <v>164</v>
      </c>
      <c r="AE191" s="771" t="s">
        <v>164</v>
      </c>
      <c r="AF191" s="771" t="s">
        <v>164</v>
      </c>
      <c r="AG191" s="771" t="s">
        <v>164</v>
      </c>
      <c r="AH191" s="771" t="s">
        <v>164</v>
      </c>
      <c r="AI191" s="771" t="s">
        <v>164</v>
      </c>
      <c r="AJ191" s="771" t="s">
        <v>164</v>
      </c>
    </row>
    <row r="192" spans="1:36" x14ac:dyDescent="0.35">
      <c r="A192" s="771" t="s">
        <v>164</v>
      </c>
      <c r="B192" s="771" t="s">
        <v>164</v>
      </c>
      <c r="C192" s="771" t="s">
        <v>164</v>
      </c>
      <c r="D192" s="771" t="s">
        <v>164</v>
      </c>
      <c r="E192" s="771" t="s">
        <v>164</v>
      </c>
      <c r="F192" s="771" t="s">
        <v>164</v>
      </c>
      <c r="G192" s="771" t="s">
        <v>164</v>
      </c>
      <c r="H192" s="771" t="s">
        <v>164</v>
      </c>
      <c r="I192" s="771" t="s">
        <v>164</v>
      </c>
      <c r="J192" s="771" t="s">
        <v>164</v>
      </c>
      <c r="K192" s="771" t="s">
        <v>164</v>
      </c>
      <c r="L192" s="771" t="s">
        <v>164</v>
      </c>
      <c r="M192" s="771" t="s">
        <v>164</v>
      </c>
      <c r="N192" s="771" t="s">
        <v>164</v>
      </c>
      <c r="O192" s="771" t="s">
        <v>164</v>
      </c>
      <c r="P192" s="771" t="s">
        <v>164</v>
      </c>
      <c r="Q192" s="771" t="s">
        <v>164</v>
      </c>
      <c r="R192" s="771" t="s">
        <v>164</v>
      </c>
      <c r="S192" s="771" t="s">
        <v>164</v>
      </c>
      <c r="T192" s="771" t="s">
        <v>164</v>
      </c>
      <c r="U192" s="771" t="s">
        <v>164</v>
      </c>
      <c r="V192" s="771" t="s">
        <v>164</v>
      </c>
      <c r="W192" s="771" t="s">
        <v>164</v>
      </c>
      <c r="X192" s="771" t="s">
        <v>164</v>
      </c>
      <c r="Y192" s="771" t="s">
        <v>164</v>
      </c>
      <c r="Z192" s="771" t="s">
        <v>164</v>
      </c>
      <c r="AA192" s="771" t="s">
        <v>164</v>
      </c>
      <c r="AB192" s="771" t="s">
        <v>164</v>
      </c>
      <c r="AC192" s="771" t="s">
        <v>164</v>
      </c>
      <c r="AD192" s="771" t="s">
        <v>164</v>
      </c>
      <c r="AE192" s="771" t="s">
        <v>164</v>
      </c>
      <c r="AF192" s="771" t="s">
        <v>164</v>
      </c>
      <c r="AG192" s="771" t="s">
        <v>164</v>
      </c>
      <c r="AH192" s="771" t="s">
        <v>164</v>
      </c>
      <c r="AI192" s="771" t="s">
        <v>164</v>
      </c>
      <c r="AJ192" s="771" t="s">
        <v>164</v>
      </c>
    </row>
    <row r="193" spans="1:36" x14ac:dyDescent="0.35">
      <c r="A193" s="771" t="s">
        <v>164</v>
      </c>
      <c r="B193" s="771" t="s">
        <v>164</v>
      </c>
      <c r="C193" s="771" t="s">
        <v>164</v>
      </c>
      <c r="D193" s="771" t="s">
        <v>164</v>
      </c>
      <c r="E193" s="771" t="s">
        <v>164</v>
      </c>
      <c r="F193" s="771" t="s">
        <v>164</v>
      </c>
      <c r="G193" s="771" t="s">
        <v>164</v>
      </c>
      <c r="H193" s="771" t="s">
        <v>164</v>
      </c>
      <c r="I193" s="771" t="s">
        <v>164</v>
      </c>
      <c r="J193" s="771" t="s">
        <v>164</v>
      </c>
      <c r="K193" s="771" t="s">
        <v>164</v>
      </c>
      <c r="L193" s="771" t="s">
        <v>164</v>
      </c>
      <c r="M193" s="771" t="s">
        <v>164</v>
      </c>
      <c r="N193" s="771" t="s">
        <v>164</v>
      </c>
      <c r="O193" s="771" t="s">
        <v>164</v>
      </c>
      <c r="P193" s="771" t="s">
        <v>164</v>
      </c>
      <c r="Q193" s="771" t="s">
        <v>164</v>
      </c>
      <c r="R193" s="771" t="s">
        <v>164</v>
      </c>
      <c r="S193" s="771" t="s">
        <v>164</v>
      </c>
      <c r="T193" s="771" t="s">
        <v>164</v>
      </c>
      <c r="U193" s="771" t="s">
        <v>164</v>
      </c>
      <c r="V193" s="771" t="s">
        <v>164</v>
      </c>
      <c r="W193" s="771" t="s">
        <v>164</v>
      </c>
      <c r="X193" s="771" t="s">
        <v>164</v>
      </c>
      <c r="Y193" s="771" t="s">
        <v>164</v>
      </c>
      <c r="Z193" s="771" t="s">
        <v>164</v>
      </c>
      <c r="AA193" s="771" t="s">
        <v>164</v>
      </c>
      <c r="AB193" s="771" t="s">
        <v>164</v>
      </c>
      <c r="AC193" s="771" t="s">
        <v>164</v>
      </c>
      <c r="AD193" s="771" t="s">
        <v>164</v>
      </c>
      <c r="AE193" s="771" t="s">
        <v>164</v>
      </c>
      <c r="AF193" s="771" t="s">
        <v>164</v>
      </c>
      <c r="AG193" s="771" t="s">
        <v>164</v>
      </c>
      <c r="AH193" s="771" t="s">
        <v>164</v>
      </c>
      <c r="AI193" s="771" t="s">
        <v>164</v>
      </c>
      <c r="AJ193" s="771" t="s">
        <v>164</v>
      </c>
    </row>
    <row r="194" spans="1:36" x14ac:dyDescent="0.35">
      <c r="A194" s="771" t="s">
        <v>164</v>
      </c>
      <c r="B194" s="771" t="s">
        <v>164</v>
      </c>
      <c r="C194" s="771" t="s">
        <v>164</v>
      </c>
      <c r="D194" s="771" t="s">
        <v>164</v>
      </c>
      <c r="E194" s="771" t="s">
        <v>164</v>
      </c>
      <c r="F194" s="771" t="s">
        <v>164</v>
      </c>
      <c r="G194" s="771" t="s">
        <v>164</v>
      </c>
      <c r="H194" s="771" t="s">
        <v>164</v>
      </c>
      <c r="I194" s="771" t="s">
        <v>164</v>
      </c>
      <c r="J194" s="771" t="s">
        <v>164</v>
      </c>
      <c r="K194" s="771" t="s">
        <v>164</v>
      </c>
      <c r="L194" s="771" t="s">
        <v>164</v>
      </c>
      <c r="M194" s="771" t="s">
        <v>164</v>
      </c>
      <c r="N194" s="771" t="s">
        <v>164</v>
      </c>
      <c r="O194" s="771" t="s">
        <v>164</v>
      </c>
      <c r="P194" s="771" t="s">
        <v>164</v>
      </c>
      <c r="Q194" s="771" t="s">
        <v>164</v>
      </c>
      <c r="R194" s="771" t="s">
        <v>164</v>
      </c>
      <c r="S194" s="771" t="s">
        <v>164</v>
      </c>
      <c r="T194" s="771" t="s">
        <v>164</v>
      </c>
      <c r="U194" s="771" t="s">
        <v>164</v>
      </c>
      <c r="V194" s="771" t="s">
        <v>164</v>
      </c>
      <c r="W194" s="771" t="s">
        <v>164</v>
      </c>
      <c r="X194" s="771" t="s">
        <v>164</v>
      </c>
      <c r="Y194" s="771" t="s">
        <v>164</v>
      </c>
      <c r="Z194" s="771" t="s">
        <v>164</v>
      </c>
      <c r="AA194" s="771" t="s">
        <v>164</v>
      </c>
      <c r="AB194" s="771" t="s">
        <v>164</v>
      </c>
      <c r="AC194" s="771" t="s">
        <v>164</v>
      </c>
      <c r="AD194" s="771" t="s">
        <v>164</v>
      </c>
      <c r="AE194" s="771" t="s">
        <v>164</v>
      </c>
      <c r="AF194" s="771" t="s">
        <v>164</v>
      </c>
      <c r="AG194" s="771" t="s">
        <v>164</v>
      </c>
      <c r="AH194" s="771" t="s">
        <v>164</v>
      </c>
      <c r="AI194" s="771" t="s">
        <v>164</v>
      </c>
      <c r="AJ194" s="771" t="s">
        <v>164</v>
      </c>
    </row>
    <row r="195" spans="1:36" x14ac:dyDescent="0.35">
      <c r="A195" s="771" t="s">
        <v>164</v>
      </c>
      <c r="B195" s="771" t="s">
        <v>164</v>
      </c>
      <c r="C195" s="771" t="s">
        <v>164</v>
      </c>
      <c r="D195" s="771" t="s">
        <v>164</v>
      </c>
      <c r="E195" s="771" t="s">
        <v>164</v>
      </c>
      <c r="F195" s="771" t="s">
        <v>164</v>
      </c>
      <c r="G195" s="771" t="s">
        <v>164</v>
      </c>
      <c r="H195" s="771" t="s">
        <v>164</v>
      </c>
      <c r="I195" s="771" t="s">
        <v>164</v>
      </c>
      <c r="J195" s="771" t="s">
        <v>164</v>
      </c>
      <c r="K195" s="771" t="s">
        <v>164</v>
      </c>
      <c r="L195" s="771" t="s">
        <v>164</v>
      </c>
      <c r="M195" s="771" t="s">
        <v>164</v>
      </c>
      <c r="N195" s="771" t="s">
        <v>164</v>
      </c>
      <c r="O195" s="771" t="s">
        <v>164</v>
      </c>
      <c r="P195" s="771" t="s">
        <v>164</v>
      </c>
      <c r="Q195" s="771" t="s">
        <v>164</v>
      </c>
      <c r="R195" s="771" t="s">
        <v>164</v>
      </c>
      <c r="S195" s="771" t="s">
        <v>164</v>
      </c>
      <c r="T195" s="771" t="s">
        <v>164</v>
      </c>
      <c r="U195" s="771" t="s">
        <v>164</v>
      </c>
      <c r="V195" s="771" t="s">
        <v>164</v>
      </c>
      <c r="W195" s="771" t="s">
        <v>164</v>
      </c>
      <c r="X195" s="771" t="s">
        <v>164</v>
      </c>
      <c r="Y195" s="771" t="s">
        <v>164</v>
      </c>
      <c r="Z195" s="771" t="s">
        <v>164</v>
      </c>
      <c r="AA195" s="771" t="s">
        <v>164</v>
      </c>
      <c r="AB195" s="771" t="s">
        <v>164</v>
      </c>
      <c r="AC195" s="771" t="s">
        <v>164</v>
      </c>
      <c r="AD195" s="771" t="s">
        <v>164</v>
      </c>
      <c r="AE195" s="771" t="s">
        <v>164</v>
      </c>
      <c r="AF195" s="771" t="s">
        <v>164</v>
      </c>
      <c r="AG195" s="771" t="s">
        <v>164</v>
      </c>
      <c r="AH195" s="771" t="s">
        <v>164</v>
      </c>
      <c r="AI195" s="771" t="s">
        <v>164</v>
      </c>
      <c r="AJ195" s="771" t="s">
        <v>164</v>
      </c>
    </row>
    <row r="196" spans="1:36" x14ac:dyDescent="0.35">
      <c r="A196" s="771" t="s">
        <v>164</v>
      </c>
      <c r="B196" s="771" t="s">
        <v>164</v>
      </c>
      <c r="C196" s="771" t="s">
        <v>164</v>
      </c>
      <c r="D196" s="771" t="s">
        <v>164</v>
      </c>
      <c r="E196" s="771" t="s">
        <v>164</v>
      </c>
      <c r="F196" s="771" t="s">
        <v>164</v>
      </c>
      <c r="G196" s="771" t="s">
        <v>164</v>
      </c>
      <c r="H196" s="771" t="s">
        <v>164</v>
      </c>
      <c r="I196" s="771" t="s">
        <v>164</v>
      </c>
      <c r="J196" s="771" t="s">
        <v>164</v>
      </c>
      <c r="K196" s="771" t="s">
        <v>164</v>
      </c>
      <c r="L196" s="771" t="s">
        <v>164</v>
      </c>
      <c r="M196" s="771" t="s">
        <v>164</v>
      </c>
      <c r="N196" s="771" t="s">
        <v>164</v>
      </c>
      <c r="O196" s="771" t="s">
        <v>164</v>
      </c>
      <c r="P196" s="771" t="s">
        <v>164</v>
      </c>
      <c r="Q196" s="771" t="s">
        <v>164</v>
      </c>
      <c r="R196" s="771" t="s">
        <v>164</v>
      </c>
      <c r="S196" s="771" t="s">
        <v>164</v>
      </c>
      <c r="T196" s="771" t="s">
        <v>164</v>
      </c>
      <c r="U196" s="771" t="s">
        <v>164</v>
      </c>
      <c r="V196" s="771" t="s">
        <v>164</v>
      </c>
      <c r="W196" s="771" t="s">
        <v>164</v>
      </c>
      <c r="X196" s="771" t="s">
        <v>164</v>
      </c>
      <c r="Y196" s="771" t="s">
        <v>164</v>
      </c>
      <c r="Z196" s="771" t="s">
        <v>164</v>
      </c>
      <c r="AA196" s="771" t="s">
        <v>164</v>
      </c>
      <c r="AB196" s="771" t="s">
        <v>164</v>
      </c>
      <c r="AC196" s="771" t="s">
        <v>164</v>
      </c>
      <c r="AD196" s="771" t="s">
        <v>164</v>
      </c>
      <c r="AE196" s="771" t="s">
        <v>164</v>
      </c>
      <c r="AF196" s="771" t="s">
        <v>164</v>
      </c>
      <c r="AG196" s="771" t="s">
        <v>164</v>
      </c>
      <c r="AH196" s="771" t="s">
        <v>164</v>
      </c>
      <c r="AI196" s="771" t="s">
        <v>164</v>
      </c>
      <c r="AJ196" s="771" t="s">
        <v>164</v>
      </c>
    </row>
    <row r="197" spans="1:36" x14ac:dyDescent="0.35">
      <c r="A197" s="771" t="s">
        <v>164</v>
      </c>
      <c r="B197" s="771" t="s">
        <v>164</v>
      </c>
      <c r="C197" s="771" t="s">
        <v>164</v>
      </c>
      <c r="D197" s="771" t="s">
        <v>164</v>
      </c>
      <c r="E197" s="771" t="s">
        <v>164</v>
      </c>
      <c r="F197" s="771" t="s">
        <v>164</v>
      </c>
      <c r="G197" s="771" t="s">
        <v>164</v>
      </c>
      <c r="H197" s="771" t="s">
        <v>164</v>
      </c>
      <c r="I197" s="771" t="s">
        <v>164</v>
      </c>
      <c r="J197" s="771" t="s">
        <v>164</v>
      </c>
      <c r="K197" s="771" t="s">
        <v>164</v>
      </c>
      <c r="L197" s="771" t="s">
        <v>164</v>
      </c>
      <c r="M197" s="771" t="s">
        <v>164</v>
      </c>
      <c r="N197" s="771" t="s">
        <v>164</v>
      </c>
      <c r="O197" s="771" t="s">
        <v>164</v>
      </c>
      <c r="P197" s="771" t="s">
        <v>164</v>
      </c>
      <c r="Q197" s="771" t="s">
        <v>164</v>
      </c>
      <c r="R197" s="771" t="s">
        <v>164</v>
      </c>
      <c r="S197" s="771" t="s">
        <v>164</v>
      </c>
      <c r="T197" s="771" t="s">
        <v>164</v>
      </c>
      <c r="U197" s="771" t="s">
        <v>164</v>
      </c>
      <c r="V197" s="771" t="s">
        <v>164</v>
      </c>
      <c r="W197" s="771" t="s">
        <v>164</v>
      </c>
      <c r="X197" s="771" t="s">
        <v>164</v>
      </c>
      <c r="Y197" s="771" t="s">
        <v>164</v>
      </c>
      <c r="Z197" s="771" t="s">
        <v>164</v>
      </c>
      <c r="AA197" s="771" t="s">
        <v>164</v>
      </c>
      <c r="AB197" s="771" t="s">
        <v>164</v>
      </c>
      <c r="AC197" s="771" t="s">
        <v>164</v>
      </c>
      <c r="AD197" s="771" t="s">
        <v>164</v>
      </c>
      <c r="AE197" s="771" t="s">
        <v>164</v>
      </c>
      <c r="AF197" s="771" t="s">
        <v>164</v>
      </c>
      <c r="AG197" s="771" t="s">
        <v>164</v>
      </c>
      <c r="AH197" s="771" t="s">
        <v>164</v>
      </c>
      <c r="AI197" s="771" t="s">
        <v>164</v>
      </c>
      <c r="AJ197" s="771" t="s">
        <v>164</v>
      </c>
    </row>
    <row r="198" spans="1:36" x14ac:dyDescent="0.35">
      <c r="A198" s="771" t="s">
        <v>164</v>
      </c>
      <c r="B198" s="771" t="s">
        <v>164</v>
      </c>
      <c r="C198" s="771" t="s">
        <v>164</v>
      </c>
      <c r="D198" s="771" t="s">
        <v>164</v>
      </c>
      <c r="E198" s="771" t="s">
        <v>164</v>
      </c>
      <c r="F198" s="771" t="s">
        <v>164</v>
      </c>
      <c r="G198" s="771" t="s">
        <v>164</v>
      </c>
      <c r="H198" s="771" t="s">
        <v>164</v>
      </c>
      <c r="I198" s="771" t="s">
        <v>164</v>
      </c>
      <c r="J198" s="771" t="s">
        <v>164</v>
      </c>
      <c r="K198" s="771" t="s">
        <v>164</v>
      </c>
      <c r="L198" s="771" t="s">
        <v>164</v>
      </c>
      <c r="M198" s="771" t="s">
        <v>164</v>
      </c>
      <c r="N198" s="771" t="s">
        <v>164</v>
      </c>
      <c r="O198" s="771" t="s">
        <v>164</v>
      </c>
      <c r="P198" s="771" t="s">
        <v>164</v>
      </c>
      <c r="Q198" s="771" t="s">
        <v>164</v>
      </c>
      <c r="R198" s="771" t="s">
        <v>164</v>
      </c>
      <c r="S198" s="771" t="s">
        <v>164</v>
      </c>
      <c r="T198" s="771" t="s">
        <v>164</v>
      </c>
      <c r="U198" s="771" t="s">
        <v>164</v>
      </c>
      <c r="V198" s="771" t="s">
        <v>164</v>
      </c>
      <c r="W198" s="771" t="s">
        <v>164</v>
      </c>
      <c r="X198" s="771" t="s">
        <v>164</v>
      </c>
      <c r="Y198" s="771" t="s">
        <v>164</v>
      </c>
      <c r="Z198" s="771" t="s">
        <v>164</v>
      </c>
      <c r="AA198" s="771" t="s">
        <v>164</v>
      </c>
      <c r="AB198" s="771" t="s">
        <v>164</v>
      </c>
      <c r="AC198" s="771" t="s">
        <v>164</v>
      </c>
      <c r="AD198" s="771" t="s">
        <v>164</v>
      </c>
      <c r="AE198" s="771" t="s">
        <v>164</v>
      </c>
      <c r="AF198" s="771" t="s">
        <v>164</v>
      </c>
      <c r="AG198" s="771" t="s">
        <v>164</v>
      </c>
      <c r="AH198" s="771" t="s">
        <v>164</v>
      </c>
      <c r="AI198" s="771" t="s">
        <v>164</v>
      </c>
      <c r="AJ198" s="771" t="s">
        <v>164</v>
      </c>
    </row>
    <row r="199" spans="1:36" x14ac:dyDescent="0.35">
      <c r="A199" s="771" t="s">
        <v>164</v>
      </c>
      <c r="B199" s="771" t="s">
        <v>164</v>
      </c>
      <c r="C199" s="771" t="s">
        <v>164</v>
      </c>
      <c r="D199" s="771" t="s">
        <v>164</v>
      </c>
      <c r="E199" s="771" t="s">
        <v>164</v>
      </c>
      <c r="F199" s="771" t="s">
        <v>164</v>
      </c>
      <c r="G199" s="771" t="s">
        <v>164</v>
      </c>
      <c r="H199" s="771" t="s">
        <v>164</v>
      </c>
      <c r="I199" s="771" t="s">
        <v>164</v>
      </c>
      <c r="J199" s="771" t="s">
        <v>164</v>
      </c>
      <c r="K199" s="771" t="s">
        <v>164</v>
      </c>
      <c r="L199" s="771" t="s">
        <v>164</v>
      </c>
      <c r="M199" s="771" t="s">
        <v>164</v>
      </c>
      <c r="N199" s="771" t="s">
        <v>164</v>
      </c>
      <c r="O199" s="771" t="s">
        <v>164</v>
      </c>
      <c r="P199" s="771" t="s">
        <v>164</v>
      </c>
      <c r="Q199" s="771" t="s">
        <v>164</v>
      </c>
      <c r="R199" s="771" t="s">
        <v>164</v>
      </c>
      <c r="S199" s="771" t="s">
        <v>164</v>
      </c>
      <c r="T199" s="771" t="s">
        <v>164</v>
      </c>
      <c r="U199" s="771" t="s">
        <v>164</v>
      </c>
      <c r="V199" s="771" t="s">
        <v>164</v>
      </c>
      <c r="W199" s="771" t="s">
        <v>164</v>
      </c>
      <c r="X199" s="771" t="s">
        <v>164</v>
      </c>
      <c r="Y199" s="771" t="s">
        <v>164</v>
      </c>
      <c r="Z199" s="771" t="s">
        <v>164</v>
      </c>
      <c r="AA199" s="771" t="s">
        <v>164</v>
      </c>
      <c r="AB199" s="771" t="s">
        <v>164</v>
      </c>
      <c r="AC199" s="771" t="s">
        <v>164</v>
      </c>
      <c r="AD199" s="771" t="s">
        <v>164</v>
      </c>
      <c r="AE199" s="771" t="s">
        <v>164</v>
      </c>
      <c r="AF199" s="771" t="s">
        <v>164</v>
      </c>
      <c r="AG199" s="771" t="s">
        <v>164</v>
      </c>
      <c r="AH199" s="771" t="s">
        <v>164</v>
      </c>
      <c r="AI199" s="771" t="s">
        <v>164</v>
      </c>
      <c r="AJ199" s="771" t="s">
        <v>164</v>
      </c>
    </row>
    <row r="200" spans="1:36" x14ac:dyDescent="0.35">
      <c r="A200" s="771" t="s">
        <v>164</v>
      </c>
      <c r="B200" s="771" t="s">
        <v>164</v>
      </c>
      <c r="C200" s="771" t="s">
        <v>164</v>
      </c>
      <c r="D200" s="771" t="s">
        <v>164</v>
      </c>
      <c r="E200" s="771" t="s">
        <v>164</v>
      </c>
      <c r="F200" s="771" t="s">
        <v>164</v>
      </c>
      <c r="G200" s="771" t="s">
        <v>164</v>
      </c>
      <c r="H200" s="771" t="s">
        <v>164</v>
      </c>
      <c r="I200" s="771" t="s">
        <v>164</v>
      </c>
      <c r="J200" s="771" t="s">
        <v>164</v>
      </c>
      <c r="K200" s="771" t="s">
        <v>164</v>
      </c>
      <c r="L200" s="771" t="s">
        <v>164</v>
      </c>
      <c r="M200" s="771" t="s">
        <v>164</v>
      </c>
      <c r="N200" s="771" t="s">
        <v>164</v>
      </c>
      <c r="O200" s="771" t="s">
        <v>164</v>
      </c>
      <c r="P200" s="771" t="s">
        <v>164</v>
      </c>
      <c r="Q200" s="771" t="s">
        <v>164</v>
      </c>
      <c r="R200" s="771" t="s">
        <v>164</v>
      </c>
      <c r="S200" s="771" t="s">
        <v>164</v>
      </c>
      <c r="T200" s="771" t="s">
        <v>164</v>
      </c>
      <c r="U200" s="771" t="s">
        <v>164</v>
      </c>
      <c r="V200" s="771" t="s">
        <v>164</v>
      </c>
      <c r="W200" s="771" t="s">
        <v>164</v>
      </c>
      <c r="X200" s="771" t="s">
        <v>164</v>
      </c>
      <c r="Y200" s="771" t="s">
        <v>164</v>
      </c>
      <c r="Z200" s="771" t="s">
        <v>164</v>
      </c>
      <c r="AA200" s="771" t="s">
        <v>164</v>
      </c>
      <c r="AB200" s="771" t="s">
        <v>164</v>
      </c>
      <c r="AC200" s="771" t="s">
        <v>164</v>
      </c>
      <c r="AD200" s="771" t="s">
        <v>164</v>
      </c>
      <c r="AE200" s="771" t="s">
        <v>164</v>
      </c>
      <c r="AF200" s="771" t="s">
        <v>164</v>
      </c>
      <c r="AG200" s="771" t="s">
        <v>164</v>
      </c>
      <c r="AH200" s="771" t="s">
        <v>164</v>
      </c>
      <c r="AI200" s="771" t="s">
        <v>164</v>
      </c>
      <c r="AJ200" s="771" t="s">
        <v>164</v>
      </c>
    </row>
    <row r="201" spans="1:36" x14ac:dyDescent="0.35">
      <c r="A201" s="771" t="s">
        <v>164</v>
      </c>
      <c r="B201" s="771" t="s">
        <v>164</v>
      </c>
      <c r="C201" s="771" t="s">
        <v>164</v>
      </c>
      <c r="D201" s="771" t="s">
        <v>164</v>
      </c>
      <c r="E201" s="771" t="s">
        <v>164</v>
      </c>
      <c r="F201" s="771" t="s">
        <v>164</v>
      </c>
      <c r="G201" s="771" t="s">
        <v>164</v>
      </c>
      <c r="H201" s="771" t="s">
        <v>164</v>
      </c>
      <c r="I201" s="771" t="s">
        <v>164</v>
      </c>
      <c r="J201" s="771" t="s">
        <v>164</v>
      </c>
      <c r="K201" s="771" t="s">
        <v>164</v>
      </c>
      <c r="L201" s="771" t="s">
        <v>164</v>
      </c>
      <c r="M201" s="771" t="s">
        <v>164</v>
      </c>
      <c r="N201" s="771" t="s">
        <v>164</v>
      </c>
      <c r="O201" s="771" t="s">
        <v>164</v>
      </c>
      <c r="P201" s="771" t="s">
        <v>164</v>
      </c>
      <c r="Q201" s="771" t="s">
        <v>164</v>
      </c>
      <c r="R201" s="771" t="s">
        <v>164</v>
      </c>
      <c r="S201" s="771" t="s">
        <v>164</v>
      </c>
      <c r="T201" s="771" t="s">
        <v>164</v>
      </c>
      <c r="U201" s="771" t="s">
        <v>164</v>
      </c>
      <c r="V201" s="771" t="s">
        <v>164</v>
      </c>
      <c r="W201" s="771" t="s">
        <v>164</v>
      </c>
      <c r="X201" s="771" t="s">
        <v>164</v>
      </c>
      <c r="Y201" s="771" t="s">
        <v>164</v>
      </c>
      <c r="Z201" s="771" t="s">
        <v>164</v>
      </c>
      <c r="AA201" s="771" t="s">
        <v>164</v>
      </c>
      <c r="AB201" s="771" t="s">
        <v>164</v>
      </c>
      <c r="AC201" s="771" t="s">
        <v>164</v>
      </c>
      <c r="AD201" s="771" t="s">
        <v>164</v>
      </c>
      <c r="AE201" s="771" t="s">
        <v>164</v>
      </c>
      <c r="AF201" s="771" t="s">
        <v>164</v>
      </c>
      <c r="AG201" s="771" t="s">
        <v>164</v>
      </c>
      <c r="AH201" s="771" t="s">
        <v>164</v>
      </c>
      <c r="AI201" s="771" t="s">
        <v>164</v>
      </c>
      <c r="AJ201" s="771" t="s">
        <v>164</v>
      </c>
    </row>
    <row r="202" spans="1:36" x14ac:dyDescent="0.35">
      <c r="A202" s="771" t="s">
        <v>164</v>
      </c>
      <c r="B202" s="771" t="s">
        <v>164</v>
      </c>
      <c r="C202" s="771" t="s">
        <v>164</v>
      </c>
      <c r="D202" s="771" t="s">
        <v>164</v>
      </c>
      <c r="E202" s="771" t="s">
        <v>164</v>
      </c>
      <c r="F202" s="771" t="s">
        <v>164</v>
      </c>
      <c r="G202" s="771" t="s">
        <v>164</v>
      </c>
      <c r="H202" s="771" t="s">
        <v>164</v>
      </c>
      <c r="I202" s="771" t="s">
        <v>164</v>
      </c>
      <c r="J202" s="771" t="s">
        <v>164</v>
      </c>
      <c r="K202" s="771" t="s">
        <v>164</v>
      </c>
      <c r="L202" s="771" t="s">
        <v>164</v>
      </c>
      <c r="M202" s="771" t="s">
        <v>164</v>
      </c>
      <c r="N202" s="771" t="s">
        <v>164</v>
      </c>
      <c r="O202" s="771" t="s">
        <v>164</v>
      </c>
      <c r="P202" s="771" t="s">
        <v>164</v>
      </c>
      <c r="Q202" s="771" t="s">
        <v>164</v>
      </c>
      <c r="R202" s="771" t="s">
        <v>164</v>
      </c>
      <c r="S202" s="771" t="s">
        <v>164</v>
      </c>
      <c r="T202" s="771" t="s">
        <v>164</v>
      </c>
      <c r="U202" s="771" t="s">
        <v>164</v>
      </c>
      <c r="V202" s="771" t="s">
        <v>164</v>
      </c>
      <c r="W202" s="771" t="s">
        <v>164</v>
      </c>
      <c r="X202" s="771" t="s">
        <v>164</v>
      </c>
      <c r="Y202" s="771" t="s">
        <v>164</v>
      </c>
      <c r="Z202" s="771" t="s">
        <v>164</v>
      </c>
      <c r="AA202" s="771" t="s">
        <v>164</v>
      </c>
      <c r="AB202" s="771" t="s">
        <v>164</v>
      </c>
      <c r="AC202" s="771" t="s">
        <v>164</v>
      </c>
      <c r="AD202" s="771" t="s">
        <v>164</v>
      </c>
      <c r="AE202" s="771" t="s">
        <v>164</v>
      </c>
      <c r="AF202" s="771" t="s">
        <v>164</v>
      </c>
      <c r="AG202" s="771" t="s">
        <v>164</v>
      </c>
      <c r="AH202" s="771" t="s">
        <v>164</v>
      </c>
      <c r="AI202" s="771" t="s">
        <v>164</v>
      </c>
      <c r="AJ202" s="771" t="s">
        <v>164</v>
      </c>
    </row>
    <row r="203" spans="1:36" x14ac:dyDescent="0.35">
      <c r="A203" s="771" t="s">
        <v>164</v>
      </c>
      <c r="B203" s="771" t="s">
        <v>164</v>
      </c>
      <c r="C203" s="771" t="s">
        <v>164</v>
      </c>
      <c r="D203" s="771" t="s">
        <v>164</v>
      </c>
      <c r="E203" s="771" t="s">
        <v>164</v>
      </c>
      <c r="F203" s="771" t="s">
        <v>164</v>
      </c>
      <c r="G203" s="771" t="s">
        <v>164</v>
      </c>
      <c r="H203" s="771" t="s">
        <v>164</v>
      </c>
      <c r="I203" s="771" t="s">
        <v>164</v>
      </c>
      <c r="J203" s="771" t="s">
        <v>164</v>
      </c>
      <c r="K203" s="771" t="s">
        <v>164</v>
      </c>
      <c r="L203" s="771" t="s">
        <v>164</v>
      </c>
      <c r="M203" s="771" t="s">
        <v>164</v>
      </c>
      <c r="N203" s="771" t="s">
        <v>164</v>
      </c>
      <c r="O203" s="771" t="s">
        <v>164</v>
      </c>
      <c r="P203" s="771" t="s">
        <v>164</v>
      </c>
      <c r="Q203" s="771" t="s">
        <v>164</v>
      </c>
      <c r="R203" s="771" t="s">
        <v>164</v>
      </c>
      <c r="S203" s="771" t="s">
        <v>164</v>
      </c>
      <c r="T203" s="771" t="s">
        <v>164</v>
      </c>
      <c r="U203" s="771" t="s">
        <v>164</v>
      </c>
      <c r="V203" s="771" t="s">
        <v>164</v>
      </c>
      <c r="W203" s="771" t="s">
        <v>164</v>
      </c>
      <c r="X203" s="771" t="s">
        <v>164</v>
      </c>
      <c r="Y203" s="771" t="s">
        <v>164</v>
      </c>
      <c r="Z203" s="771" t="s">
        <v>164</v>
      </c>
      <c r="AA203" s="771" t="s">
        <v>164</v>
      </c>
      <c r="AB203" s="771" t="s">
        <v>164</v>
      </c>
      <c r="AC203" s="771" t="s">
        <v>164</v>
      </c>
      <c r="AD203" s="771" t="s">
        <v>164</v>
      </c>
      <c r="AE203" s="771" t="s">
        <v>164</v>
      </c>
      <c r="AF203" s="771" t="s">
        <v>164</v>
      </c>
      <c r="AG203" s="771" t="s">
        <v>164</v>
      </c>
      <c r="AH203" s="771" t="s">
        <v>164</v>
      </c>
      <c r="AI203" s="771" t="s">
        <v>164</v>
      </c>
      <c r="AJ203" s="771" t="s">
        <v>164</v>
      </c>
    </row>
    <row r="204" spans="1:36" x14ac:dyDescent="0.35">
      <c r="A204" s="771" t="s">
        <v>164</v>
      </c>
      <c r="B204" s="771" t="s">
        <v>164</v>
      </c>
      <c r="C204" s="771" t="s">
        <v>164</v>
      </c>
      <c r="D204" s="771" t="s">
        <v>164</v>
      </c>
      <c r="E204" s="771" t="s">
        <v>164</v>
      </c>
      <c r="F204" s="771" t="s">
        <v>164</v>
      </c>
      <c r="G204" s="771" t="s">
        <v>164</v>
      </c>
      <c r="H204" s="771" t="s">
        <v>164</v>
      </c>
      <c r="I204" s="771" t="s">
        <v>164</v>
      </c>
      <c r="J204" s="771" t="s">
        <v>164</v>
      </c>
      <c r="K204" s="771" t="s">
        <v>164</v>
      </c>
      <c r="L204" s="771" t="s">
        <v>164</v>
      </c>
      <c r="M204" s="771" t="s">
        <v>164</v>
      </c>
      <c r="N204" s="771" t="s">
        <v>164</v>
      </c>
      <c r="O204" s="771" t="s">
        <v>164</v>
      </c>
      <c r="P204" s="771" t="s">
        <v>164</v>
      </c>
      <c r="Q204" s="771" t="s">
        <v>164</v>
      </c>
      <c r="R204" s="771" t="s">
        <v>164</v>
      </c>
      <c r="S204" s="771" t="s">
        <v>164</v>
      </c>
      <c r="T204" s="771" t="s">
        <v>164</v>
      </c>
      <c r="U204" s="771" t="s">
        <v>164</v>
      </c>
      <c r="V204" s="771" t="s">
        <v>164</v>
      </c>
      <c r="W204" s="771" t="s">
        <v>164</v>
      </c>
      <c r="X204" s="771" t="s">
        <v>164</v>
      </c>
      <c r="Y204" s="771" t="s">
        <v>164</v>
      </c>
      <c r="Z204" s="771" t="s">
        <v>164</v>
      </c>
      <c r="AA204" s="771" t="s">
        <v>164</v>
      </c>
      <c r="AB204" s="771" t="s">
        <v>164</v>
      </c>
      <c r="AC204" s="771" t="s">
        <v>164</v>
      </c>
      <c r="AD204" s="771" t="s">
        <v>164</v>
      </c>
      <c r="AE204" s="771" t="s">
        <v>164</v>
      </c>
      <c r="AF204" s="771" t="s">
        <v>164</v>
      </c>
      <c r="AG204" s="771" t="s">
        <v>164</v>
      </c>
      <c r="AH204" s="771" t="s">
        <v>164</v>
      </c>
      <c r="AI204" s="771" t="s">
        <v>164</v>
      </c>
      <c r="AJ204" s="771" t="s">
        <v>164</v>
      </c>
    </row>
    <row r="205" spans="1:36" x14ac:dyDescent="0.35">
      <c r="A205" s="771" t="s">
        <v>164</v>
      </c>
      <c r="B205" s="771" t="s">
        <v>164</v>
      </c>
      <c r="C205" s="771" t="s">
        <v>164</v>
      </c>
      <c r="D205" s="771" t="s">
        <v>164</v>
      </c>
      <c r="E205" s="771" t="s">
        <v>164</v>
      </c>
      <c r="F205" s="771" t="s">
        <v>164</v>
      </c>
      <c r="G205" s="771" t="s">
        <v>164</v>
      </c>
      <c r="H205" s="771" t="s">
        <v>164</v>
      </c>
      <c r="I205" s="771" t="s">
        <v>164</v>
      </c>
      <c r="J205" s="771" t="s">
        <v>164</v>
      </c>
      <c r="K205" s="771" t="s">
        <v>164</v>
      </c>
      <c r="L205" s="771" t="s">
        <v>164</v>
      </c>
      <c r="M205" s="771" t="s">
        <v>164</v>
      </c>
      <c r="N205" s="771" t="s">
        <v>164</v>
      </c>
      <c r="O205" s="771" t="s">
        <v>164</v>
      </c>
      <c r="P205" s="771" t="s">
        <v>164</v>
      </c>
      <c r="Q205" s="771" t="s">
        <v>164</v>
      </c>
      <c r="R205" s="771" t="s">
        <v>164</v>
      </c>
      <c r="S205" s="771" t="s">
        <v>164</v>
      </c>
      <c r="T205" s="771" t="s">
        <v>164</v>
      </c>
      <c r="U205" s="771" t="s">
        <v>164</v>
      </c>
      <c r="V205" s="771" t="s">
        <v>164</v>
      </c>
      <c r="W205" s="771" t="s">
        <v>164</v>
      </c>
      <c r="X205" s="771" t="s">
        <v>164</v>
      </c>
      <c r="Y205" s="771" t="s">
        <v>164</v>
      </c>
      <c r="Z205" s="771" t="s">
        <v>164</v>
      </c>
      <c r="AA205" s="771" t="s">
        <v>164</v>
      </c>
      <c r="AB205" s="771" t="s">
        <v>164</v>
      </c>
      <c r="AC205" s="771" t="s">
        <v>164</v>
      </c>
      <c r="AD205" s="771" t="s">
        <v>164</v>
      </c>
      <c r="AE205" s="771" t="s">
        <v>164</v>
      </c>
      <c r="AF205" s="771" t="s">
        <v>164</v>
      </c>
      <c r="AG205" s="771" t="s">
        <v>164</v>
      </c>
      <c r="AH205" s="771" t="s">
        <v>164</v>
      </c>
      <c r="AI205" s="771" t="s">
        <v>164</v>
      </c>
      <c r="AJ205" s="771" t="s">
        <v>164</v>
      </c>
    </row>
    <row r="206" spans="1:36" x14ac:dyDescent="0.35">
      <c r="A206" s="771" t="s">
        <v>164</v>
      </c>
      <c r="B206" s="771" t="s">
        <v>164</v>
      </c>
      <c r="C206" s="771" t="s">
        <v>164</v>
      </c>
      <c r="D206" s="771" t="s">
        <v>164</v>
      </c>
      <c r="E206" s="771" t="s">
        <v>164</v>
      </c>
      <c r="F206" s="771" t="s">
        <v>164</v>
      </c>
      <c r="G206" s="771" t="s">
        <v>164</v>
      </c>
      <c r="H206" s="771" t="s">
        <v>164</v>
      </c>
      <c r="I206" s="771" t="s">
        <v>164</v>
      </c>
      <c r="J206" s="771" t="s">
        <v>164</v>
      </c>
      <c r="K206" s="771" t="s">
        <v>164</v>
      </c>
      <c r="L206" s="771" t="s">
        <v>164</v>
      </c>
      <c r="M206" s="771" t="s">
        <v>164</v>
      </c>
      <c r="N206" s="771" t="s">
        <v>164</v>
      </c>
      <c r="O206" s="771" t="s">
        <v>164</v>
      </c>
      <c r="P206" s="771" t="s">
        <v>164</v>
      </c>
      <c r="Q206" s="771" t="s">
        <v>164</v>
      </c>
      <c r="R206" s="771" t="s">
        <v>164</v>
      </c>
      <c r="S206" s="771" t="s">
        <v>164</v>
      </c>
      <c r="T206" s="771" t="s">
        <v>164</v>
      </c>
      <c r="U206" s="771" t="s">
        <v>164</v>
      </c>
      <c r="V206" s="771" t="s">
        <v>164</v>
      </c>
      <c r="W206" s="771" t="s">
        <v>164</v>
      </c>
      <c r="X206" s="771" t="s">
        <v>164</v>
      </c>
      <c r="Y206" s="771" t="s">
        <v>164</v>
      </c>
      <c r="Z206" s="771" t="s">
        <v>164</v>
      </c>
      <c r="AA206" s="771" t="s">
        <v>164</v>
      </c>
      <c r="AB206" s="771" t="s">
        <v>164</v>
      </c>
      <c r="AC206" s="771" t="s">
        <v>164</v>
      </c>
      <c r="AD206" s="771" t="s">
        <v>164</v>
      </c>
      <c r="AE206" s="771" t="s">
        <v>164</v>
      </c>
      <c r="AF206" s="771" t="s">
        <v>164</v>
      </c>
      <c r="AG206" s="771" t="s">
        <v>164</v>
      </c>
      <c r="AH206" s="771" t="s">
        <v>164</v>
      </c>
      <c r="AI206" s="771" t="s">
        <v>164</v>
      </c>
      <c r="AJ206" s="771" t="s">
        <v>164</v>
      </c>
    </row>
    <row r="207" spans="1:36" x14ac:dyDescent="0.35">
      <c r="A207" s="771" t="s">
        <v>164</v>
      </c>
      <c r="B207" s="771" t="s">
        <v>164</v>
      </c>
      <c r="C207" s="771" t="s">
        <v>164</v>
      </c>
      <c r="D207" s="771" t="s">
        <v>164</v>
      </c>
      <c r="E207" s="771" t="s">
        <v>164</v>
      </c>
      <c r="F207" s="771" t="s">
        <v>164</v>
      </c>
      <c r="G207" s="771" t="s">
        <v>164</v>
      </c>
      <c r="H207" s="771" t="s">
        <v>164</v>
      </c>
      <c r="I207" s="771" t="s">
        <v>164</v>
      </c>
      <c r="J207" s="771" t="s">
        <v>164</v>
      </c>
      <c r="K207" s="771" t="s">
        <v>164</v>
      </c>
      <c r="L207" s="771" t="s">
        <v>164</v>
      </c>
      <c r="M207" s="771" t="s">
        <v>164</v>
      </c>
      <c r="N207" s="771" t="s">
        <v>164</v>
      </c>
      <c r="O207" s="771" t="s">
        <v>164</v>
      </c>
      <c r="P207" s="771" t="s">
        <v>164</v>
      </c>
      <c r="Q207" s="771" t="s">
        <v>164</v>
      </c>
      <c r="R207" s="771" t="s">
        <v>164</v>
      </c>
      <c r="S207" s="771" t="s">
        <v>164</v>
      </c>
      <c r="T207" s="771" t="s">
        <v>164</v>
      </c>
      <c r="U207" s="771" t="s">
        <v>164</v>
      </c>
      <c r="V207" s="771" t="s">
        <v>164</v>
      </c>
      <c r="W207" s="771" t="s">
        <v>164</v>
      </c>
      <c r="X207" s="771" t="s">
        <v>164</v>
      </c>
      <c r="Y207" s="771" t="s">
        <v>164</v>
      </c>
      <c r="Z207" s="771" t="s">
        <v>164</v>
      </c>
      <c r="AA207" s="771" t="s">
        <v>164</v>
      </c>
      <c r="AB207" s="771" t="s">
        <v>164</v>
      </c>
      <c r="AC207" s="771" t="s">
        <v>164</v>
      </c>
      <c r="AD207" s="771" t="s">
        <v>164</v>
      </c>
      <c r="AE207" s="771" t="s">
        <v>164</v>
      </c>
      <c r="AF207" s="771" t="s">
        <v>164</v>
      </c>
      <c r="AG207" s="771" t="s">
        <v>164</v>
      </c>
      <c r="AH207" s="771" t="s">
        <v>164</v>
      </c>
      <c r="AI207" s="771" t="s">
        <v>164</v>
      </c>
      <c r="AJ207" s="771" t="s">
        <v>164</v>
      </c>
    </row>
    <row r="208" spans="1:36" x14ac:dyDescent="0.35">
      <c r="A208" s="771" t="s">
        <v>164</v>
      </c>
      <c r="B208" s="771" t="s">
        <v>164</v>
      </c>
      <c r="C208" s="771" t="s">
        <v>164</v>
      </c>
      <c r="D208" s="771" t="s">
        <v>164</v>
      </c>
      <c r="E208" s="771" t="s">
        <v>164</v>
      </c>
      <c r="F208" s="771" t="s">
        <v>164</v>
      </c>
      <c r="G208" s="771" t="s">
        <v>164</v>
      </c>
      <c r="H208" s="771" t="s">
        <v>164</v>
      </c>
      <c r="I208" s="771" t="s">
        <v>164</v>
      </c>
      <c r="J208" s="771" t="s">
        <v>164</v>
      </c>
      <c r="K208" s="771" t="s">
        <v>164</v>
      </c>
      <c r="L208" s="771" t="s">
        <v>164</v>
      </c>
      <c r="M208" s="771" t="s">
        <v>164</v>
      </c>
      <c r="N208" s="771" t="s">
        <v>164</v>
      </c>
      <c r="O208" s="771" t="s">
        <v>164</v>
      </c>
      <c r="P208" s="771" t="s">
        <v>164</v>
      </c>
      <c r="Q208" s="771" t="s">
        <v>164</v>
      </c>
      <c r="R208" s="771" t="s">
        <v>164</v>
      </c>
      <c r="S208" s="771" t="s">
        <v>164</v>
      </c>
      <c r="T208" s="771" t="s">
        <v>164</v>
      </c>
      <c r="U208" s="771" t="s">
        <v>164</v>
      </c>
      <c r="V208" s="771" t="s">
        <v>164</v>
      </c>
      <c r="W208" s="771" t="s">
        <v>164</v>
      </c>
      <c r="X208" s="771" t="s">
        <v>164</v>
      </c>
      <c r="Y208" s="771" t="s">
        <v>164</v>
      </c>
      <c r="Z208" s="771" t="s">
        <v>164</v>
      </c>
      <c r="AA208" s="771" t="s">
        <v>164</v>
      </c>
      <c r="AB208" s="771" t="s">
        <v>164</v>
      </c>
      <c r="AC208" s="771" t="s">
        <v>164</v>
      </c>
      <c r="AD208" s="771" t="s">
        <v>164</v>
      </c>
      <c r="AE208" s="771" t="s">
        <v>164</v>
      </c>
      <c r="AF208" s="771" t="s">
        <v>164</v>
      </c>
      <c r="AG208" s="771" t="s">
        <v>164</v>
      </c>
      <c r="AH208" s="771" t="s">
        <v>164</v>
      </c>
      <c r="AI208" s="771" t="s">
        <v>164</v>
      </c>
      <c r="AJ208" s="771" t="s">
        <v>164</v>
      </c>
    </row>
    <row r="209" spans="1:36" x14ac:dyDescent="0.35">
      <c r="A209" s="771" t="s">
        <v>164</v>
      </c>
      <c r="B209" s="771" t="s">
        <v>164</v>
      </c>
      <c r="C209" s="771" t="s">
        <v>164</v>
      </c>
      <c r="D209" s="771" t="s">
        <v>164</v>
      </c>
      <c r="E209" s="771" t="s">
        <v>164</v>
      </c>
      <c r="F209" s="771" t="s">
        <v>164</v>
      </c>
      <c r="G209" s="771" t="s">
        <v>164</v>
      </c>
      <c r="H209" s="771" t="s">
        <v>164</v>
      </c>
      <c r="I209" s="771" t="s">
        <v>164</v>
      </c>
      <c r="J209" s="771" t="s">
        <v>164</v>
      </c>
      <c r="K209" s="771" t="s">
        <v>164</v>
      </c>
      <c r="L209" s="771" t="s">
        <v>164</v>
      </c>
      <c r="M209" s="771" t="s">
        <v>164</v>
      </c>
      <c r="N209" s="771" t="s">
        <v>164</v>
      </c>
      <c r="O209" s="771" t="s">
        <v>164</v>
      </c>
      <c r="P209" s="771" t="s">
        <v>164</v>
      </c>
      <c r="Q209" s="771" t="s">
        <v>164</v>
      </c>
      <c r="R209" s="771" t="s">
        <v>164</v>
      </c>
      <c r="S209" s="771" t="s">
        <v>164</v>
      </c>
      <c r="T209" s="771" t="s">
        <v>164</v>
      </c>
      <c r="U209" s="771" t="s">
        <v>164</v>
      </c>
      <c r="V209" s="771" t="s">
        <v>164</v>
      </c>
      <c r="W209" s="771" t="s">
        <v>164</v>
      </c>
      <c r="X209" s="771" t="s">
        <v>164</v>
      </c>
      <c r="Y209" s="771" t="s">
        <v>164</v>
      </c>
      <c r="Z209" s="771" t="s">
        <v>164</v>
      </c>
      <c r="AA209" s="771" t="s">
        <v>164</v>
      </c>
      <c r="AB209" s="771" t="s">
        <v>164</v>
      </c>
      <c r="AC209" s="771" t="s">
        <v>164</v>
      </c>
      <c r="AD209" s="771" t="s">
        <v>164</v>
      </c>
      <c r="AE209" s="771" t="s">
        <v>164</v>
      </c>
      <c r="AF209" s="771" t="s">
        <v>164</v>
      </c>
      <c r="AG209" s="771" t="s">
        <v>164</v>
      </c>
      <c r="AH209" s="771" t="s">
        <v>164</v>
      </c>
      <c r="AI209" s="771" t="s">
        <v>164</v>
      </c>
      <c r="AJ209" s="771" t="s">
        <v>164</v>
      </c>
    </row>
    <row r="210" spans="1:36" x14ac:dyDescent="0.35">
      <c r="A210" s="771" t="s">
        <v>164</v>
      </c>
      <c r="B210" s="771" t="s">
        <v>164</v>
      </c>
      <c r="C210" s="771" t="s">
        <v>164</v>
      </c>
      <c r="D210" s="771" t="s">
        <v>164</v>
      </c>
      <c r="E210" s="771" t="s">
        <v>164</v>
      </c>
      <c r="F210" s="771" t="s">
        <v>164</v>
      </c>
      <c r="G210" s="771" t="s">
        <v>164</v>
      </c>
      <c r="H210" s="771" t="s">
        <v>164</v>
      </c>
      <c r="I210" s="771" t="s">
        <v>164</v>
      </c>
      <c r="J210" s="771" t="s">
        <v>164</v>
      </c>
      <c r="K210" s="771" t="s">
        <v>164</v>
      </c>
      <c r="L210" s="771" t="s">
        <v>164</v>
      </c>
      <c r="M210" s="771" t="s">
        <v>164</v>
      </c>
      <c r="N210" s="771" t="s">
        <v>164</v>
      </c>
      <c r="O210" s="771" t="s">
        <v>164</v>
      </c>
      <c r="P210" s="771" t="s">
        <v>164</v>
      </c>
      <c r="Q210" s="771" t="s">
        <v>164</v>
      </c>
      <c r="R210" s="771" t="s">
        <v>164</v>
      </c>
      <c r="S210" s="771" t="s">
        <v>164</v>
      </c>
      <c r="T210" s="771" t="s">
        <v>164</v>
      </c>
      <c r="U210" s="771" t="s">
        <v>164</v>
      </c>
      <c r="V210" s="771" t="s">
        <v>164</v>
      </c>
      <c r="W210" s="771" t="s">
        <v>164</v>
      </c>
      <c r="X210" s="771" t="s">
        <v>164</v>
      </c>
      <c r="Y210" s="771" t="s">
        <v>164</v>
      </c>
      <c r="Z210" s="771" t="s">
        <v>164</v>
      </c>
      <c r="AA210" s="771" t="s">
        <v>164</v>
      </c>
      <c r="AB210" s="771" t="s">
        <v>164</v>
      </c>
      <c r="AC210" s="771" t="s">
        <v>164</v>
      </c>
      <c r="AD210" s="771" t="s">
        <v>164</v>
      </c>
      <c r="AE210" s="771" t="s">
        <v>164</v>
      </c>
      <c r="AF210" s="771" t="s">
        <v>164</v>
      </c>
      <c r="AG210" s="771" t="s">
        <v>164</v>
      </c>
      <c r="AH210" s="771" t="s">
        <v>164</v>
      </c>
      <c r="AI210" s="771" t="s">
        <v>164</v>
      </c>
      <c r="AJ210" s="771" t="s">
        <v>164</v>
      </c>
    </row>
    <row r="211" spans="1:36" x14ac:dyDescent="0.35">
      <c r="A211" s="771" t="s">
        <v>164</v>
      </c>
      <c r="B211" s="771" t="s">
        <v>164</v>
      </c>
      <c r="C211" s="771" t="s">
        <v>164</v>
      </c>
      <c r="D211" s="771" t="s">
        <v>164</v>
      </c>
      <c r="E211" s="771" t="s">
        <v>164</v>
      </c>
      <c r="F211" s="771" t="s">
        <v>164</v>
      </c>
      <c r="G211" s="771" t="s">
        <v>164</v>
      </c>
      <c r="H211" s="771" t="s">
        <v>164</v>
      </c>
      <c r="I211" s="771" t="s">
        <v>164</v>
      </c>
      <c r="J211" s="771" t="s">
        <v>164</v>
      </c>
      <c r="K211" s="771" t="s">
        <v>164</v>
      </c>
      <c r="L211" s="771" t="s">
        <v>164</v>
      </c>
      <c r="M211" s="771" t="s">
        <v>164</v>
      </c>
      <c r="N211" s="771" t="s">
        <v>164</v>
      </c>
      <c r="O211" s="771" t="s">
        <v>164</v>
      </c>
      <c r="P211" s="771" t="s">
        <v>164</v>
      </c>
      <c r="Q211" s="771" t="s">
        <v>164</v>
      </c>
      <c r="R211" s="771" t="s">
        <v>164</v>
      </c>
      <c r="S211" s="771" t="s">
        <v>164</v>
      </c>
      <c r="T211" s="771" t="s">
        <v>164</v>
      </c>
      <c r="U211" s="771" t="s">
        <v>164</v>
      </c>
      <c r="V211" s="771" t="s">
        <v>164</v>
      </c>
      <c r="W211" s="771" t="s">
        <v>164</v>
      </c>
      <c r="X211" s="771" t="s">
        <v>164</v>
      </c>
      <c r="Y211" s="771" t="s">
        <v>164</v>
      </c>
      <c r="Z211" s="771" t="s">
        <v>164</v>
      </c>
      <c r="AA211" s="771" t="s">
        <v>164</v>
      </c>
      <c r="AB211" s="771" t="s">
        <v>164</v>
      </c>
      <c r="AC211" s="771" t="s">
        <v>164</v>
      </c>
      <c r="AD211" s="771" t="s">
        <v>164</v>
      </c>
      <c r="AE211" s="771" t="s">
        <v>164</v>
      </c>
      <c r="AF211" s="771" t="s">
        <v>164</v>
      </c>
      <c r="AG211" s="771" t="s">
        <v>164</v>
      </c>
      <c r="AH211" s="771" t="s">
        <v>164</v>
      </c>
      <c r="AI211" s="771" t="s">
        <v>164</v>
      </c>
      <c r="AJ211" s="771" t="s">
        <v>164</v>
      </c>
    </row>
    <row r="212" spans="1:36" x14ac:dyDescent="0.35">
      <c r="A212" s="771" t="s">
        <v>164</v>
      </c>
      <c r="B212" s="771" t="s">
        <v>164</v>
      </c>
      <c r="C212" s="771" t="s">
        <v>164</v>
      </c>
      <c r="D212" s="771" t="s">
        <v>164</v>
      </c>
      <c r="E212" s="771" t="s">
        <v>164</v>
      </c>
      <c r="F212" s="771" t="s">
        <v>164</v>
      </c>
      <c r="G212" s="771" t="s">
        <v>164</v>
      </c>
      <c r="H212" s="771" t="s">
        <v>164</v>
      </c>
      <c r="I212" s="771" t="s">
        <v>164</v>
      </c>
      <c r="J212" s="771" t="s">
        <v>164</v>
      </c>
      <c r="K212" s="771" t="s">
        <v>164</v>
      </c>
      <c r="L212" s="771" t="s">
        <v>164</v>
      </c>
      <c r="M212" s="771" t="s">
        <v>164</v>
      </c>
      <c r="N212" s="771" t="s">
        <v>164</v>
      </c>
      <c r="O212" s="771" t="s">
        <v>164</v>
      </c>
      <c r="P212" s="771" t="s">
        <v>164</v>
      </c>
      <c r="Q212" s="771" t="s">
        <v>164</v>
      </c>
      <c r="R212" s="771" t="s">
        <v>164</v>
      </c>
      <c r="S212" s="771" t="s">
        <v>164</v>
      </c>
      <c r="T212" s="771" t="s">
        <v>164</v>
      </c>
      <c r="U212" s="771" t="s">
        <v>164</v>
      </c>
      <c r="V212" s="771" t="s">
        <v>164</v>
      </c>
      <c r="W212" s="771" t="s">
        <v>164</v>
      </c>
      <c r="X212" s="771" t="s">
        <v>164</v>
      </c>
      <c r="Y212" s="771" t="s">
        <v>164</v>
      </c>
      <c r="Z212" s="771" t="s">
        <v>164</v>
      </c>
      <c r="AA212" s="771" t="s">
        <v>164</v>
      </c>
      <c r="AB212" s="771" t="s">
        <v>164</v>
      </c>
      <c r="AC212" s="771" t="s">
        <v>164</v>
      </c>
      <c r="AD212" s="771" t="s">
        <v>164</v>
      </c>
      <c r="AE212" s="771" t="s">
        <v>164</v>
      </c>
      <c r="AF212" s="771" t="s">
        <v>164</v>
      </c>
      <c r="AG212" s="771" t="s">
        <v>164</v>
      </c>
      <c r="AH212" s="771" t="s">
        <v>164</v>
      </c>
      <c r="AI212" s="771" t="s">
        <v>164</v>
      </c>
      <c r="AJ212" s="771" t="s">
        <v>164</v>
      </c>
    </row>
    <row r="213" spans="1:36" x14ac:dyDescent="0.35">
      <c r="A213" s="771" t="s">
        <v>164</v>
      </c>
      <c r="B213" s="771" t="s">
        <v>164</v>
      </c>
      <c r="C213" s="771" t="s">
        <v>164</v>
      </c>
      <c r="D213" s="771" t="s">
        <v>164</v>
      </c>
      <c r="E213" s="771" t="s">
        <v>164</v>
      </c>
      <c r="F213" s="771" t="s">
        <v>164</v>
      </c>
      <c r="G213" s="771" t="s">
        <v>164</v>
      </c>
      <c r="H213" s="771" t="s">
        <v>164</v>
      </c>
      <c r="I213" s="771" t="s">
        <v>164</v>
      </c>
      <c r="J213" s="771" t="s">
        <v>164</v>
      </c>
      <c r="K213" s="771" t="s">
        <v>164</v>
      </c>
      <c r="L213" s="771" t="s">
        <v>164</v>
      </c>
      <c r="M213" s="771" t="s">
        <v>164</v>
      </c>
      <c r="N213" s="771" t="s">
        <v>164</v>
      </c>
      <c r="O213" s="771" t="s">
        <v>164</v>
      </c>
      <c r="P213" s="771" t="s">
        <v>164</v>
      </c>
      <c r="Q213" s="771" t="s">
        <v>164</v>
      </c>
      <c r="R213" s="771" t="s">
        <v>164</v>
      </c>
      <c r="S213" s="771" t="s">
        <v>164</v>
      </c>
      <c r="T213" s="771" t="s">
        <v>164</v>
      </c>
      <c r="U213" s="771" t="s">
        <v>164</v>
      </c>
      <c r="V213" s="771" t="s">
        <v>164</v>
      </c>
      <c r="W213" s="771" t="s">
        <v>164</v>
      </c>
      <c r="X213" s="771" t="s">
        <v>164</v>
      </c>
      <c r="Y213" s="771" t="s">
        <v>164</v>
      </c>
      <c r="Z213" s="771" t="s">
        <v>164</v>
      </c>
      <c r="AA213" s="771" t="s">
        <v>164</v>
      </c>
      <c r="AB213" s="771" t="s">
        <v>164</v>
      </c>
      <c r="AC213" s="771" t="s">
        <v>164</v>
      </c>
      <c r="AD213" s="771" t="s">
        <v>164</v>
      </c>
      <c r="AE213" s="771" t="s">
        <v>164</v>
      </c>
      <c r="AF213" s="771" t="s">
        <v>164</v>
      </c>
      <c r="AG213" s="771" t="s">
        <v>164</v>
      </c>
      <c r="AH213" s="771" t="s">
        <v>164</v>
      </c>
      <c r="AI213" s="771" t="s">
        <v>164</v>
      </c>
      <c r="AJ213" s="771" t="s">
        <v>164</v>
      </c>
    </row>
    <row r="214" spans="1:36" x14ac:dyDescent="0.35">
      <c r="A214" s="771" t="s">
        <v>164</v>
      </c>
      <c r="B214" s="771" t="s">
        <v>164</v>
      </c>
      <c r="C214" s="771" t="s">
        <v>164</v>
      </c>
      <c r="D214" s="771" t="s">
        <v>164</v>
      </c>
      <c r="E214" s="771" t="s">
        <v>164</v>
      </c>
      <c r="F214" s="771" t="s">
        <v>164</v>
      </c>
      <c r="G214" s="771" t="s">
        <v>164</v>
      </c>
      <c r="H214" s="771" t="s">
        <v>164</v>
      </c>
      <c r="I214" s="771" t="s">
        <v>164</v>
      </c>
      <c r="J214" s="771" t="s">
        <v>164</v>
      </c>
      <c r="K214" s="771" t="s">
        <v>164</v>
      </c>
      <c r="L214" s="771" t="s">
        <v>164</v>
      </c>
      <c r="M214" s="771" t="s">
        <v>164</v>
      </c>
      <c r="N214" s="771" t="s">
        <v>164</v>
      </c>
      <c r="O214" s="771" t="s">
        <v>164</v>
      </c>
      <c r="P214" s="771" t="s">
        <v>164</v>
      </c>
      <c r="Q214" s="771" t="s">
        <v>164</v>
      </c>
      <c r="R214" s="771" t="s">
        <v>164</v>
      </c>
      <c r="S214" s="771" t="s">
        <v>164</v>
      </c>
      <c r="T214" s="771" t="s">
        <v>164</v>
      </c>
      <c r="U214" s="771" t="s">
        <v>164</v>
      </c>
      <c r="V214" s="771" t="s">
        <v>164</v>
      </c>
      <c r="W214" s="771" t="s">
        <v>164</v>
      </c>
      <c r="X214" s="771" t="s">
        <v>164</v>
      </c>
      <c r="Y214" s="771" t="s">
        <v>164</v>
      </c>
      <c r="Z214" s="771" t="s">
        <v>164</v>
      </c>
      <c r="AA214" s="771" t="s">
        <v>164</v>
      </c>
      <c r="AB214" s="771" t="s">
        <v>164</v>
      </c>
      <c r="AC214" s="771" t="s">
        <v>164</v>
      </c>
      <c r="AD214" s="771" t="s">
        <v>164</v>
      </c>
      <c r="AE214" s="771" t="s">
        <v>164</v>
      </c>
      <c r="AF214" s="771" t="s">
        <v>164</v>
      </c>
      <c r="AG214" s="771" t="s">
        <v>164</v>
      </c>
      <c r="AH214" s="771" t="s">
        <v>164</v>
      </c>
      <c r="AI214" s="771" t="s">
        <v>164</v>
      </c>
      <c r="AJ214" s="771" t="s">
        <v>164</v>
      </c>
    </row>
    <row r="215" spans="1:36" x14ac:dyDescent="0.35">
      <c r="A215" s="771" t="s">
        <v>164</v>
      </c>
      <c r="B215" s="771" t="s">
        <v>164</v>
      </c>
      <c r="C215" s="771" t="s">
        <v>164</v>
      </c>
      <c r="D215" s="771" t="s">
        <v>164</v>
      </c>
      <c r="E215" s="771" t="s">
        <v>164</v>
      </c>
      <c r="F215" s="771" t="s">
        <v>164</v>
      </c>
      <c r="G215" s="771" t="s">
        <v>164</v>
      </c>
      <c r="H215" s="771" t="s">
        <v>164</v>
      </c>
      <c r="I215" s="771" t="s">
        <v>164</v>
      </c>
      <c r="J215" s="771" t="s">
        <v>164</v>
      </c>
      <c r="K215" s="771" t="s">
        <v>164</v>
      </c>
      <c r="L215" s="771" t="s">
        <v>164</v>
      </c>
      <c r="M215" s="771" t="s">
        <v>164</v>
      </c>
      <c r="N215" s="771" t="s">
        <v>164</v>
      </c>
      <c r="O215" s="771" t="s">
        <v>164</v>
      </c>
      <c r="P215" s="771" t="s">
        <v>164</v>
      </c>
      <c r="Q215" s="771" t="s">
        <v>164</v>
      </c>
      <c r="R215" s="771" t="s">
        <v>164</v>
      </c>
      <c r="S215" s="771" t="s">
        <v>164</v>
      </c>
      <c r="T215" s="771" t="s">
        <v>164</v>
      </c>
      <c r="U215" s="771" t="s">
        <v>164</v>
      </c>
      <c r="V215" s="771" t="s">
        <v>164</v>
      </c>
      <c r="W215" s="771" t="s">
        <v>164</v>
      </c>
      <c r="X215" s="771" t="s">
        <v>164</v>
      </c>
      <c r="Y215" s="771" t="s">
        <v>164</v>
      </c>
      <c r="Z215" s="771" t="s">
        <v>164</v>
      </c>
      <c r="AA215" s="771" t="s">
        <v>164</v>
      </c>
      <c r="AB215" s="771" t="s">
        <v>164</v>
      </c>
      <c r="AC215" s="771" t="s">
        <v>164</v>
      </c>
      <c r="AD215" s="771" t="s">
        <v>164</v>
      </c>
      <c r="AE215" s="771" t="s">
        <v>164</v>
      </c>
      <c r="AF215" s="771" t="s">
        <v>164</v>
      </c>
      <c r="AG215" s="771" t="s">
        <v>164</v>
      </c>
      <c r="AH215" s="771" t="s">
        <v>164</v>
      </c>
      <c r="AI215" s="771" t="s">
        <v>164</v>
      </c>
      <c r="AJ215" s="771" t="s">
        <v>164</v>
      </c>
    </row>
    <row r="216" spans="1:36" x14ac:dyDescent="0.35">
      <c r="A216" s="771" t="s">
        <v>164</v>
      </c>
      <c r="B216" s="771" t="s">
        <v>164</v>
      </c>
      <c r="C216" s="771" t="s">
        <v>164</v>
      </c>
      <c r="D216" s="771" t="s">
        <v>164</v>
      </c>
      <c r="E216" s="771" t="s">
        <v>164</v>
      </c>
      <c r="F216" s="771" t="s">
        <v>164</v>
      </c>
      <c r="G216" s="771" t="s">
        <v>164</v>
      </c>
      <c r="H216" s="771" t="s">
        <v>164</v>
      </c>
      <c r="I216" s="771" t="s">
        <v>164</v>
      </c>
      <c r="J216" s="771" t="s">
        <v>164</v>
      </c>
      <c r="K216" s="771" t="s">
        <v>164</v>
      </c>
      <c r="L216" s="771" t="s">
        <v>164</v>
      </c>
      <c r="M216" s="771" t="s">
        <v>164</v>
      </c>
      <c r="N216" s="771" t="s">
        <v>164</v>
      </c>
      <c r="O216" s="771" t="s">
        <v>164</v>
      </c>
      <c r="P216" s="771" t="s">
        <v>164</v>
      </c>
      <c r="Q216" s="771" t="s">
        <v>164</v>
      </c>
      <c r="R216" s="771" t="s">
        <v>164</v>
      </c>
      <c r="S216" s="771" t="s">
        <v>164</v>
      </c>
      <c r="T216" s="771" t="s">
        <v>164</v>
      </c>
      <c r="U216" s="771" t="s">
        <v>164</v>
      </c>
      <c r="V216" s="771" t="s">
        <v>164</v>
      </c>
      <c r="W216" s="771" t="s">
        <v>164</v>
      </c>
      <c r="X216" s="771" t="s">
        <v>164</v>
      </c>
      <c r="Y216" s="771" t="s">
        <v>164</v>
      </c>
      <c r="Z216" s="771" t="s">
        <v>164</v>
      </c>
      <c r="AA216" s="771" t="s">
        <v>164</v>
      </c>
      <c r="AB216" s="771" t="s">
        <v>164</v>
      </c>
      <c r="AC216" s="771" t="s">
        <v>164</v>
      </c>
      <c r="AD216" s="771" t="s">
        <v>164</v>
      </c>
      <c r="AE216" s="771" t="s">
        <v>164</v>
      </c>
      <c r="AF216" s="771" t="s">
        <v>164</v>
      </c>
      <c r="AG216" s="771" t="s">
        <v>164</v>
      </c>
      <c r="AH216" s="771" t="s">
        <v>164</v>
      </c>
      <c r="AI216" s="771" t="s">
        <v>164</v>
      </c>
      <c r="AJ216" s="771" t="s">
        <v>164</v>
      </c>
    </row>
    <row r="217" spans="1:36" x14ac:dyDescent="0.35">
      <c r="A217" s="771" t="s">
        <v>164</v>
      </c>
      <c r="B217" s="771" t="s">
        <v>164</v>
      </c>
      <c r="C217" s="771" t="s">
        <v>164</v>
      </c>
      <c r="D217" s="771" t="s">
        <v>164</v>
      </c>
      <c r="E217" s="771" t="s">
        <v>164</v>
      </c>
      <c r="F217" s="771" t="s">
        <v>164</v>
      </c>
      <c r="G217" s="771" t="s">
        <v>164</v>
      </c>
      <c r="H217" s="771" t="s">
        <v>164</v>
      </c>
      <c r="I217" s="771" t="s">
        <v>164</v>
      </c>
      <c r="J217" s="771" t="s">
        <v>164</v>
      </c>
      <c r="K217" s="771" t="s">
        <v>164</v>
      </c>
      <c r="L217" s="771" t="s">
        <v>164</v>
      </c>
      <c r="M217" s="771" t="s">
        <v>164</v>
      </c>
      <c r="N217" s="771" t="s">
        <v>164</v>
      </c>
      <c r="O217" s="771" t="s">
        <v>164</v>
      </c>
      <c r="P217" s="771" t="s">
        <v>164</v>
      </c>
      <c r="Q217" s="771" t="s">
        <v>164</v>
      </c>
      <c r="R217" s="771" t="s">
        <v>164</v>
      </c>
      <c r="S217" s="771" t="s">
        <v>164</v>
      </c>
      <c r="T217" s="771" t="s">
        <v>164</v>
      </c>
      <c r="U217" s="771" t="s">
        <v>164</v>
      </c>
      <c r="V217" s="771" t="s">
        <v>164</v>
      </c>
      <c r="W217" s="771" t="s">
        <v>164</v>
      </c>
      <c r="X217" s="771" t="s">
        <v>164</v>
      </c>
      <c r="Y217" s="771" t="s">
        <v>164</v>
      </c>
      <c r="Z217" s="771" t="s">
        <v>164</v>
      </c>
      <c r="AA217" s="771" t="s">
        <v>164</v>
      </c>
      <c r="AB217" s="771" t="s">
        <v>164</v>
      </c>
      <c r="AC217" s="771" t="s">
        <v>164</v>
      </c>
      <c r="AD217" s="771" t="s">
        <v>164</v>
      </c>
      <c r="AE217" s="771" t="s">
        <v>164</v>
      </c>
      <c r="AF217" s="771" t="s">
        <v>164</v>
      </c>
      <c r="AG217" s="771" t="s">
        <v>164</v>
      </c>
      <c r="AH217" s="771" t="s">
        <v>164</v>
      </c>
      <c r="AI217" s="771" t="s">
        <v>164</v>
      </c>
      <c r="AJ217" s="771" t="s">
        <v>164</v>
      </c>
    </row>
    <row r="218" spans="1:36" x14ac:dyDescent="0.35">
      <c r="A218" s="771" t="s">
        <v>164</v>
      </c>
      <c r="B218" s="771" t="s">
        <v>164</v>
      </c>
      <c r="C218" s="771" t="s">
        <v>164</v>
      </c>
      <c r="D218" s="771" t="s">
        <v>164</v>
      </c>
      <c r="E218" s="771" t="s">
        <v>164</v>
      </c>
      <c r="F218" s="771" t="s">
        <v>164</v>
      </c>
      <c r="G218" s="771" t="s">
        <v>164</v>
      </c>
      <c r="H218" s="771" t="s">
        <v>164</v>
      </c>
      <c r="I218" s="771" t="s">
        <v>164</v>
      </c>
      <c r="J218" s="771" t="s">
        <v>164</v>
      </c>
      <c r="K218" s="771" t="s">
        <v>164</v>
      </c>
      <c r="L218" s="771" t="s">
        <v>164</v>
      </c>
      <c r="M218" s="771" t="s">
        <v>164</v>
      </c>
      <c r="N218" s="771" t="s">
        <v>164</v>
      </c>
      <c r="O218" s="771" t="s">
        <v>164</v>
      </c>
      <c r="P218" s="771" t="s">
        <v>164</v>
      </c>
      <c r="Q218" s="771" t="s">
        <v>164</v>
      </c>
      <c r="R218" s="771" t="s">
        <v>164</v>
      </c>
      <c r="S218" s="771" t="s">
        <v>164</v>
      </c>
      <c r="T218" s="771" t="s">
        <v>164</v>
      </c>
      <c r="U218" s="771" t="s">
        <v>164</v>
      </c>
      <c r="V218" s="771" t="s">
        <v>164</v>
      </c>
      <c r="W218" s="771" t="s">
        <v>164</v>
      </c>
      <c r="X218" s="771" t="s">
        <v>164</v>
      </c>
      <c r="Y218" s="771" t="s">
        <v>164</v>
      </c>
      <c r="Z218" s="771" t="s">
        <v>164</v>
      </c>
      <c r="AA218" s="771" t="s">
        <v>164</v>
      </c>
      <c r="AB218" s="771" t="s">
        <v>164</v>
      </c>
      <c r="AC218" s="771" t="s">
        <v>164</v>
      </c>
      <c r="AD218" s="771" t="s">
        <v>164</v>
      </c>
      <c r="AE218" s="771" t="s">
        <v>164</v>
      </c>
      <c r="AF218" s="771" t="s">
        <v>164</v>
      </c>
      <c r="AG218" s="771" t="s">
        <v>164</v>
      </c>
      <c r="AH218" s="771" t="s">
        <v>164</v>
      </c>
      <c r="AI218" s="771" t="s">
        <v>164</v>
      </c>
      <c r="AJ218" s="771" t="s">
        <v>164</v>
      </c>
    </row>
    <row r="219" spans="1:36" x14ac:dyDescent="0.35">
      <c r="A219" s="771" t="s">
        <v>164</v>
      </c>
      <c r="B219" s="771" t="s">
        <v>164</v>
      </c>
      <c r="C219" s="771" t="s">
        <v>164</v>
      </c>
      <c r="D219" s="771" t="s">
        <v>164</v>
      </c>
      <c r="E219" s="771" t="s">
        <v>164</v>
      </c>
      <c r="F219" s="771" t="s">
        <v>164</v>
      </c>
      <c r="G219" s="771" t="s">
        <v>164</v>
      </c>
      <c r="H219" s="771" t="s">
        <v>164</v>
      </c>
      <c r="I219" s="771" t="s">
        <v>164</v>
      </c>
      <c r="J219" s="771" t="s">
        <v>164</v>
      </c>
      <c r="K219" s="771" t="s">
        <v>164</v>
      </c>
      <c r="L219" s="771" t="s">
        <v>164</v>
      </c>
      <c r="M219" s="771" t="s">
        <v>164</v>
      </c>
      <c r="N219" s="771" t="s">
        <v>164</v>
      </c>
      <c r="O219" s="771" t="s">
        <v>164</v>
      </c>
      <c r="P219" s="771" t="s">
        <v>164</v>
      </c>
      <c r="Q219" s="771" t="s">
        <v>164</v>
      </c>
      <c r="R219" s="771" t="s">
        <v>164</v>
      </c>
      <c r="S219" s="771" t="s">
        <v>164</v>
      </c>
      <c r="T219" s="771" t="s">
        <v>164</v>
      </c>
      <c r="U219" s="771" t="s">
        <v>164</v>
      </c>
      <c r="V219" s="771" t="s">
        <v>164</v>
      </c>
      <c r="W219" s="771" t="s">
        <v>164</v>
      </c>
      <c r="X219" s="771" t="s">
        <v>164</v>
      </c>
      <c r="Y219" s="771" t="s">
        <v>164</v>
      </c>
      <c r="Z219" s="771" t="s">
        <v>164</v>
      </c>
      <c r="AA219" s="771" t="s">
        <v>164</v>
      </c>
      <c r="AB219" s="771" t="s">
        <v>164</v>
      </c>
      <c r="AC219" s="771" t="s">
        <v>164</v>
      </c>
      <c r="AD219" s="771" t="s">
        <v>164</v>
      </c>
      <c r="AE219" s="771" t="s">
        <v>164</v>
      </c>
      <c r="AF219" s="771" t="s">
        <v>164</v>
      </c>
      <c r="AG219" s="771" t="s">
        <v>164</v>
      </c>
      <c r="AH219" s="771" t="s">
        <v>164</v>
      </c>
      <c r="AI219" s="771" t="s">
        <v>164</v>
      </c>
      <c r="AJ219" s="771" t="s">
        <v>164</v>
      </c>
    </row>
    <row r="220" spans="1:36" x14ac:dyDescent="0.35">
      <c r="A220" s="771" t="s">
        <v>164</v>
      </c>
      <c r="B220" s="771" t="s">
        <v>164</v>
      </c>
      <c r="C220" s="771" t="s">
        <v>164</v>
      </c>
      <c r="D220" s="771" t="s">
        <v>164</v>
      </c>
      <c r="E220" s="771" t="s">
        <v>164</v>
      </c>
      <c r="F220" s="771" t="s">
        <v>164</v>
      </c>
      <c r="G220" s="771" t="s">
        <v>164</v>
      </c>
      <c r="H220" s="771" t="s">
        <v>164</v>
      </c>
      <c r="I220" s="771" t="s">
        <v>164</v>
      </c>
      <c r="J220" s="771" t="s">
        <v>164</v>
      </c>
      <c r="K220" s="771" t="s">
        <v>164</v>
      </c>
      <c r="L220" s="771" t="s">
        <v>164</v>
      </c>
      <c r="M220" s="771" t="s">
        <v>164</v>
      </c>
      <c r="N220" s="771" t="s">
        <v>164</v>
      </c>
      <c r="O220" s="771" t="s">
        <v>164</v>
      </c>
      <c r="P220" s="771" t="s">
        <v>164</v>
      </c>
      <c r="Q220" s="771" t="s">
        <v>164</v>
      </c>
      <c r="R220" s="771" t="s">
        <v>164</v>
      </c>
      <c r="S220" s="771" t="s">
        <v>164</v>
      </c>
      <c r="T220" s="771" t="s">
        <v>164</v>
      </c>
      <c r="U220" s="771" t="s">
        <v>164</v>
      </c>
      <c r="V220" s="771" t="s">
        <v>164</v>
      </c>
      <c r="W220" s="771" t="s">
        <v>164</v>
      </c>
      <c r="X220" s="771" t="s">
        <v>164</v>
      </c>
      <c r="Y220" s="771" t="s">
        <v>164</v>
      </c>
      <c r="Z220" s="771" t="s">
        <v>164</v>
      </c>
      <c r="AA220" s="771" t="s">
        <v>164</v>
      </c>
      <c r="AB220" s="771" t="s">
        <v>164</v>
      </c>
      <c r="AC220" s="771" t="s">
        <v>164</v>
      </c>
      <c r="AD220" s="771" t="s">
        <v>164</v>
      </c>
      <c r="AE220" s="771" t="s">
        <v>164</v>
      </c>
      <c r="AF220" s="771" t="s">
        <v>164</v>
      </c>
      <c r="AG220" s="771" t="s">
        <v>164</v>
      </c>
      <c r="AH220" s="771" t="s">
        <v>164</v>
      </c>
      <c r="AI220" s="771" t="s">
        <v>164</v>
      </c>
      <c r="AJ220" s="771" t="s">
        <v>164</v>
      </c>
    </row>
    <row r="221" spans="1:36" x14ac:dyDescent="0.35">
      <c r="A221" s="771" t="s">
        <v>164</v>
      </c>
      <c r="B221" s="771" t="s">
        <v>164</v>
      </c>
      <c r="C221" s="771" t="s">
        <v>164</v>
      </c>
      <c r="D221" s="771" t="s">
        <v>164</v>
      </c>
      <c r="E221" s="771" t="s">
        <v>164</v>
      </c>
      <c r="F221" s="771" t="s">
        <v>164</v>
      </c>
      <c r="G221" s="771" t="s">
        <v>164</v>
      </c>
      <c r="H221" s="771" t="s">
        <v>164</v>
      </c>
      <c r="I221" s="771" t="s">
        <v>164</v>
      </c>
      <c r="J221" s="771" t="s">
        <v>164</v>
      </c>
      <c r="K221" s="771" t="s">
        <v>164</v>
      </c>
      <c r="L221" s="771" t="s">
        <v>164</v>
      </c>
      <c r="M221" s="771" t="s">
        <v>164</v>
      </c>
      <c r="N221" s="771" t="s">
        <v>164</v>
      </c>
      <c r="O221" s="771" t="s">
        <v>164</v>
      </c>
      <c r="P221" s="771" t="s">
        <v>164</v>
      </c>
      <c r="Q221" s="771" t="s">
        <v>164</v>
      </c>
      <c r="R221" s="771" t="s">
        <v>164</v>
      </c>
      <c r="S221" s="771" t="s">
        <v>164</v>
      </c>
      <c r="T221" s="771" t="s">
        <v>164</v>
      </c>
      <c r="U221" s="771" t="s">
        <v>164</v>
      </c>
      <c r="V221" s="771" t="s">
        <v>164</v>
      </c>
      <c r="W221" s="771" t="s">
        <v>164</v>
      </c>
      <c r="X221" s="771" t="s">
        <v>164</v>
      </c>
      <c r="Y221" s="771" t="s">
        <v>164</v>
      </c>
      <c r="Z221" s="771" t="s">
        <v>164</v>
      </c>
      <c r="AA221" s="771" t="s">
        <v>164</v>
      </c>
      <c r="AB221" s="771" t="s">
        <v>164</v>
      </c>
      <c r="AC221" s="771" t="s">
        <v>164</v>
      </c>
      <c r="AD221" s="771" t="s">
        <v>164</v>
      </c>
      <c r="AE221" s="771" t="s">
        <v>164</v>
      </c>
      <c r="AF221" s="771" t="s">
        <v>164</v>
      </c>
      <c r="AG221" s="771" t="s">
        <v>164</v>
      </c>
      <c r="AH221" s="771" t="s">
        <v>164</v>
      </c>
      <c r="AI221" s="771" t="s">
        <v>164</v>
      </c>
      <c r="AJ221" s="771" t="s">
        <v>164</v>
      </c>
    </row>
    <row r="222" spans="1:36" x14ac:dyDescent="0.35">
      <c r="A222" s="771" t="s">
        <v>164</v>
      </c>
      <c r="B222" s="771" t="s">
        <v>164</v>
      </c>
      <c r="C222" s="771" t="s">
        <v>164</v>
      </c>
      <c r="D222" s="771" t="s">
        <v>164</v>
      </c>
      <c r="E222" s="771" t="s">
        <v>164</v>
      </c>
      <c r="F222" s="771" t="s">
        <v>164</v>
      </c>
      <c r="G222" s="771" t="s">
        <v>164</v>
      </c>
      <c r="H222" s="771" t="s">
        <v>164</v>
      </c>
      <c r="I222" s="771" t="s">
        <v>164</v>
      </c>
      <c r="J222" s="771" t="s">
        <v>164</v>
      </c>
      <c r="K222" s="771" t="s">
        <v>164</v>
      </c>
      <c r="L222" s="771" t="s">
        <v>164</v>
      </c>
      <c r="M222" s="771" t="s">
        <v>164</v>
      </c>
      <c r="N222" s="771" t="s">
        <v>164</v>
      </c>
      <c r="O222" s="771" t="s">
        <v>164</v>
      </c>
      <c r="P222" s="771" t="s">
        <v>164</v>
      </c>
      <c r="Q222" s="771" t="s">
        <v>164</v>
      </c>
      <c r="R222" s="771" t="s">
        <v>164</v>
      </c>
      <c r="S222" s="771" t="s">
        <v>164</v>
      </c>
      <c r="T222" s="771" t="s">
        <v>164</v>
      </c>
      <c r="U222" s="771" t="s">
        <v>164</v>
      </c>
      <c r="V222" s="771" t="s">
        <v>164</v>
      </c>
      <c r="W222" s="771" t="s">
        <v>164</v>
      </c>
      <c r="X222" s="771" t="s">
        <v>164</v>
      </c>
      <c r="Y222" s="771" t="s">
        <v>164</v>
      </c>
      <c r="Z222" s="771" t="s">
        <v>164</v>
      </c>
      <c r="AA222" s="771" t="s">
        <v>164</v>
      </c>
      <c r="AB222" s="771" t="s">
        <v>164</v>
      </c>
      <c r="AC222" s="771" t="s">
        <v>164</v>
      </c>
      <c r="AD222" s="771" t="s">
        <v>164</v>
      </c>
      <c r="AE222" s="771" t="s">
        <v>164</v>
      </c>
      <c r="AF222" s="771" t="s">
        <v>164</v>
      </c>
      <c r="AG222" s="771" t="s">
        <v>164</v>
      </c>
      <c r="AH222" s="771" t="s">
        <v>164</v>
      </c>
      <c r="AI222" s="771" t="s">
        <v>164</v>
      </c>
      <c r="AJ222" s="771" t="s">
        <v>164</v>
      </c>
    </row>
    <row r="223" spans="1:36" x14ac:dyDescent="0.35">
      <c r="A223" s="771" t="s">
        <v>164</v>
      </c>
      <c r="B223" s="771" t="s">
        <v>164</v>
      </c>
      <c r="C223" s="771" t="s">
        <v>164</v>
      </c>
      <c r="D223" s="771" t="s">
        <v>164</v>
      </c>
      <c r="E223" s="771" t="s">
        <v>164</v>
      </c>
      <c r="F223" s="771" t="s">
        <v>164</v>
      </c>
      <c r="G223" s="771" t="s">
        <v>164</v>
      </c>
      <c r="H223" s="771" t="s">
        <v>164</v>
      </c>
      <c r="I223" s="771" t="s">
        <v>164</v>
      </c>
      <c r="J223" s="771" t="s">
        <v>164</v>
      </c>
      <c r="K223" s="771" t="s">
        <v>164</v>
      </c>
      <c r="L223" s="771" t="s">
        <v>164</v>
      </c>
      <c r="M223" s="771" t="s">
        <v>164</v>
      </c>
      <c r="N223" s="771" t="s">
        <v>164</v>
      </c>
      <c r="O223" s="771" t="s">
        <v>164</v>
      </c>
      <c r="P223" s="771" t="s">
        <v>164</v>
      </c>
      <c r="Q223" s="771" t="s">
        <v>164</v>
      </c>
      <c r="R223" s="771" t="s">
        <v>164</v>
      </c>
      <c r="S223" s="771" t="s">
        <v>164</v>
      </c>
      <c r="T223" s="771" t="s">
        <v>164</v>
      </c>
      <c r="U223" s="771" t="s">
        <v>164</v>
      </c>
      <c r="V223" s="771" t="s">
        <v>164</v>
      </c>
      <c r="W223" s="771" t="s">
        <v>164</v>
      </c>
      <c r="X223" s="771" t="s">
        <v>164</v>
      </c>
      <c r="Y223" s="771" t="s">
        <v>164</v>
      </c>
      <c r="Z223" s="771" t="s">
        <v>164</v>
      </c>
      <c r="AA223" s="771" t="s">
        <v>164</v>
      </c>
      <c r="AB223" s="771" t="s">
        <v>164</v>
      </c>
      <c r="AC223" s="771" t="s">
        <v>164</v>
      </c>
      <c r="AD223" s="771" t="s">
        <v>164</v>
      </c>
      <c r="AE223" s="771" t="s">
        <v>164</v>
      </c>
      <c r="AF223" s="771" t="s">
        <v>164</v>
      </c>
      <c r="AG223" s="771" t="s">
        <v>164</v>
      </c>
      <c r="AH223" s="771" t="s">
        <v>164</v>
      </c>
      <c r="AI223" s="771" t="s">
        <v>164</v>
      </c>
      <c r="AJ223" s="771" t="s">
        <v>164</v>
      </c>
    </row>
    <row r="224" spans="1:36" x14ac:dyDescent="0.35">
      <c r="A224" s="771" t="s">
        <v>164</v>
      </c>
      <c r="B224" s="771" t="s">
        <v>164</v>
      </c>
      <c r="C224" s="771" t="s">
        <v>164</v>
      </c>
      <c r="D224" s="771" t="s">
        <v>164</v>
      </c>
      <c r="E224" s="771" t="s">
        <v>164</v>
      </c>
      <c r="F224" s="771" t="s">
        <v>164</v>
      </c>
      <c r="G224" s="771" t="s">
        <v>164</v>
      </c>
      <c r="H224" s="771" t="s">
        <v>164</v>
      </c>
      <c r="I224" s="771" t="s">
        <v>164</v>
      </c>
      <c r="J224" s="771" t="s">
        <v>164</v>
      </c>
      <c r="K224" s="771" t="s">
        <v>164</v>
      </c>
      <c r="L224" s="771" t="s">
        <v>164</v>
      </c>
      <c r="M224" s="771" t="s">
        <v>164</v>
      </c>
      <c r="N224" s="771" t="s">
        <v>164</v>
      </c>
      <c r="O224" s="771" t="s">
        <v>164</v>
      </c>
      <c r="P224" s="771" t="s">
        <v>164</v>
      </c>
      <c r="Q224" s="771" t="s">
        <v>164</v>
      </c>
      <c r="R224" s="771" t="s">
        <v>164</v>
      </c>
      <c r="S224" s="771" t="s">
        <v>164</v>
      </c>
      <c r="T224" s="771" t="s">
        <v>164</v>
      </c>
      <c r="U224" s="771" t="s">
        <v>164</v>
      </c>
      <c r="V224" s="771" t="s">
        <v>164</v>
      </c>
      <c r="W224" s="771" t="s">
        <v>164</v>
      </c>
      <c r="X224" s="771" t="s">
        <v>164</v>
      </c>
      <c r="Y224" s="771" t="s">
        <v>164</v>
      </c>
      <c r="Z224" s="771" t="s">
        <v>164</v>
      </c>
      <c r="AA224" s="771" t="s">
        <v>164</v>
      </c>
      <c r="AB224" s="771" t="s">
        <v>164</v>
      </c>
      <c r="AC224" s="771" t="s">
        <v>164</v>
      </c>
      <c r="AD224" s="771" t="s">
        <v>164</v>
      </c>
      <c r="AE224" s="771" t="s">
        <v>164</v>
      </c>
      <c r="AF224" s="771" t="s">
        <v>164</v>
      </c>
      <c r="AG224" s="771" t="s">
        <v>164</v>
      </c>
      <c r="AH224" s="771" t="s">
        <v>164</v>
      </c>
      <c r="AI224" s="771" t="s">
        <v>164</v>
      </c>
      <c r="AJ224" s="771" t="s">
        <v>164</v>
      </c>
    </row>
    <row r="225" spans="1:36" x14ac:dyDescent="0.35">
      <c r="A225" s="771" t="s">
        <v>164</v>
      </c>
      <c r="B225" s="771" t="s">
        <v>164</v>
      </c>
      <c r="C225" s="771" t="s">
        <v>164</v>
      </c>
      <c r="D225" s="771" t="s">
        <v>164</v>
      </c>
      <c r="E225" s="771" t="s">
        <v>164</v>
      </c>
      <c r="F225" s="771" t="s">
        <v>164</v>
      </c>
      <c r="G225" s="771" t="s">
        <v>164</v>
      </c>
      <c r="H225" s="771" t="s">
        <v>164</v>
      </c>
      <c r="I225" s="771" t="s">
        <v>164</v>
      </c>
      <c r="J225" s="771" t="s">
        <v>164</v>
      </c>
      <c r="K225" s="771" t="s">
        <v>164</v>
      </c>
      <c r="L225" s="771" t="s">
        <v>164</v>
      </c>
      <c r="M225" s="771" t="s">
        <v>164</v>
      </c>
      <c r="N225" s="771" t="s">
        <v>164</v>
      </c>
      <c r="O225" s="771" t="s">
        <v>164</v>
      </c>
      <c r="P225" s="771" t="s">
        <v>164</v>
      </c>
      <c r="Q225" s="771" t="s">
        <v>164</v>
      </c>
      <c r="R225" s="771" t="s">
        <v>164</v>
      </c>
      <c r="S225" s="771" t="s">
        <v>164</v>
      </c>
      <c r="T225" s="771" t="s">
        <v>164</v>
      </c>
      <c r="U225" s="771" t="s">
        <v>164</v>
      </c>
      <c r="V225" s="771" t="s">
        <v>164</v>
      </c>
      <c r="W225" s="771" t="s">
        <v>164</v>
      </c>
      <c r="X225" s="771" t="s">
        <v>164</v>
      </c>
      <c r="Y225" s="771" t="s">
        <v>164</v>
      </c>
      <c r="Z225" s="771" t="s">
        <v>164</v>
      </c>
      <c r="AA225" s="771" t="s">
        <v>164</v>
      </c>
      <c r="AB225" s="771" t="s">
        <v>164</v>
      </c>
      <c r="AC225" s="771" t="s">
        <v>164</v>
      </c>
      <c r="AD225" s="771" t="s">
        <v>164</v>
      </c>
      <c r="AE225" s="771" t="s">
        <v>164</v>
      </c>
      <c r="AF225" s="771" t="s">
        <v>164</v>
      </c>
      <c r="AG225" s="771" t="s">
        <v>164</v>
      </c>
      <c r="AH225" s="771" t="s">
        <v>164</v>
      </c>
      <c r="AI225" s="771" t="s">
        <v>164</v>
      </c>
      <c r="AJ225" s="771" t="s">
        <v>164</v>
      </c>
    </row>
    <row r="226" spans="1:36" x14ac:dyDescent="0.35">
      <c r="A226" s="771" t="s">
        <v>164</v>
      </c>
      <c r="B226" s="771" t="s">
        <v>164</v>
      </c>
      <c r="C226" s="771" t="s">
        <v>164</v>
      </c>
      <c r="D226" s="771" t="s">
        <v>164</v>
      </c>
      <c r="E226" s="771" t="s">
        <v>164</v>
      </c>
      <c r="F226" s="771" t="s">
        <v>164</v>
      </c>
      <c r="G226" s="771" t="s">
        <v>164</v>
      </c>
      <c r="H226" s="771" t="s">
        <v>164</v>
      </c>
      <c r="I226" s="771" t="s">
        <v>164</v>
      </c>
      <c r="J226" s="771" t="s">
        <v>164</v>
      </c>
      <c r="K226" s="771" t="s">
        <v>164</v>
      </c>
      <c r="L226" s="771" t="s">
        <v>164</v>
      </c>
      <c r="M226" s="771" t="s">
        <v>164</v>
      </c>
      <c r="N226" s="771" t="s">
        <v>164</v>
      </c>
      <c r="O226" s="771" t="s">
        <v>164</v>
      </c>
      <c r="P226" s="771" t="s">
        <v>164</v>
      </c>
      <c r="Q226" s="771" t="s">
        <v>164</v>
      </c>
      <c r="R226" s="771" t="s">
        <v>164</v>
      </c>
      <c r="S226" s="771" t="s">
        <v>164</v>
      </c>
      <c r="T226" s="771" t="s">
        <v>164</v>
      </c>
      <c r="U226" s="771" t="s">
        <v>164</v>
      </c>
      <c r="V226" s="771" t="s">
        <v>164</v>
      </c>
      <c r="W226" s="771" t="s">
        <v>164</v>
      </c>
      <c r="X226" s="771" t="s">
        <v>164</v>
      </c>
      <c r="Y226" s="771" t="s">
        <v>164</v>
      </c>
      <c r="Z226" s="771" t="s">
        <v>164</v>
      </c>
      <c r="AA226" s="771" t="s">
        <v>164</v>
      </c>
      <c r="AB226" s="771" t="s">
        <v>164</v>
      </c>
      <c r="AC226" s="771" t="s">
        <v>164</v>
      </c>
      <c r="AD226" s="771" t="s">
        <v>164</v>
      </c>
      <c r="AE226" s="771" t="s">
        <v>164</v>
      </c>
      <c r="AF226" s="771" t="s">
        <v>164</v>
      </c>
      <c r="AG226" s="771" t="s">
        <v>164</v>
      </c>
      <c r="AH226" s="771" t="s">
        <v>164</v>
      </c>
      <c r="AI226" s="771" t="s">
        <v>164</v>
      </c>
      <c r="AJ226" s="771" t="s">
        <v>164</v>
      </c>
    </row>
    <row r="227" spans="1:36" x14ac:dyDescent="0.35">
      <c r="A227" s="771" t="s">
        <v>164</v>
      </c>
      <c r="B227" s="771" t="s">
        <v>164</v>
      </c>
      <c r="C227" s="771" t="s">
        <v>164</v>
      </c>
      <c r="D227" s="771" t="s">
        <v>164</v>
      </c>
      <c r="E227" s="771" t="s">
        <v>164</v>
      </c>
      <c r="F227" s="771" t="s">
        <v>164</v>
      </c>
      <c r="G227" s="771" t="s">
        <v>164</v>
      </c>
      <c r="H227" s="771" t="s">
        <v>164</v>
      </c>
      <c r="I227" s="771" t="s">
        <v>164</v>
      </c>
      <c r="J227" s="771" t="s">
        <v>164</v>
      </c>
      <c r="K227" s="771" t="s">
        <v>164</v>
      </c>
      <c r="L227" s="771" t="s">
        <v>164</v>
      </c>
      <c r="M227" s="771" t="s">
        <v>164</v>
      </c>
      <c r="N227" s="771" t="s">
        <v>164</v>
      </c>
      <c r="O227" s="771" t="s">
        <v>164</v>
      </c>
      <c r="P227" s="771" t="s">
        <v>164</v>
      </c>
      <c r="Q227" s="771" t="s">
        <v>164</v>
      </c>
      <c r="R227" s="771" t="s">
        <v>164</v>
      </c>
      <c r="S227" s="771" t="s">
        <v>164</v>
      </c>
      <c r="T227" s="771" t="s">
        <v>164</v>
      </c>
      <c r="U227" s="771" t="s">
        <v>164</v>
      </c>
      <c r="V227" s="771" t="s">
        <v>164</v>
      </c>
      <c r="W227" s="771" t="s">
        <v>164</v>
      </c>
      <c r="X227" s="771" t="s">
        <v>164</v>
      </c>
      <c r="Y227" s="771" t="s">
        <v>164</v>
      </c>
      <c r="Z227" s="771" t="s">
        <v>164</v>
      </c>
      <c r="AA227" s="771" t="s">
        <v>164</v>
      </c>
      <c r="AB227" s="771" t="s">
        <v>164</v>
      </c>
      <c r="AC227" s="771" t="s">
        <v>164</v>
      </c>
      <c r="AD227" s="771" t="s">
        <v>164</v>
      </c>
      <c r="AE227" s="771" t="s">
        <v>164</v>
      </c>
      <c r="AF227" s="771" t="s">
        <v>164</v>
      </c>
      <c r="AG227" s="771" t="s">
        <v>164</v>
      </c>
      <c r="AH227" s="771" t="s">
        <v>164</v>
      </c>
      <c r="AI227" s="771" t="s">
        <v>164</v>
      </c>
      <c r="AJ227" s="771" t="s">
        <v>164</v>
      </c>
    </row>
    <row r="228" spans="1:36" x14ac:dyDescent="0.35">
      <c r="A228" s="771" t="s">
        <v>164</v>
      </c>
      <c r="B228" s="771" t="s">
        <v>164</v>
      </c>
      <c r="C228" s="771" t="s">
        <v>164</v>
      </c>
      <c r="D228" s="771" t="s">
        <v>164</v>
      </c>
      <c r="E228" s="771" t="s">
        <v>164</v>
      </c>
      <c r="F228" s="771" t="s">
        <v>164</v>
      </c>
      <c r="G228" s="771" t="s">
        <v>164</v>
      </c>
      <c r="H228" s="771" t="s">
        <v>164</v>
      </c>
      <c r="I228" s="771" t="s">
        <v>164</v>
      </c>
      <c r="J228" s="771" t="s">
        <v>164</v>
      </c>
      <c r="K228" s="771" t="s">
        <v>164</v>
      </c>
      <c r="L228" s="771" t="s">
        <v>164</v>
      </c>
      <c r="M228" s="771" t="s">
        <v>164</v>
      </c>
      <c r="N228" s="771" t="s">
        <v>164</v>
      </c>
      <c r="O228" s="771" t="s">
        <v>164</v>
      </c>
      <c r="P228" s="771" t="s">
        <v>164</v>
      </c>
      <c r="Q228" s="771" t="s">
        <v>164</v>
      </c>
      <c r="R228" s="771" t="s">
        <v>164</v>
      </c>
      <c r="S228" s="771" t="s">
        <v>164</v>
      </c>
      <c r="T228" s="771" t="s">
        <v>164</v>
      </c>
      <c r="U228" s="771" t="s">
        <v>164</v>
      </c>
      <c r="V228" s="771" t="s">
        <v>164</v>
      </c>
      <c r="W228" s="771" t="s">
        <v>164</v>
      </c>
      <c r="X228" s="771" t="s">
        <v>164</v>
      </c>
      <c r="Y228" s="771" t="s">
        <v>164</v>
      </c>
      <c r="Z228" s="771" t="s">
        <v>164</v>
      </c>
      <c r="AA228" s="771" t="s">
        <v>164</v>
      </c>
      <c r="AB228" s="771" t="s">
        <v>164</v>
      </c>
      <c r="AC228" s="771" t="s">
        <v>164</v>
      </c>
      <c r="AD228" s="771" t="s">
        <v>164</v>
      </c>
      <c r="AE228" s="771" t="s">
        <v>164</v>
      </c>
      <c r="AF228" s="771" t="s">
        <v>164</v>
      </c>
      <c r="AG228" s="771" t="s">
        <v>164</v>
      </c>
      <c r="AH228" s="771" t="s">
        <v>164</v>
      </c>
      <c r="AI228" s="771" t="s">
        <v>164</v>
      </c>
      <c r="AJ228" s="771" t="s">
        <v>164</v>
      </c>
    </row>
    <row r="229" spans="1:36" x14ac:dyDescent="0.35">
      <c r="A229" s="771" t="s">
        <v>164</v>
      </c>
      <c r="B229" s="771" t="s">
        <v>164</v>
      </c>
      <c r="C229" s="771" t="s">
        <v>164</v>
      </c>
      <c r="D229" s="771" t="s">
        <v>164</v>
      </c>
      <c r="E229" s="771" t="s">
        <v>164</v>
      </c>
      <c r="F229" s="771" t="s">
        <v>164</v>
      </c>
      <c r="G229" s="771" t="s">
        <v>164</v>
      </c>
      <c r="H229" s="771" t="s">
        <v>164</v>
      </c>
      <c r="I229" s="771" t="s">
        <v>164</v>
      </c>
      <c r="J229" s="771" t="s">
        <v>164</v>
      </c>
      <c r="K229" s="771" t="s">
        <v>164</v>
      </c>
      <c r="L229" s="771" t="s">
        <v>164</v>
      </c>
      <c r="M229" s="771" t="s">
        <v>164</v>
      </c>
      <c r="N229" s="771" t="s">
        <v>164</v>
      </c>
      <c r="O229" s="771" t="s">
        <v>164</v>
      </c>
      <c r="P229" s="771" t="s">
        <v>164</v>
      </c>
      <c r="Q229" s="771" t="s">
        <v>164</v>
      </c>
      <c r="R229" s="771" t="s">
        <v>164</v>
      </c>
      <c r="S229" s="771" t="s">
        <v>164</v>
      </c>
      <c r="T229" s="771" t="s">
        <v>164</v>
      </c>
      <c r="U229" s="771" t="s">
        <v>164</v>
      </c>
      <c r="V229" s="771" t="s">
        <v>164</v>
      </c>
      <c r="W229" s="771" t="s">
        <v>164</v>
      </c>
      <c r="X229" s="771" t="s">
        <v>164</v>
      </c>
      <c r="Y229" s="771" t="s">
        <v>164</v>
      </c>
      <c r="Z229" s="771" t="s">
        <v>164</v>
      </c>
      <c r="AA229" s="771" t="s">
        <v>164</v>
      </c>
      <c r="AB229" s="771" t="s">
        <v>164</v>
      </c>
      <c r="AC229" s="771" t="s">
        <v>164</v>
      </c>
      <c r="AD229" s="771" t="s">
        <v>164</v>
      </c>
      <c r="AE229" s="771" t="s">
        <v>164</v>
      </c>
      <c r="AF229" s="771" t="s">
        <v>164</v>
      </c>
      <c r="AG229" s="771" t="s">
        <v>164</v>
      </c>
      <c r="AH229" s="771" t="s">
        <v>164</v>
      </c>
      <c r="AI229" s="771" t="s">
        <v>164</v>
      </c>
      <c r="AJ229" s="771" t="s">
        <v>164</v>
      </c>
    </row>
    <row r="230" spans="1:36" x14ac:dyDescent="0.35">
      <c r="A230" s="771" t="s">
        <v>164</v>
      </c>
      <c r="B230" s="771" t="s">
        <v>164</v>
      </c>
      <c r="C230" s="771" t="s">
        <v>164</v>
      </c>
      <c r="D230" s="771" t="s">
        <v>164</v>
      </c>
      <c r="E230" s="771" t="s">
        <v>164</v>
      </c>
      <c r="F230" s="771" t="s">
        <v>164</v>
      </c>
      <c r="G230" s="771" t="s">
        <v>164</v>
      </c>
      <c r="H230" s="771" t="s">
        <v>164</v>
      </c>
      <c r="I230" s="771" t="s">
        <v>164</v>
      </c>
      <c r="J230" s="771" t="s">
        <v>164</v>
      </c>
      <c r="K230" s="771" t="s">
        <v>164</v>
      </c>
      <c r="L230" s="771" t="s">
        <v>164</v>
      </c>
      <c r="M230" s="771" t="s">
        <v>164</v>
      </c>
      <c r="N230" s="771" t="s">
        <v>164</v>
      </c>
      <c r="O230" s="771" t="s">
        <v>164</v>
      </c>
      <c r="P230" s="771" t="s">
        <v>164</v>
      </c>
      <c r="Q230" s="771" t="s">
        <v>164</v>
      </c>
      <c r="R230" s="771" t="s">
        <v>164</v>
      </c>
      <c r="S230" s="771" t="s">
        <v>164</v>
      </c>
      <c r="T230" s="771" t="s">
        <v>164</v>
      </c>
      <c r="U230" s="771" t="s">
        <v>164</v>
      </c>
      <c r="V230" s="771" t="s">
        <v>164</v>
      </c>
      <c r="W230" s="771" t="s">
        <v>164</v>
      </c>
      <c r="X230" s="771" t="s">
        <v>164</v>
      </c>
      <c r="Y230" s="771" t="s">
        <v>164</v>
      </c>
      <c r="Z230" s="771" t="s">
        <v>164</v>
      </c>
      <c r="AA230" s="771" t="s">
        <v>164</v>
      </c>
      <c r="AB230" s="771" t="s">
        <v>164</v>
      </c>
      <c r="AC230" s="771" t="s">
        <v>164</v>
      </c>
      <c r="AD230" s="771" t="s">
        <v>164</v>
      </c>
      <c r="AE230" s="771" t="s">
        <v>164</v>
      </c>
      <c r="AF230" s="771" t="s">
        <v>164</v>
      </c>
      <c r="AG230" s="771" t="s">
        <v>164</v>
      </c>
      <c r="AH230" s="771" t="s">
        <v>164</v>
      </c>
      <c r="AI230" s="771" t="s">
        <v>164</v>
      </c>
      <c r="AJ230" s="771" t="s">
        <v>164</v>
      </c>
    </row>
    <row r="231" spans="1:36" x14ac:dyDescent="0.35">
      <c r="A231" s="771" t="s">
        <v>164</v>
      </c>
      <c r="B231" s="771" t="s">
        <v>164</v>
      </c>
      <c r="C231" s="771" t="s">
        <v>164</v>
      </c>
      <c r="D231" s="771" t="s">
        <v>164</v>
      </c>
      <c r="E231" s="771" t="s">
        <v>164</v>
      </c>
      <c r="F231" s="771" t="s">
        <v>164</v>
      </c>
      <c r="G231" s="771" t="s">
        <v>164</v>
      </c>
      <c r="H231" s="771" t="s">
        <v>164</v>
      </c>
      <c r="I231" s="771" t="s">
        <v>164</v>
      </c>
      <c r="J231" s="771" t="s">
        <v>164</v>
      </c>
      <c r="K231" s="771" t="s">
        <v>164</v>
      </c>
      <c r="L231" s="771" t="s">
        <v>164</v>
      </c>
      <c r="M231" s="771" t="s">
        <v>164</v>
      </c>
      <c r="N231" s="771" t="s">
        <v>164</v>
      </c>
      <c r="O231" s="771" t="s">
        <v>164</v>
      </c>
      <c r="P231" s="771" t="s">
        <v>164</v>
      </c>
      <c r="Q231" s="771" t="s">
        <v>164</v>
      </c>
      <c r="R231" s="771" t="s">
        <v>164</v>
      </c>
      <c r="S231" s="771" t="s">
        <v>164</v>
      </c>
      <c r="T231" s="771" t="s">
        <v>164</v>
      </c>
      <c r="U231" s="771" t="s">
        <v>164</v>
      </c>
      <c r="V231" s="771" t="s">
        <v>164</v>
      </c>
      <c r="W231" s="771" t="s">
        <v>164</v>
      </c>
      <c r="X231" s="771" t="s">
        <v>164</v>
      </c>
      <c r="Y231" s="771" t="s">
        <v>164</v>
      </c>
      <c r="Z231" s="771" t="s">
        <v>164</v>
      </c>
      <c r="AA231" s="771" t="s">
        <v>164</v>
      </c>
      <c r="AB231" s="771" t="s">
        <v>164</v>
      </c>
      <c r="AC231" s="771" t="s">
        <v>164</v>
      </c>
      <c r="AD231" s="771" t="s">
        <v>164</v>
      </c>
      <c r="AE231" s="771" t="s">
        <v>164</v>
      </c>
      <c r="AF231" s="771" t="s">
        <v>164</v>
      </c>
      <c r="AG231" s="771" t="s">
        <v>164</v>
      </c>
      <c r="AH231" s="771" t="s">
        <v>164</v>
      </c>
      <c r="AI231" s="771" t="s">
        <v>164</v>
      </c>
      <c r="AJ231" s="771" t="s">
        <v>164</v>
      </c>
    </row>
    <row r="232" spans="1:36" x14ac:dyDescent="0.35">
      <c r="A232" s="771" t="s">
        <v>164</v>
      </c>
      <c r="B232" s="771" t="s">
        <v>164</v>
      </c>
      <c r="C232" s="771" t="s">
        <v>164</v>
      </c>
      <c r="D232" s="771" t="s">
        <v>164</v>
      </c>
      <c r="E232" s="771" t="s">
        <v>164</v>
      </c>
      <c r="F232" s="771" t="s">
        <v>164</v>
      </c>
      <c r="G232" s="771" t="s">
        <v>164</v>
      </c>
      <c r="H232" s="771" t="s">
        <v>164</v>
      </c>
      <c r="I232" s="771" t="s">
        <v>164</v>
      </c>
      <c r="J232" s="771" t="s">
        <v>164</v>
      </c>
      <c r="K232" s="771" t="s">
        <v>164</v>
      </c>
      <c r="L232" s="771" t="s">
        <v>164</v>
      </c>
      <c r="M232" s="771" t="s">
        <v>164</v>
      </c>
      <c r="N232" s="771" t="s">
        <v>164</v>
      </c>
      <c r="O232" s="771" t="s">
        <v>164</v>
      </c>
      <c r="P232" s="771" t="s">
        <v>164</v>
      </c>
      <c r="Q232" s="771" t="s">
        <v>164</v>
      </c>
      <c r="R232" s="771" t="s">
        <v>164</v>
      </c>
      <c r="S232" s="771" t="s">
        <v>164</v>
      </c>
      <c r="T232" s="771" t="s">
        <v>164</v>
      </c>
      <c r="U232" s="771" t="s">
        <v>164</v>
      </c>
      <c r="V232" s="771" t="s">
        <v>164</v>
      </c>
      <c r="W232" s="771" t="s">
        <v>164</v>
      </c>
      <c r="X232" s="771" t="s">
        <v>164</v>
      </c>
      <c r="Y232" s="771" t="s">
        <v>164</v>
      </c>
      <c r="Z232" s="771" t="s">
        <v>164</v>
      </c>
      <c r="AA232" s="771" t="s">
        <v>164</v>
      </c>
      <c r="AB232" s="771" t="s">
        <v>164</v>
      </c>
      <c r="AC232" s="771" t="s">
        <v>164</v>
      </c>
      <c r="AD232" s="771" t="s">
        <v>164</v>
      </c>
      <c r="AE232" s="771" t="s">
        <v>164</v>
      </c>
      <c r="AF232" s="771" t="s">
        <v>164</v>
      </c>
      <c r="AG232" s="771" t="s">
        <v>164</v>
      </c>
      <c r="AH232" s="771" t="s">
        <v>164</v>
      </c>
      <c r="AI232" s="771" t="s">
        <v>164</v>
      </c>
      <c r="AJ232" s="771" t="s">
        <v>164</v>
      </c>
    </row>
    <row r="233" spans="1:36" x14ac:dyDescent="0.35">
      <c r="A233" s="771" t="s">
        <v>164</v>
      </c>
      <c r="B233" s="771" t="s">
        <v>164</v>
      </c>
      <c r="C233" s="771" t="s">
        <v>164</v>
      </c>
      <c r="D233" s="771" t="s">
        <v>164</v>
      </c>
      <c r="E233" s="771" t="s">
        <v>164</v>
      </c>
      <c r="F233" s="771" t="s">
        <v>164</v>
      </c>
      <c r="G233" s="771" t="s">
        <v>164</v>
      </c>
      <c r="H233" s="771" t="s">
        <v>164</v>
      </c>
      <c r="I233" s="771" t="s">
        <v>164</v>
      </c>
      <c r="J233" s="771" t="s">
        <v>164</v>
      </c>
      <c r="K233" s="771" t="s">
        <v>164</v>
      </c>
      <c r="L233" s="771" t="s">
        <v>164</v>
      </c>
      <c r="M233" s="771" t="s">
        <v>164</v>
      </c>
      <c r="N233" s="771" t="s">
        <v>164</v>
      </c>
      <c r="O233" s="771" t="s">
        <v>164</v>
      </c>
      <c r="P233" s="771" t="s">
        <v>164</v>
      </c>
      <c r="Q233" s="771" t="s">
        <v>164</v>
      </c>
      <c r="R233" s="771" t="s">
        <v>164</v>
      </c>
      <c r="S233" s="771" t="s">
        <v>164</v>
      </c>
      <c r="T233" s="771" t="s">
        <v>164</v>
      </c>
      <c r="U233" s="771" t="s">
        <v>164</v>
      </c>
      <c r="V233" s="771" t="s">
        <v>164</v>
      </c>
      <c r="W233" s="771" t="s">
        <v>164</v>
      </c>
      <c r="X233" s="771" t="s">
        <v>164</v>
      </c>
      <c r="Y233" s="771" t="s">
        <v>164</v>
      </c>
      <c r="Z233" s="771" t="s">
        <v>164</v>
      </c>
      <c r="AA233" s="771" t="s">
        <v>164</v>
      </c>
      <c r="AB233" s="771" t="s">
        <v>164</v>
      </c>
      <c r="AC233" s="771" t="s">
        <v>164</v>
      </c>
      <c r="AD233" s="771" t="s">
        <v>164</v>
      </c>
      <c r="AE233" s="771" t="s">
        <v>164</v>
      </c>
      <c r="AF233" s="771" t="s">
        <v>164</v>
      </c>
      <c r="AG233" s="771" t="s">
        <v>164</v>
      </c>
      <c r="AH233" s="771" t="s">
        <v>164</v>
      </c>
      <c r="AI233" s="771" t="s">
        <v>164</v>
      </c>
      <c r="AJ233" s="771" t="s">
        <v>164</v>
      </c>
    </row>
    <row r="234" spans="1:36" x14ac:dyDescent="0.35">
      <c r="A234" s="771" t="s">
        <v>164</v>
      </c>
      <c r="B234" s="771" t="s">
        <v>164</v>
      </c>
      <c r="C234" s="771" t="s">
        <v>164</v>
      </c>
      <c r="D234" s="771" t="s">
        <v>164</v>
      </c>
      <c r="E234" s="771" t="s">
        <v>164</v>
      </c>
      <c r="F234" s="771" t="s">
        <v>164</v>
      </c>
      <c r="G234" s="771" t="s">
        <v>164</v>
      </c>
      <c r="H234" s="771" t="s">
        <v>164</v>
      </c>
      <c r="I234" s="771" t="s">
        <v>164</v>
      </c>
      <c r="J234" s="771" t="s">
        <v>164</v>
      </c>
      <c r="K234" s="771" t="s">
        <v>164</v>
      </c>
      <c r="L234" s="771" t="s">
        <v>164</v>
      </c>
      <c r="M234" s="771" t="s">
        <v>164</v>
      </c>
      <c r="N234" s="771" t="s">
        <v>164</v>
      </c>
      <c r="O234" s="771" t="s">
        <v>164</v>
      </c>
      <c r="P234" s="771" t="s">
        <v>164</v>
      </c>
      <c r="Q234" s="771" t="s">
        <v>164</v>
      </c>
      <c r="R234" s="771" t="s">
        <v>164</v>
      </c>
      <c r="S234" s="771" t="s">
        <v>164</v>
      </c>
      <c r="T234" s="771" t="s">
        <v>164</v>
      </c>
      <c r="U234" s="771" t="s">
        <v>164</v>
      </c>
      <c r="V234" s="771" t="s">
        <v>164</v>
      </c>
      <c r="W234" s="771" t="s">
        <v>164</v>
      </c>
      <c r="X234" s="771" t="s">
        <v>164</v>
      </c>
      <c r="Y234" s="771" t="s">
        <v>164</v>
      </c>
      <c r="Z234" s="771" t="s">
        <v>164</v>
      </c>
      <c r="AA234" s="771" t="s">
        <v>164</v>
      </c>
      <c r="AB234" s="771" t="s">
        <v>164</v>
      </c>
      <c r="AC234" s="771" t="s">
        <v>164</v>
      </c>
      <c r="AD234" s="771" t="s">
        <v>164</v>
      </c>
      <c r="AE234" s="771" t="s">
        <v>164</v>
      </c>
      <c r="AF234" s="771" t="s">
        <v>164</v>
      </c>
      <c r="AG234" s="771" t="s">
        <v>164</v>
      </c>
      <c r="AH234" s="771" t="s">
        <v>164</v>
      </c>
      <c r="AI234" s="771" t="s">
        <v>164</v>
      </c>
      <c r="AJ234" s="771" t="s">
        <v>164</v>
      </c>
    </row>
    <row r="235" spans="1:36" x14ac:dyDescent="0.35">
      <c r="A235" s="771" t="s">
        <v>164</v>
      </c>
      <c r="B235" s="771" t="s">
        <v>164</v>
      </c>
      <c r="C235" s="771" t="s">
        <v>164</v>
      </c>
      <c r="D235" s="771" t="s">
        <v>164</v>
      </c>
      <c r="E235" s="771" t="s">
        <v>164</v>
      </c>
      <c r="F235" s="771" t="s">
        <v>164</v>
      </c>
      <c r="G235" s="771" t="s">
        <v>164</v>
      </c>
      <c r="H235" s="771" t="s">
        <v>164</v>
      </c>
      <c r="I235" s="771" t="s">
        <v>164</v>
      </c>
      <c r="J235" s="771" t="s">
        <v>164</v>
      </c>
      <c r="K235" s="771" t="s">
        <v>164</v>
      </c>
      <c r="L235" s="771" t="s">
        <v>164</v>
      </c>
      <c r="M235" s="771" t="s">
        <v>164</v>
      </c>
      <c r="N235" s="771" t="s">
        <v>164</v>
      </c>
      <c r="O235" s="771" t="s">
        <v>164</v>
      </c>
      <c r="P235" s="771" t="s">
        <v>164</v>
      </c>
      <c r="Q235" s="771" t="s">
        <v>164</v>
      </c>
      <c r="R235" s="771" t="s">
        <v>164</v>
      </c>
      <c r="S235" s="771" t="s">
        <v>164</v>
      </c>
      <c r="T235" s="771" t="s">
        <v>164</v>
      </c>
      <c r="U235" s="771" t="s">
        <v>164</v>
      </c>
      <c r="V235" s="771" t="s">
        <v>164</v>
      </c>
      <c r="W235" s="771" t="s">
        <v>164</v>
      </c>
      <c r="X235" s="771" t="s">
        <v>164</v>
      </c>
      <c r="Y235" s="771" t="s">
        <v>164</v>
      </c>
      <c r="Z235" s="771" t="s">
        <v>164</v>
      </c>
      <c r="AA235" s="771" t="s">
        <v>164</v>
      </c>
      <c r="AB235" s="771" t="s">
        <v>164</v>
      </c>
      <c r="AC235" s="771" t="s">
        <v>164</v>
      </c>
      <c r="AD235" s="771" t="s">
        <v>164</v>
      </c>
      <c r="AE235" s="771" t="s">
        <v>164</v>
      </c>
      <c r="AF235" s="771" t="s">
        <v>164</v>
      </c>
      <c r="AG235" s="771" t="s">
        <v>164</v>
      </c>
      <c r="AH235" s="771" t="s">
        <v>164</v>
      </c>
      <c r="AI235" s="771" t="s">
        <v>164</v>
      </c>
      <c r="AJ235" s="771" t="s">
        <v>164</v>
      </c>
    </row>
    <row r="236" spans="1:36" x14ac:dyDescent="0.35">
      <c r="A236" s="771" t="s">
        <v>164</v>
      </c>
      <c r="B236" s="771" t="s">
        <v>164</v>
      </c>
      <c r="C236" s="771" t="s">
        <v>164</v>
      </c>
      <c r="D236" s="771" t="s">
        <v>164</v>
      </c>
      <c r="E236" s="771" t="s">
        <v>164</v>
      </c>
      <c r="F236" s="771" t="s">
        <v>164</v>
      </c>
      <c r="G236" s="771" t="s">
        <v>164</v>
      </c>
      <c r="H236" s="771" t="s">
        <v>164</v>
      </c>
      <c r="I236" s="771" t="s">
        <v>164</v>
      </c>
      <c r="J236" s="771" t="s">
        <v>164</v>
      </c>
      <c r="K236" s="771" t="s">
        <v>164</v>
      </c>
      <c r="L236" s="771" t="s">
        <v>164</v>
      </c>
      <c r="M236" s="771" t="s">
        <v>164</v>
      </c>
      <c r="N236" s="771" t="s">
        <v>164</v>
      </c>
      <c r="O236" s="771" t="s">
        <v>164</v>
      </c>
      <c r="P236" s="771" t="s">
        <v>164</v>
      </c>
      <c r="Q236" s="771" t="s">
        <v>164</v>
      </c>
      <c r="R236" s="771" t="s">
        <v>164</v>
      </c>
      <c r="S236" s="771" t="s">
        <v>164</v>
      </c>
      <c r="T236" s="771" t="s">
        <v>164</v>
      </c>
      <c r="U236" s="771" t="s">
        <v>164</v>
      </c>
      <c r="V236" s="771" t="s">
        <v>164</v>
      </c>
      <c r="W236" s="771" t="s">
        <v>164</v>
      </c>
      <c r="X236" s="771" t="s">
        <v>164</v>
      </c>
      <c r="Y236" s="771" t="s">
        <v>164</v>
      </c>
      <c r="Z236" s="771" t="s">
        <v>164</v>
      </c>
      <c r="AA236" s="771" t="s">
        <v>164</v>
      </c>
      <c r="AB236" s="771" t="s">
        <v>164</v>
      </c>
      <c r="AC236" s="771" t="s">
        <v>164</v>
      </c>
      <c r="AD236" s="771" t="s">
        <v>164</v>
      </c>
      <c r="AE236" s="771" t="s">
        <v>164</v>
      </c>
      <c r="AF236" s="771" t="s">
        <v>164</v>
      </c>
      <c r="AG236" s="771" t="s">
        <v>164</v>
      </c>
      <c r="AH236" s="771" t="s">
        <v>164</v>
      </c>
      <c r="AI236" s="771" t="s">
        <v>164</v>
      </c>
      <c r="AJ236" s="771" t="s">
        <v>164</v>
      </c>
    </row>
    <row r="237" spans="1:36" x14ac:dyDescent="0.35">
      <c r="A237" s="771" t="s">
        <v>164</v>
      </c>
      <c r="B237" s="771" t="s">
        <v>164</v>
      </c>
      <c r="C237" s="771" t="s">
        <v>164</v>
      </c>
      <c r="D237" s="771" t="s">
        <v>164</v>
      </c>
      <c r="E237" s="771" t="s">
        <v>164</v>
      </c>
      <c r="F237" s="771" t="s">
        <v>164</v>
      </c>
      <c r="G237" s="771" t="s">
        <v>164</v>
      </c>
      <c r="H237" s="771" t="s">
        <v>164</v>
      </c>
      <c r="I237" s="771" t="s">
        <v>164</v>
      </c>
      <c r="J237" s="771" t="s">
        <v>164</v>
      </c>
      <c r="K237" s="771" t="s">
        <v>164</v>
      </c>
      <c r="L237" s="771" t="s">
        <v>164</v>
      </c>
      <c r="M237" s="771" t="s">
        <v>164</v>
      </c>
      <c r="N237" s="771" t="s">
        <v>164</v>
      </c>
      <c r="O237" s="771" t="s">
        <v>164</v>
      </c>
      <c r="P237" s="771" t="s">
        <v>164</v>
      </c>
      <c r="Q237" s="771" t="s">
        <v>164</v>
      </c>
      <c r="R237" s="771" t="s">
        <v>164</v>
      </c>
      <c r="S237" s="771" t="s">
        <v>164</v>
      </c>
      <c r="T237" s="771" t="s">
        <v>164</v>
      </c>
      <c r="U237" s="771" t="s">
        <v>164</v>
      </c>
      <c r="V237" s="771" t="s">
        <v>164</v>
      </c>
      <c r="W237" s="771" t="s">
        <v>164</v>
      </c>
      <c r="X237" s="771" t="s">
        <v>164</v>
      </c>
      <c r="Y237" s="771" t="s">
        <v>164</v>
      </c>
      <c r="Z237" s="771" t="s">
        <v>164</v>
      </c>
      <c r="AA237" s="771" t="s">
        <v>164</v>
      </c>
      <c r="AB237" s="771" t="s">
        <v>164</v>
      </c>
      <c r="AC237" s="771" t="s">
        <v>164</v>
      </c>
      <c r="AD237" s="771" t="s">
        <v>164</v>
      </c>
      <c r="AE237" s="771" t="s">
        <v>164</v>
      </c>
      <c r="AF237" s="771" t="s">
        <v>164</v>
      </c>
      <c r="AG237" s="771" t="s">
        <v>164</v>
      </c>
      <c r="AH237" s="771" t="s">
        <v>164</v>
      </c>
      <c r="AI237" s="771" t="s">
        <v>164</v>
      </c>
      <c r="AJ237" s="771" t="s">
        <v>164</v>
      </c>
    </row>
    <row r="238" spans="1:36" x14ac:dyDescent="0.35">
      <c r="A238" s="771" t="s">
        <v>164</v>
      </c>
      <c r="B238" s="771" t="s">
        <v>164</v>
      </c>
      <c r="C238" s="771" t="s">
        <v>164</v>
      </c>
      <c r="D238" s="771" t="s">
        <v>164</v>
      </c>
      <c r="E238" s="771" t="s">
        <v>164</v>
      </c>
      <c r="F238" s="771" t="s">
        <v>164</v>
      </c>
      <c r="G238" s="771" t="s">
        <v>164</v>
      </c>
      <c r="H238" s="771" t="s">
        <v>164</v>
      </c>
      <c r="I238" s="771" t="s">
        <v>164</v>
      </c>
      <c r="J238" s="771" t="s">
        <v>164</v>
      </c>
      <c r="K238" s="771" t="s">
        <v>164</v>
      </c>
      <c r="L238" s="771" t="s">
        <v>164</v>
      </c>
      <c r="M238" s="771" t="s">
        <v>164</v>
      </c>
      <c r="N238" s="771" t="s">
        <v>164</v>
      </c>
      <c r="O238" s="771" t="s">
        <v>164</v>
      </c>
      <c r="P238" s="771" t="s">
        <v>164</v>
      </c>
      <c r="Q238" s="771" t="s">
        <v>164</v>
      </c>
      <c r="R238" s="771" t="s">
        <v>164</v>
      </c>
      <c r="S238" s="771" t="s">
        <v>164</v>
      </c>
      <c r="T238" s="771" t="s">
        <v>164</v>
      </c>
      <c r="U238" s="771" t="s">
        <v>164</v>
      </c>
      <c r="V238" s="771" t="s">
        <v>164</v>
      </c>
      <c r="W238" s="771" t="s">
        <v>164</v>
      </c>
      <c r="X238" s="771" t="s">
        <v>164</v>
      </c>
      <c r="Y238" s="771" t="s">
        <v>164</v>
      </c>
      <c r="Z238" s="771" t="s">
        <v>164</v>
      </c>
      <c r="AA238" s="771" t="s">
        <v>164</v>
      </c>
      <c r="AB238" s="771" t="s">
        <v>164</v>
      </c>
      <c r="AC238" s="771" t="s">
        <v>164</v>
      </c>
      <c r="AD238" s="771" t="s">
        <v>164</v>
      </c>
      <c r="AE238" s="771" t="s">
        <v>164</v>
      </c>
      <c r="AF238" s="771" t="s">
        <v>164</v>
      </c>
      <c r="AG238" s="771" t="s">
        <v>164</v>
      </c>
      <c r="AH238" s="771" t="s">
        <v>164</v>
      </c>
      <c r="AI238" s="771" t="s">
        <v>164</v>
      </c>
      <c r="AJ238" s="771" t="s">
        <v>164</v>
      </c>
    </row>
    <row r="239" spans="1:36" x14ac:dyDescent="0.35">
      <c r="A239" s="771" t="s">
        <v>164</v>
      </c>
      <c r="B239" s="771" t="s">
        <v>164</v>
      </c>
      <c r="C239" s="771" t="s">
        <v>164</v>
      </c>
      <c r="D239" s="771" t="s">
        <v>164</v>
      </c>
      <c r="E239" s="771" t="s">
        <v>164</v>
      </c>
      <c r="F239" s="771" t="s">
        <v>164</v>
      </c>
      <c r="G239" s="771" t="s">
        <v>164</v>
      </c>
      <c r="H239" s="771" t="s">
        <v>164</v>
      </c>
      <c r="I239" s="771" t="s">
        <v>164</v>
      </c>
      <c r="J239" s="771" t="s">
        <v>164</v>
      </c>
      <c r="K239" s="771" t="s">
        <v>164</v>
      </c>
      <c r="L239" s="771" t="s">
        <v>164</v>
      </c>
      <c r="M239" s="771" t="s">
        <v>164</v>
      </c>
      <c r="N239" s="771" t="s">
        <v>164</v>
      </c>
      <c r="O239" s="771" t="s">
        <v>164</v>
      </c>
      <c r="P239" s="771" t="s">
        <v>164</v>
      </c>
      <c r="Q239" s="771" t="s">
        <v>164</v>
      </c>
      <c r="R239" s="771" t="s">
        <v>164</v>
      </c>
      <c r="S239" s="771" t="s">
        <v>164</v>
      </c>
      <c r="T239" s="771" t="s">
        <v>164</v>
      </c>
      <c r="U239" s="771" t="s">
        <v>164</v>
      </c>
      <c r="V239" s="771" t="s">
        <v>164</v>
      </c>
      <c r="W239" s="771" t="s">
        <v>164</v>
      </c>
      <c r="X239" s="771" t="s">
        <v>164</v>
      </c>
      <c r="Y239" s="771" t="s">
        <v>164</v>
      </c>
      <c r="Z239" s="771" t="s">
        <v>164</v>
      </c>
      <c r="AA239" s="771" t="s">
        <v>164</v>
      </c>
      <c r="AB239" s="771" t="s">
        <v>164</v>
      </c>
      <c r="AC239" s="771" t="s">
        <v>164</v>
      </c>
      <c r="AD239" s="771" t="s">
        <v>164</v>
      </c>
      <c r="AE239" s="771" t="s">
        <v>164</v>
      </c>
      <c r="AF239" s="771" t="s">
        <v>164</v>
      </c>
      <c r="AG239" s="771" t="s">
        <v>164</v>
      </c>
      <c r="AH239" s="771" t="s">
        <v>164</v>
      </c>
      <c r="AI239" s="771" t="s">
        <v>164</v>
      </c>
      <c r="AJ239" s="771" t="s">
        <v>164</v>
      </c>
    </row>
    <row r="240" spans="1:36" x14ac:dyDescent="0.35">
      <c r="A240" s="771" t="s">
        <v>164</v>
      </c>
      <c r="B240" s="771" t="s">
        <v>164</v>
      </c>
      <c r="C240" s="771" t="s">
        <v>164</v>
      </c>
      <c r="D240" s="771" t="s">
        <v>164</v>
      </c>
      <c r="E240" s="771" t="s">
        <v>164</v>
      </c>
      <c r="F240" s="771" t="s">
        <v>164</v>
      </c>
      <c r="G240" s="771" t="s">
        <v>164</v>
      </c>
      <c r="H240" s="771" t="s">
        <v>164</v>
      </c>
      <c r="I240" s="771" t="s">
        <v>164</v>
      </c>
      <c r="J240" s="771" t="s">
        <v>164</v>
      </c>
      <c r="K240" s="771" t="s">
        <v>164</v>
      </c>
      <c r="L240" s="771" t="s">
        <v>164</v>
      </c>
      <c r="M240" s="771" t="s">
        <v>164</v>
      </c>
      <c r="N240" s="771" t="s">
        <v>164</v>
      </c>
      <c r="O240" s="771" t="s">
        <v>164</v>
      </c>
      <c r="P240" s="771" t="s">
        <v>164</v>
      </c>
      <c r="Q240" s="771" t="s">
        <v>164</v>
      </c>
      <c r="R240" s="771" t="s">
        <v>164</v>
      </c>
      <c r="S240" s="771" t="s">
        <v>164</v>
      </c>
      <c r="T240" s="771" t="s">
        <v>164</v>
      </c>
      <c r="U240" s="771" t="s">
        <v>164</v>
      </c>
      <c r="V240" s="771" t="s">
        <v>164</v>
      </c>
      <c r="W240" s="771" t="s">
        <v>164</v>
      </c>
      <c r="X240" s="771" t="s">
        <v>164</v>
      </c>
      <c r="Y240" s="771" t="s">
        <v>164</v>
      </c>
      <c r="Z240" s="771" t="s">
        <v>164</v>
      </c>
      <c r="AA240" s="771" t="s">
        <v>164</v>
      </c>
      <c r="AB240" s="771" t="s">
        <v>164</v>
      </c>
      <c r="AC240" s="771" t="s">
        <v>164</v>
      </c>
      <c r="AD240" s="771" t="s">
        <v>164</v>
      </c>
      <c r="AE240" s="771" t="s">
        <v>164</v>
      </c>
      <c r="AF240" s="771" t="s">
        <v>164</v>
      </c>
      <c r="AG240" s="771" t="s">
        <v>164</v>
      </c>
      <c r="AH240" s="771" t="s">
        <v>164</v>
      </c>
      <c r="AI240" s="771" t="s">
        <v>164</v>
      </c>
      <c r="AJ240" s="771" t="s">
        <v>164</v>
      </c>
    </row>
    <row r="241" spans="1:36" x14ac:dyDescent="0.35">
      <c r="A241" s="771" t="s">
        <v>164</v>
      </c>
      <c r="B241" s="771" t="s">
        <v>164</v>
      </c>
      <c r="C241" s="771" t="s">
        <v>164</v>
      </c>
      <c r="D241" s="771" t="s">
        <v>164</v>
      </c>
      <c r="E241" s="771" t="s">
        <v>164</v>
      </c>
      <c r="F241" s="771" t="s">
        <v>164</v>
      </c>
      <c r="G241" s="771" t="s">
        <v>164</v>
      </c>
      <c r="H241" s="771" t="s">
        <v>164</v>
      </c>
      <c r="I241" s="771" t="s">
        <v>164</v>
      </c>
      <c r="J241" s="771" t="s">
        <v>164</v>
      </c>
      <c r="K241" s="771" t="s">
        <v>164</v>
      </c>
      <c r="L241" s="771" t="s">
        <v>164</v>
      </c>
      <c r="M241" s="771" t="s">
        <v>164</v>
      </c>
      <c r="N241" s="771" t="s">
        <v>164</v>
      </c>
      <c r="O241" s="771" t="s">
        <v>164</v>
      </c>
      <c r="P241" s="771" t="s">
        <v>164</v>
      </c>
      <c r="Q241" s="771" t="s">
        <v>164</v>
      </c>
      <c r="R241" s="771" t="s">
        <v>164</v>
      </c>
      <c r="S241" s="771" t="s">
        <v>164</v>
      </c>
      <c r="T241" s="771" t="s">
        <v>164</v>
      </c>
      <c r="U241" s="771" t="s">
        <v>164</v>
      </c>
      <c r="V241" s="771" t="s">
        <v>164</v>
      </c>
      <c r="W241" s="771" t="s">
        <v>164</v>
      </c>
      <c r="X241" s="771" t="s">
        <v>164</v>
      </c>
      <c r="Y241" s="771" t="s">
        <v>164</v>
      </c>
      <c r="Z241" s="771" t="s">
        <v>164</v>
      </c>
      <c r="AA241" s="771" t="s">
        <v>164</v>
      </c>
      <c r="AB241" s="771" t="s">
        <v>164</v>
      </c>
      <c r="AC241" s="771" t="s">
        <v>164</v>
      </c>
      <c r="AD241" s="771" t="s">
        <v>164</v>
      </c>
      <c r="AE241" s="771" t="s">
        <v>164</v>
      </c>
      <c r="AF241" s="771" t="s">
        <v>164</v>
      </c>
      <c r="AG241" s="771" t="s">
        <v>164</v>
      </c>
      <c r="AH241" s="771" t="s">
        <v>164</v>
      </c>
      <c r="AI241" s="771" t="s">
        <v>164</v>
      </c>
      <c r="AJ241" s="771" t="s">
        <v>164</v>
      </c>
    </row>
    <row r="242" spans="1:36" x14ac:dyDescent="0.35">
      <c r="A242" s="771" t="s">
        <v>164</v>
      </c>
      <c r="B242" s="771" t="s">
        <v>164</v>
      </c>
      <c r="C242" s="771" t="s">
        <v>164</v>
      </c>
      <c r="D242" s="771" t="s">
        <v>164</v>
      </c>
      <c r="E242" s="771" t="s">
        <v>164</v>
      </c>
      <c r="F242" s="771" t="s">
        <v>164</v>
      </c>
      <c r="G242" s="771" t="s">
        <v>164</v>
      </c>
      <c r="H242" s="771" t="s">
        <v>164</v>
      </c>
      <c r="I242" s="771" t="s">
        <v>164</v>
      </c>
      <c r="J242" s="771" t="s">
        <v>164</v>
      </c>
      <c r="K242" s="771" t="s">
        <v>164</v>
      </c>
      <c r="L242" s="771" t="s">
        <v>164</v>
      </c>
      <c r="M242" s="771" t="s">
        <v>164</v>
      </c>
      <c r="N242" s="771" t="s">
        <v>164</v>
      </c>
      <c r="O242" s="771" t="s">
        <v>164</v>
      </c>
      <c r="P242" s="771" t="s">
        <v>164</v>
      </c>
      <c r="Q242" s="771" t="s">
        <v>164</v>
      </c>
      <c r="R242" s="771" t="s">
        <v>164</v>
      </c>
      <c r="S242" s="771" t="s">
        <v>164</v>
      </c>
      <c r="T242" s="771" t="s">
        <v>164</v>
      </c>
      <c r="U242" s="771" t="s">
        <v>164</v>
      </c>
      <c r="V242" s="771" t="s">
        <v>164</v>
      </c>
      <c r="W242" s="771" t="s">
        <v>164</v>
      </c>
      <c r="X242" s="771" t="s">
        <v>164</v>
      </c>
      <c r="Y242" s="771" t="s">
        <v>164</v>
      </c>
      <c r="Z242" s="771" t="s">
        <v>164</v>
      </c>
      <c r="AA242" s="771" t="s">
        <v>164</v>
      </c>
      <c r="AB242" s="771" t="s">
        <v>164</v>
      </c>
      <c r="AC242" s="771" t="s">
        <v>164</v>
      </c>
      <c r="AD242" s="771" t="s">
        <v>164</v>
      </c>
      <c r="AE242" s="771" t="s">
        <v>164</v>
      </c>
      <c r="AF242" s="771" t="s">
        <v>164</v>
      </c>
      <c r="AG242" s="771" t="s">
        <v>164</v>
      </c>
      <c r="AH242" s="771" t="s">
        <v>164</v>
      </c>
      <c r="AI242" s="771" t="s">
        <v>164</v>
      </c>
      <c r="AJ242" s="771" t="s">
        <v>164</v>
      </c>
    </row>
    <row r="243" spans="1:36" x14ac:dyDescent="0.35">
      <c r="A243" s="771" t="s">
        <v>164</v>
      </c>
      <c r="B243" s="771" t="s">
        <v>164</v>
      </c>
      <c r="C243" s="771" t="s">
        <v>164</v>
      </c>
      <c r="D243" s="771" t="s">
        <v>164</v>
      </c>
      <c r="E243" s="771" t="s">
        <v>164</v>
      </c>
      <c r="F243" s="771" t="s">
        <v>164</v>
      </c>
      <c r="G243" s="771" t="s">
        <v>164</v>
      </c>
      <c r="H243" s="771" t="s">
        <v>164</v>
      </c>
      <c r="I243" s="771" t="s">
        <v>164</v>
      </c>
      <c r="J243" s="771" t="s">
        <v>164</v>
      </c>
      <c r="K243" s="771" t="s">
        <v>164</v>
      </c>
      <c r="L243" s="771" t="s">
        <v>164</v>
      </c>
      <c r="M243" s="771" t="s">
        <v>164</v>
      </c>
      <c r="N243" s="771" t="s">
        <v>164</v>
      </c>
      <c r="O243" s="771" t="s">
        <v>164</v>
      </c>
      <c r="P243" s="771" t="s">
        <v>164</v>
      </c>
      <c r="Q243" s="771" t="s">
        <v>164</v>
      </c>
      <c r="R243" s="771" t="s">
        <v>164</v>
      </c>
      <c r="S243" s="771" t="s">
        <v>164</v>
      </c>
      <c r="T243" s="771" t="s">
        <v>164</v>
      </c>
      <c r="U243" s="771" t="s">
        <v>164</v>
      </c>
      <c r="V243" s="771" t="s">
        <v>164</v>
      </c>
      <c r="W243" s="771" t="s">
        <v>164</v>
      </c>
      <c r="X243" s="771" t="s">
        <v>164</v>
      </c>
      <c r="Y243" s="771" t="s">
        <v>164</v>
      </c>
      <c r="Z243" s="771" t="s">
        <v>164</v>
      </c>
      <c r="AA243" s="771" t="s">
        <v>164</v>
      </c>
      <c r="AB243" s="771" t="s">
        <v>164</v>
      </c>
      <c r="AC243" s="771" t="s">
        <v>164</v>
      </c>
      <c r="AD243" s="771" t="s">
        <v>164</v>
      </c>
      <c r="AE243" s="771" t="s">
        <v>164</v>
      </c>
      <c r="AF243" s="771" t="s">
        <v>164</v>
      </c>
      <c r="AG243" s="771" t="s">
        <v>164</v>
      </c>
      <c r="AH243" s="771" t="s">
        <v>164</v>
      </c>
      <c r="AI243" s="771" t="s">
        <v>164</v>
      </c>
      <c r="AJ243" s="771" t="s">
        <v>164</v>
      </c>
    </row>
    <row r="244" spans="1:36" x14ac:dyDescent="0.35">
      <c r="A244" s="771" t="s">
        <v>164</v>
      </c>
      <c r="B244" s="771" t="s">
        <v>164</v>
      </c>
      <c r="C244" s="771" t="s">
        <v>164</v>
      </c>
      <c r="D244" s="771" t="s">
        <v>164</v>
      </c>
      <c r="E244" s="771" t="s">
        <v>164</v>
      </c>
      <c r="F244" s="771" t="s">
        <v>164</v>
      </c>
      <c r="G244" s="771" t="s">
        <v>164</v>
      </c>
      <c r="H244" s="771" t="s">
        <v>164</v>
      </c>
      <c r="I244" s="771" t="s">
        <v>164</v>
      </c>
      <c r="J244" s="771" t="s">
        <v>164</v>
      </c>
      <c r="K244" s="771" t="s">
        <v>164</v>
      </c>
      <c r="L244" s="771" t="s">
        <v>164</v>
      </c>
      <c r="M244" s="771" t="s">
        <v>164</v>
      </c>
      <c r="N244" s="771" t="s">
        <v>164</v>
      </c>
      <c r="O244" s="771" t="s">
        <v>164</v>
      </c>
      <c r="P244" s="771" t="s">
        <v>164</v>
      </c>
      <c r="Q244" s="771" t="s">
        <v>164</v>
      </c>
      <c r="R244" s="771" t="s">
        <v>164</v>
      </c>
      <c r="S244" s="771" t="s">
        <v>164</v>
      </c>
      <c r="T244" s="771" t="s">
        <v>164</v>
      </c>
      <c r="U244" s="771" t="s">
        <v>164</v>
      </c>
      <c r="V244" s="771" t="s">
        <v>164</v>
      </c>
      <c r="W244" s="771" t="s">
        <v>164</v>
      </c>
      <c r="X244" s="771" t="s">
        <v>164</v>
      </c>
      <c r="Y244" s="771" t="s">
        <v>164</v>
      </c>
      <c r="Z244" s="771" t="s">
        <v>164</v>
      </c>
      <c r="AA244" s="771" t="s">
        <v>164</v>
      </c>
      <c r="AB244" s="771" t="s">
        <v>164</v>
      </c>
      <c r="AC244" s="771" t="s">
        <v>164</v>
      </c>
      <c r="AD244" s="771" t="s">
        <v>164</v>
      </c>
      <c r="AE244" s="771" t="s">
        <v>164</v>
      </c>
      <c r="AF244" s="771" t="s">
        <v>164</v>
      </c>
      <c r="AG244" s="771" t="s">
        <v>164</v>
      </c>
      <c r="AH244" s="771" t="s">
        <v>164</v>
      </c>
      <c r="AI244" s="771" t="s">
        <v>164</v>
      </c>
      <c r="AJ244" s="771" t="s">
        <v>164</v>
      </c>
    </row>
    <row r="245" spans="1:36" x14ac:dyDescent="0.35">
      <c r="A245" s="771" t="s">
        <v>164</v>
      </c>
      <c r="B245" s="771" t="s">
        <v>164</v>
      </c>
      <c r="C245" s="771" t="s">
        <v>164</v>
      </c>
      <c r="D245" s="771" t="s">
        <v>164</v>
      </c>
      <c r="E245" s="771" t="s">
        <v>164</v>
      </c>
      <c r="F245" s="771" t="s">
        <v>164</v>
      </c>
      <c r="G245" s="771" t="s">
        <v>164</v>
      </c>
      <c r="H245" s="771" t="s">
        <v>164</v>
      </c>
      <c r="I245" s="771" t="s">
        <v>164</v>
      </c>
      <c r="J245" s="771" t="s">
        <v>164</v>
      </c>
      <c r="K245" s="771" t="s">
        <v>164</v>
      </c>
      <c r="L245" s="771" t="s">
        <v>164</v>
      </c>
      <c r="M245" s="771" t="s">
        <v>164</v>
      </c>
      <c r="N245" s="771" t="s">
        <v>164</v>
      </c>
      <c r="O245" s="771" t="s">
        <v>164</v>
      </c>
      <c r="P245" s="771" t="s">
        <v>164</v>
      </c>
      <c r="Q245" s="771" t="s">
        <v>164</v>
      </c>
      <c r="R245" s="771" t="s">
        <v>164</v>
      </c>
      <c r="S245" s="771" t="s">
        <v>164</v>
      </c>
      <c r="T245" s="771" t="s">
        <v>164</v>
      </c>
      <c r="U245" s="771" t="s">
        <v>164</v>
      </c>
      <c r="V245" s="771" t="s">
        <v>164</v>
      </c>
      <c r="W245" s="771" t="s">
        <v>164</v>
      </c>
      <c r="X245" s="771" t="s">
        <v>164</v>
      </c>
      <c r="Y245" s="771" t="s">
        <v>164</v>
      </c>
      <c r="Z245" s="771" t="s">
        <v>164</v>
      </c>
      <c r="AA245" s="771" t="s">
        <v>164</v>
      </c>
      <c r="AB245" s="771" t="s">
        <v>164</v>
      </c>
      <c r="AC245" s="771" t="s">
        <v>164</v>
      </c>
      <c r="AD245" s="771" t="s">
        <v>164</v>
      </c>
      <c r="AE245" s="771" t="s">
        <v>164</v>
      </c>
      <c r="AF245" s="771" t="s">
        <v>164</v>
      </c>
      <c r="AG245" s="771" t="s">
        <v>164</v>
      </c>
      <c r="AH245" s="771" t="s">
        <v>164</v>
      </c>
      <c r="AI245" s="771" t="s">
        <v>164</v>
      </c>
      <c r="AJ245" s="771" t="s">
        <v>164</v>
      </c>
    </row>
    <row r="246" spans="1:36" x14ac:dyDescent="0.35">
      <c r="A246" s="771" t="s">
        <v>164</v>
      </c>
      <c r="B246" s="771" t="s">
        <v>164</v>
      </c>
      <c r="C246" s="771" t="s">
        <v>164</v>
      </c>
      <c r="D246" s="771" t="s">
        <v>164</v>
      </c>
      <c r="E246" s="771" t="s">
        <v>164</v>
      </c>
      <c r="F246" s="771" t="s">
        <v>164</v>
      </c>
      <c r="G246" s="771" t="s">
        <v>164</v>
      </c>
      <c r="H246" s="771" t="s">
        <v>164</v>
      </c>
      <c r="I246" s="771" t="s">
        <v>164</v>
      </c>
      <c r="J246" s="771" t="s">
        <v>164</v>
      </c>
      <c r="K246" s="771" t="s">
        <v>164</v>
      </c>
      <c r="L246" s="771" t="s">
        <v>164</v>
      </c>
      <c r="M246" s="771" t="s">
        <v>164</v>
      </c>
      <c r="N246" s="771" t="s">
        <v>164</v>
      </c>
      <c r="O246" s="771" t="s">
        <v>164</v>
      </c>
      <c r="P246" s="771" t="s">
        <v>164</v>
      </c>
      <c r="Q246" s="771" t="s">
        <v>164</v>
      </c>
      <c r="R246" s="771" t="s">
        <v>164</v>
      </c>
      <c r="S246" s="771" t="s">
        <v>164</v>
      </c>
      <c r="T246" s="771" t="s">
        <v>164</v>
      </c>
      <c r="U246" s="771" t="s">
        <v>164</v>
      </c>
      <c r="V246" s="771" t="s">
        <v>164</v>
      </c>
      <c r="W246" s="771" t="s">
        <v>164</v>
      </c>
      <c r="X246" s="771" t="s">
        <v>164</v>
      </c>
      <c r="Y246" s="771" t="s">
        <v>164</v>
      </c>
      <c r="Z246" s="771" t="s">
        <v>164</v>
      </c>
      <c r="AA246" s="771" t="s">
        <v>164</v>
      </c>
      <c r="AB246" s="771" t="s">
        <v>164</v>
      </c>
      <c r="AC246" s="771" t="s">
        <v>164</v>
      </c>
      <c r="AD246" s="771" t="s">
        <v>164</v>
      </c>
      <c r="AE246" s="771" t="s">
        <v>164</v>
      </c>
      <c r="AF246" s="771" t="s">
        <v>164</v>
      </c>
      <c r="AG246" s="771" t="s">
        <v>164</v>
      </c>
      <c r="AH246" s="771" t="s">
        <v>164</v>
      </c>
      <c r="AI246" s="771" t="s">
        <v>164</v>
      </c>
      <c r="AJ246" s="771" t="s">
        <v>164</v>
      </c>
    </row>
    <row r="247" spans="1:36" x14ac:dyDescent="0.35">
      <c r="A247" s="771" t="s">
        <v>164</v>
      </c>
      <c r="B247" s="771" t="s">
        <v>164</v>
      </c>
      <c r="C247" s="771" t="s">
        <v>164</v>
      </c>
      <c r="D247" s="771" t="s">
        <v>164</v>
      </c>
      <c r="E247" s="771" t="s">
        <v>164</v>
      </c>
      <c r="F247" s="771" t="s">
        <v>164</v>
      </c>
      <c r="G247" s="771" t="s">
        <v>164</v>
      </c>
      <c r="H247" s="771" t="s">
        <v>164</v>
      </c>
      <c r="I247" s="771" t="s">
        <v>164</v>
      </c>
      <c r="J247" s="771" t="s">
        <v>164</v>
      </c>
      <c r="K247" s="771" t="s">
        <v>164</v>
      </c>
      <c r="L247" s="771" t="s">
        <v>164</v>
      </c>
      <c r="M247" s="771" t="s">
        <v>164</v>
      </c>
      <c r="N247" s="771" t="s">
        <v>164</v>
      </c>
      <c r="O247" s="771" t="s">
        <v>164</v>
      </c>
      <c r="P247" s="771" t="s">
        <v>164</v>
      </c>
      <c r="Q247" s="771" t="s">
        <v>164</v>
      </c>
      <c r="R247" s="771" t="s">
        <v>164</v>
      </c>
      <c r="S247" s="771" t="s">
        <v>164</v>
      </c>
      <c r="T247" s="771" t="s">
        <v>164</v>
      </c>
      <c r="U247" s="771" t="s">
        <v>164</v>
      </c>
      <c r="V247" s="771" t="s">
        <v>164</v>
      </c>
      <c r="W247" s="771" t="s">
        <v>164</v>
      </c>
      <c r="X247" s="771" t="s">
        <v>164</v>
      </c>
      <c r="Y247" s="771" t="s">
        <v>164</v>
      </c>
      <c r="Z247" s="771" t="s">
        <v>164</v>
      </c>
      <c r="AA247" s="771" t="s">
        <v>164</v>
      </c>
      <c r="AB247" s="771" t="s">
        <v>164</v>
      </c>
      <c r="AC247" s="771" t="s">
        <v>164</v>
      </c>
      <c r="AD247" s="771" t="s">
        <v>164</v>
      </c>
      <c r="AE247" s="771" t="s">
        <v>164</v>
      </c>
      <c r="AF247" s="771" t="s">
        <v>164</v>
      </c>
      <c r="AG247" s="771" t="s">
        <v>164</v>
      </c>
      <c r="AH247" s="771" t="s">
        <v>164</v>
      </c>
      <c r="AI247" s="771" t="s">
        <v>164</v>
      </c>
      <c r="AJ247" s="771" t="s">
        <v>164</v>
      </c>
    </row>
    <row r="248" spans="1:36" x14ac:dyDescent="0.35">
      <c r="A248" s="771" t="s">
        <v>164</v>
      </c>
      <c r="B248" s="771" t="s">
        <v>164</v>
      </c>
      <c r="C248" s="771" t="s">
        <v>164</v>
      </c>
      <c r="D248" s="771" t="s">
        <v>164</v>
      </c>
      <c r="E248" s="771" t="s">
        <v>164</v>
      </c>
      <c r="F248" s="771" t="s">
        <v>164</v>
      </c>
      <c r="G248" s="771" t="s">
        <v>164</v>
      </c>
      <c r="H248" s="771" t="s">
        <v>164</v>
      </c>
      <c r="I248" s="771" t="s">
        <v>164</v>
      </c>
      <c r="J248" s="771" t="s">
        <v>164</v>
      </c>
      <c r="K248" s="771" t="s">
        <v>164</v>
      </c>
      <c r="L248" s="771" t="s">
        <v>164</v>
      </c>
      <c r="M248" s="771" t="s">
        <v>164</v>
      </c>
      <c r="N248" s="771" t="s">
        <v>164</v>
      </c>
      <c r="O248" s="771" t="s">
        <v>164</v>
      </c>
      <c r="P248" s="771" t="s">
        <v>164</v>
      </c>
      <c r="Q248" s="771" t="s">
        <v>164</v>
      </c>
      <c r="R248" s="771" t="s">
        <v>164</v>
      </c>
      <c r="S248" s="771" t="s">
        <v>164</v>
      </c>
      <c r="T248" s="771" t="s">
        <v>164</v>
      </c>
      <c r="U248" s="771" t="s">
        <v>164</v>
      </c>
      <c r="V248" s="771" t="s">
        <v>164</v>
      </c>
      <c r="W248" s="771" t="s">
        <v>164</v>
      </c>
      <c r="X248" s="771" t="s">
        <v>164</v>
      </c>
      <c r="Y248" s="771" t="s">
        <v>164</v>
      </c>
      <c r="Z248" s="771" t="s">
        <v>164</v>
      </c>
      <c r="AA248" s="771" t="s">
        <v>164</v>
      </c>
      <c r="AB248" s="771" t="s">
        <v>164</v>
      </c>
      <c r="AC248" s="771" t="s">
        <v>164</v>
      </c>
      <c r="AD248" s="771" t="s">
        <v>164</v>
      </c>
      <c r="AE248" s="771" t="s">
        <v>164</v>
      </c>
      <c r="AF248" s="771" t="s">
        <v>164</v>
      </c>
      <c r="AG248" s="771" t="s">
        <v>164</v>
      </c>
      <c r="AH248" s="771" t="s">
        <v>164</v>
      </c>
      <c r="AI248" s="771" t="s">
        <v>164</v>
      </c>
      <c r="AJ248" s="771" t="s">
        <v>164</v>
      </c>
    </row>
    <row r="249" spans="1:36" x14ac:dyDescent="0.35">
      <c r="A249" s="771" t="s">
        <v>164</v>
      </c>
      <c r="B249" s="771" t="s">
        <v>164</v>
      </c>
      <c r="C249" s="771" t="s">
        <v>164</v>
      </c>
      <c r="D249" s="771" t="s">
        <v>164</v>
      </c>
      <c r="E249" s="771" t="s">
        <v>164</v>
      </c>
      <c r="F249" s="771" t="s">
        <v>164</v>
      </c>
      <c r="G249" s="771" t="s">
        <v>164</v>
      </c>
      <c r="H249" s="771" t="s">
        <v>164</v>
      </c>
      <c r="I249" s="771" t="s">
        <v>164</v>
      </c>
      <c r="J249" s="771" t="s">
        <v>164</v>
      </c>
      <c r="K249" s="771" t="s">
        <v>164</v>
      </c>
      <c r="L249" s="771" t="s">
        <v>164</v>
      </c>
      <c r="M249" s="771" t="s">
        <v>164</v>
      </c>
      <c r="N249" s="771" t="s">
        <v>164</v>
      </c>
      <c r="O249" s="771" t="s">
        <v>164</v>
      </c>
      <c r="P249" s="771" t="s">
        <v>164</v>
      </c>
      <c r="Q249" s="771" t="s">
        <v>164</v>
      </c>
      <c r="R249" s="771" t="s">
        <v>164</v>
      </c>
      <c r="S249" s="771" t="s">
        <v>164</v>
      </c>
      <c r="T249" s="771" t="s">
        <v>164</v>
      </c>
      <c r="U249" s="771" t="s">
        <v>164</v>
      </c>
      <c r="V249" s="771" t="s">
        <v>164</v>
      </c>
      <c r="W249" s="771" t="s">
        <v>164</v>
      </c>
      <c r="X249" s="771" t="s">
        <v>164</v>
      </c>
      <c r="Y249" s="771" t="s">
        <v>164</v>
      </c>
      <c r="Z249" s="771" t="s">
        <v>164</v>
      </c>
      <c r="AA249" s="771" t="s">
        <v>164</v>
      </c>
      <c r="AB249" s="771" t="s">
        <v>164</v>
      </c>
      <c r="AC249" s="771" t="s">
        <v>164</v>
      </c>
      <c r="AD249" s="771" t="s">
        <v>164</v>
      </c>
      <c r="AE249" s="771" t="s">
        <v>164</v>
      </c>
      <c r="AF249" s="771" t="s">
        <v>164</v>
      </c>
      <c r="AG249" s="771" t="s">
        <v>164</v>
      </c>
      <c r="AH249" s="771" t="s">
        <v>164</v>
      </c>
      <c r="AI249" s="771" t="s">
        <v>164</v>
      </c>
      <c r="AJ249" s="771" t="s">
        <v>164</v>
      </c>
    </row>
    <row r="250" spans="1:36" x14ac:dyDescent="0.35">
      <c r="A250" s="771" t="s">
        <v>164</v>
      </c>
      <c r="B250" s="771" t="s">
        <v>164</v>
      </c>
      <c r="C250" s="771" t="s">
        <v>164</v>
      </c>
      <c r="D250" s="771" t="s">
        <v>164</v>
      </c>
      <c r="E250" s="771" t="s">
        <v>164</v>
      </c>
      <c r="F250" s="771" t="s">
        <v>164</v>
      </c>
      <c r="G250" s="771" t="s">
        <v>164</v>
      </c>
      <c r="H250" s="771" t="s">
        <v>164</v>
      </c>
      <c r="I250" s="771" t="s">
        <v>164</v>
      </c>
      <c r="J250" s="771" t="s">
        <v>164</v>
      </c>
      <c r="K250" s="771" t="s">
        <v>164</v>
      </c>
      <c r="L250" s="771" t="s">
        <v>164</v>
      </c>
      <c r="M250" s="771" t="s">
        <v>164</v>
      </c>
      <c r="N250" s="771" t="s">
        <v>164</v>
      </c>
      <c r="O250" s="771" t="s">
        <v>164</v>
      </c>
      <c r="P250" s="771" t="s">
        <v>164</v>
      </c>
      <c r="Q250" s="771" t="s">
        <v>164</v>
      </c>
      <c r="R250" s="771" t="s">
        <v>164</v>
      </c>
      <c r="S250" s="771" t="s">
        <v>164</v>
      </c>
      <c r="T250" s="771" t="s">
        <v>164</v>
      </c>
      <c r="U250" s="771" t="s">
        <v>164</v>
      </c>
      <c r="V250" s="771" t="s">
        <v>164</v>
      </c>
      <c r="W250" s="771" t="s">
        <v>164</v>
      </c>
      <c r="X250" s="771" t="s">
        <v>164</v>
      </c>
      <c r="Y250" s="771" t="s">
        <v>164</v>
      </c>
      <c r="Z250" s="771" t="s">
        <v>164</v>
      </c>
      <c r="AA250" s="771" t="s">
        <v>164</v>
      </c>
      <c r="AB250" s="771" t="s">
        <v>164</v>
      </c>
      <c r="AC250" s="771" t="s">
        <v>164</v>
      </c>
      <c r="AD250" s="771" t="s">
        <v>164</v>
      </c>
      <c r="AE250" s="771" t="s">
        <v>164</v>
      </c>
      <c r="AF250" s="771" t="s">
        <v>164</v>
      </c>
      <c r="AG250" s="771" t="s">
        <v>164</v>
      </c>
      <c r="AH250" s="771" t="s">
        <v>164</v>
      </c>
      <c r="AI250" s="771" t="s">
        <v>164</v>
      </c>
      <c r="AJ250" s="771" t="s">
        <v>164</v>
      </c>
    </row>
    <row r="251" spans="1:36" x14ac:dyDescent="0.35">
      <c r="A251" s="771" t="s">
        <v>164</v>
      </c>
      <c r="B251" s="771" t="s">
        <v>164</v>
      </c>
      <c r="C251" s="771" t="s">
        <v>164</v>
      </c>
      <c r="D251" s="771" t="s">
        <v>164</v>
      </c>
      <c r="E251" s="771" t="s">
        <v>164</v>
      </c>
      <c r="F251" s="771" t="s">
        <v>164</v>
      </c>
      <c r="G251" s="771" t="s">
        <v>164</v>
      </c>
      <c r="H251" s="771" t="s">
        <v>164</v>
      </c>
      <c r="I251" s="771" t="s">
        <v>164</v>
      </c>
      <c r="J251" s="771" t="s">
        <v>164</v>
      </c>
      <c r="K251" s="771" t="s">
        <v>164</v>
      </c>
      <c r="L251" s="771" t="s">
        <v>164</v>
      </c>
      <c r="M251" s="771" t="s">
        <v>164</v>
      </c>
      <c r="N251" s="771" t="s">
        <v>164</v>
      </c>
      <c r="O251" s="771" t="s">
        <v>164</v>
      </c>
      <c r="P251" s="771" t="s">
        <v>164</v>
      </c>
      <c r="Q251" s="771" t="s">
        <v>164</v>
      </c>
      <c r="R251" s="771" t="s">
        <v>164</v>
      </c>
      <c r="S251" s="771" t="s">
        <v>164</v>
      </c>
      <c r="T251" s="771" t="s">
        <v>164</v>
      </c>
      <c r="U251" s="771" t="s">
        <v>164</v>
      </c>
      <c r="V251" s="771" t="s">
        <v>164</v>
      </c>
      <c r="W251" s="771" t="s">
        <v>164</v>
      </c>
      <c r="X251" s="771" t="s">
        <v>164</v>
      </c>
      <c r="Y251" s="771" t="s">
        <v>164</v>
      </c>
      <c r="Z251" s="771" t="s">
        <v>164</v>
      </c>
      <c r="AA251" s="771" t="s">
        <v>164</v>
      </c>
      <c r="AB251" s="771" t="s">
        <v>164</v>
      </c>
      <c r="AC251" s="771" t="s">
        <v>164</v>
      </c>
      <c r="AD251" s="771" t="s">
        <v>164</v>
      </c>
      <c r="AE251" s="771" t="s">
        <v>164</v>
      </c>
      <c r="AF251" s="771" t="s">
        <v>164</v>
      </c>
      <c r="AG251" s="771" t="s">
        <v>164</v>
      </c>
      <c r="AH251" s="771" t="s">
        <v>164</v>
      </c>
      <c r="AI251" s="771" t="s">
        <v>164</v>
      </c>
      <c r="AJ251" s="771" t="s">
        <v>164</v>
      </c>
    </row>
    <row r="252" spans="1:36" x14ac:dyDescent="0.35">
      <c r="A252" s="771" t="s">
        <v>164</v>
      </c>
      <c r="B252" s="771" t="s">
        <v>164</v>
      </c>
      <c r="C252" s="771" t="s">
        <v>164</v>
      </c>
      <c r="D252" s="771" t="s">
        <v>164</v>
      </c>
      <c r="E252" s="771" t="s">
        <v>164</v>
      </c>
      <c r="F252" s="771" t="s">
        <v>164</v>
      </c>
      <c r="G252" s="771" t="s">
        <v>164</v>
      </c>
      <c r="H252" s="771" t="s">
        <v>164</v>
      </c>
      <c r="I252" s="771" t="s">
        <v>164</v>
      </c>
      <c r="J252" s="771" t="s">
        <v>164</v>
      </c>
      <c r="K252" s="771" t="s">
        <v>164</v>
      </c>
      <c r="L252" s="771" t="s">
        <v>164</v>
      </c>
      <c r="M252" s="771" t="s">
        <v>164</v>
      </c>
      <c r="N252" s="771" t="s">
        <v>164</v>
      </c>
      <c r="O252" s="771" t="s">
        <v>164</v>
      </c>
      <c r="P252" s="771" t="s">
        <v>164</v>
      </c>
      <c r="Q252" s="771" t="s">
        <v>164</v>
      </c>
      <c r="R252" s="771" t="s">
        <v>164</v>
      </c>
      <c r="S252" s="771" t="s">
        <v>164</v>
      </c>
      <c r="T252" s="771" t="s">
        <v>164</v>
      </c>
      <c r="U252" s="771" t="s">
        <v>164</v>
      </c>
      <c r="V252" s="771" t="s">
        <v>164</v>
      </c>
      <c r="W252" s="771" t="s">
        <v>164</v>
      </c>
      <c r="X252" s="771" t="s">
        <v>164</v>
      </c>
      <c r="Y252" s="771" t="s">
        <v>164</v>
      </c>
      <c r="Z252" s="771" t="s">
        <v>164</v>
      </c>
      <c r="AA252" s="771" t="s">
        <v>164</v>
      </c>
      <c r="AB252" s="771" t="s">
        <v>164</v>
      </c>
      <c r="AC252" s="771" t="s">
        <v>164</v>
      </c>
      <c r="AD252" s="771" t="s">
        <v>164</v>
      </c>
      <c r="AE252" s="771" t="s">
        <v>164</v>
      </c>
      <c r="AF252" s="771" t="s">
        <v>164</v>
      </c>
      <c r="AG252" s="771" t="s">
        <v>164</v>
      </c>
      <c r="AH252" s="771" t="s">
        <v>164</v>
      </c>
      <c r="AI252" s="771" t="s">
        <v>164</v>
      </c>
      <c r="AJ252" s="771" t="s">
        <v>164</v>
      </c>
    </row>
    <row r="253" spans="1:36" x14ac:dyDescent="0.35">
      <c r="A253" s="771" t="s">
        <v>164</v>
      </c>
      <c r="B253" s="771" t="s">
        <v>164</v>
      </c>
      <c r="C253" s="771" t="s">
        <v>164</v>
      </c>
      <c r="D253" s="771" t="s">
        <v>164</v>
      </c>
      <c r="E253" s="771" t="s">
        <v>164</v>
      </c>
      <c r="F253" s="771" t="s">
        <v>164</v>
      </c>
      <c r="G253" s="771" t="s">
        <v>164</v>
      </c>
      <c r="H253" s="771" t="s">
        <v>164</v>
      </c>
      <c r="I253" s="771" t="s">
        <v>164</v>
      </c>
      <c r="J253" s="771" t="s">
        <v>164</v>
      </c>
      <c r="K253" s="771" t="s">
        <v>164</v>
      </c>
      <c r="L253" s="771" t="s">
        <v>164</v>
      </c>
      <c r="M253" s="771" t="s">
        <v>164</v>
      </c>
      <c r="N253" s="771" t="s">
        <v>164</v>
      </c>
      <c r="O253" s="771" t="s">
        <v>164</v>
      </c>
      <c r="P253" s="771" t="s">
        <v>164</v>
      </c>
      <c r="Q253" s="771" t="s">
        <v>164</v>
      </c>
      <c r="R253" s="771" t="s">
        <v>164</v>
      </c>
      <c r="S253" s="771" t="s">
        <v>164</v>
      </c>
      <c r="T253" s="771" t="s">
        <v>164</v>
      </c>
      <c r="U253" s="771" t="s">
        <v>164</v>
      </c>
      <c r="V253" s="771" t="s">
        <v>164</v>
      </c>
      <c r="W253" s="771" t="s">
        <v>164</v>
      </c>
      <c r="X253" s="771" t="s">
        <v>164</v>
      </c>
      <c r="Y253" s="771" t="s">
        <v>164</v>
      </c>
      <c r="Z253" s="771" t="s">
        <v>164</v>
      </c>
      <c r="AA253" s="771" t="s">
        <v>164</v>
      </c>
      <c r="AB253" s="771" t="s">
        <v>164</v>
      </c>
      <c r="AC253" s="771" t="s">
        <v>164</v>
      </c>
      <c r="AD253" s="771" t="s">
        <v>164</v>
      </c>
      <c r="AE253" s="771" t="s">
        <v>164</v>
      </c>
      <c r="AF253" s="771" t="s">
        <v>164</v>
      </c>
      <c r="AG253" s="771" t="s">
        <v>164</v>
      </c>
      <c r="AH253" s="771" t="s">
        <v>164</v>
      </c>
      <c r="AI253" s="771" t="s">
        <v>164</v>
      </c>
      <c r="AJ253" s="771" t="s">
        <v>164</v>
      </c>
    </row>
    <row r="254" spans="1:36" x14ac:dyDescent="0.35">
      <c r="A254" s="771" t="s">
        <v>164</v>
      </c>
      <c r="B254" s="771" t="s">
        <v>164</v>
      </c>
      <c r="C254" s="771" t="s">
        <v>164</v>
      </c>
      <c r="D254" s="771" t="s">
        <v>164</v>
      </c>
      <c r="E254" s="771" t="s">
        <v>164</v>
      </c>
      <c r="F254" s="771" t="s">
        <v>164</v>
      </c>
      <c r="G254" s="771" t="s">
        <v>164</v>
      </c>
      <c r="H254" s="771" t="s">
        <v>164</v>
      </c>
      <c r="I254" s="771" t="s">
        <v>164</v>
      </c>
      <c r="J254" s="771" t="s">
        <v>164</v>
      </c>
      <c r="K254" s="771" t="s">
        <v>164</v>
      </c>
      <c r="L254" s="771" t="s">
        <v>164</v>
      </c>
      <c r="M254" s="771" t="s">
        <v>164</v>
      </c>
      <c r="N254" s="771" t="s">
        <v>164</v>
      </c>
      <c r="O254" s="771" t="s">
        <v>164</v>
      </c>
      <c r="P254" s="771" t="s">
        <v>164</v>
      </c>
      <c r="Q254" s="771" t="s">
        <v>164</v>
      </c>
      <c r="R254" s="771" t="s">
        <v>164</v>
      </c>
      <c r="S254" s="771" t="s">
        <v>164</v>
      </c>
      <c r="T254" s="771" t="s">
        <v>164</v>
      </c>
      <c r="U254" s="771" t="s">
        <v>164</v>
      </c>
      <c r="V254" s="771" t="s">
        <v>164</v>
      </c>
      <c r="W254" s="771" t="s">
        <v>164</v>
      </c>
      <c r="X254" s="771" t="s">
        <v>164</v>
      </c>
      <c r="Y254" s="771" t="s">
        <v>164</v>
      </c>
      <c r="Z254" s="771" t="s">
        <v>164</v>
      </c>
      <c r="AA254" s="771" t="s">
        <v>164</v>
      </c>
      <c r="AB254" s="771" t="s">
        <v>164</v>
      </c>
      <c r="AC254" s="771" t="s">
        <v>164</v>
      </c>
      <c r="AD254" s="771" t="s">
        <v>164</v>
      </c>
      <c r="AE254" s="771" t="s">
        <v>164</v>
      </c>
      <c r="AF254" s="771" t="s">
        <v>164</v>
      </c>
      <c r="AG254" s="771" t="s">
        <v>164</v>
      </c>
      <c r="AH254" s="771" t="s">
        <v>164</v>
      </c>
      <c r="AI254" s="771" t="s">
        <v>164</v>
      </c>
      <c r="AJ254" s="771" t="s">
        <v>164</v>
      </c>
    </row>
    <row r="255" spans="1:36" x14ac:dyDescent="0.35">
      <c r="A255" s="771" t="s">
        <v>164</v>
      </c>
      <c r="B255" s="771" t="s">
        <v>164</v>
      </c>
      <c r="C255" s="771" t="s">
        <v>164</v>
      </c>
      <c r="D255" s="771" t="s">
        <v>164</v>
      </c>
      <c r="E255" s="771" t="s">
        <v>164</v>
      </c>
      <c r="F255" s="771" t="s">
        <v>164</v>
      </c>
      <c r="G255" s="771" t="s">
        <v>164</v>
      </c>
      <c r="H255" s="771" t="s">
        <v>164</v>
      </c>
      <c r="I255" s="771" t="s">
        <v>164</v>
      </c>
      <c r="J255" s="771" t="s">
        <v>164</v>
      </c>
      <c r="K255" s="771" t="s">
        <v>164</v>
      </c>
      <c r="L255" s="771" t="s">
        <v>164</v>
      </c>
      <c r="M255" s="771" t="s">
        <v>164</v>
      </c>
      <c r="N255" s="771" t="s">
        <v>164</v>
      </c>
      <c r="O255" s="771" t="s">
        <v>164</v>
      </c>
      <c r="P255" s="771" t="s">
        <v>164</v>
      </c>
      <c r="Q255" s="771" t="s">
        <v>164</v>
      </c>
      <c r="R255" s="771" t="s">
        <v>164</v>
      </c>
      <c r="S255" s="771" t="s">
        <v>164</v>
      </c>
      <c r="T255" s="771" t="s">
        <v>164</v>
      </c>
      <c r="U255" s="771" t="s">
        <v>164</v>
      </c>
      <c r="V255" s="771" t="s">
        <v>164</v>
      </c>
      <c r="W255" s="771" t="s">
        <v>164</v>
      </c>
      <c r="X255" s="771" t="s">
        <v>164</v>
      </c>
      <c r="Y255" s="771" t="s">
        <v>164</v>
      </c>
      <c r="Z255" s="771" t="s">
        <v>164</v>
      </c>
      <c r="AA255" s="771" t="s">
        <v>164</v>
      </c>
      <c r="AB255" s="771" t="s">
        <v>164</v>
      </c>
      <c r="AC255" s="771" t="s">
        <v>164</v>
      </c>
      <c r="AD255" s="771" t="s">
        <v>164</v>
      </c>
      <c r="AE255" s="771" t="s">
        <v>164</v>
      </c>
      <c r="AF255" s="771" t="s">
        <v>164</v>
      </c>
      <c r="AG255" s="771" t="s">
        <v>164</v>
      </c>
      <c r="AH255" s="771" t="s">
        <v>164</v>
      </c>
      <c r="AI255" s="771" t="s">
        <v>164</v>
      </c>
      <c r="AJ255" s="771" t="s">
        <v>164</v>
      </c>
    </row>
    <row r="256" spans="1:36" x14ac:dyDescent="0.35">
      <c r="A256" s="771" t="s">
        <v>164</v>
      </c>
      <c r="B256" s="771" t="s">
        <v>164</v>
      </c>
      <c r="C256" s="771" t="s">
        <v>164</v>
      </c>
      <c r="D256" s="771" t="s">
        <v>164</v>
      </c>
      <c r="E256" s="771" t="s">
        <v>164</v>
      </c>
      <c r="F256" s="771" t="s">
        <v>164</v>
      </c>
      <c r="G256" s="771" t="s">
        <v>164</v>
      </c>
      <c r="H256" s="771" t="s">
        <v>164</v>
      </c>
      <c r="I256" s="771" t="s">
        <v>164</v>
      </c>
      <c r="J256" s="771" t="s">
        <v>164</v>
      </c>
      <c r="K256" s="771" t="s">
        <v>164</v>
      </c>
      <c r="L256" s="771" t="s">
        <v>164</v>
      </c>
      <c r="M256" s="771" t="s">
        <v>164</v>
      </c>
      <c r="N256" s="771" t="s">
        <v>164</v>
      </c>
      <c r="O256" s="771" t="s">
        <v>164</v>
      </c>
      <c r="P256" s="771" t="s">
        <v>164</v>
      </c>
      <c r="Q256" s="771" t="s">
        <v>164</v>
      </c>
      <c r="R256" s="771" t="s">
        <v>164</v>
      </c>
      <c r="S256" s="771" t="s">
        <v>164</v>
      </c>
      <c r="T256" s="771" t="s">
        <v>164</v>
      </c>
      <c r="U256" s="771" t="s">
        <v>164</v>
      </c>
      <c r="V256" s="771" t="s">
        <v>164</v>
      </c>
      <c r="W256" s="771" t="s">
        <v>164</v>
      </c>
      <c r="X256" s="771" t="s">
        <v>164</v>
      </c>
      <c r="Y256" s="771" t="s">
        <v>164</v>
      </c>
      <c r="Z256" s="771" t="s">
        <v>164</v>
      </c>
      <c r="AA256" s="771" t="s">
        <v>164</v>
      </c>
      <c r="AB256" s="771" t="s">
        <v>164</v>
      </c>
      <c r="AC256" s="771" t="s">
        <v>164</v>
      </c>
      <c r="AD256" s="771" t="s">
        <v>164</v>
      </c>
      <c r="AE256" s="771" t="s">
        <v>164</v>
      </c>
      <c r="AF256" s="771" t="s">
        <v>164</v>
      </c>
      <c r="AG256" s="771" t="s">
        <v>164</v>
      </c>
      <c r="AH256" s="771" t="s">
        <v>164</v>
      </c>
      <c r="AI256" s="771" t="s">
        <v>164</v>
      </c>
      <c r="AJ256" s="771" t="s">
        <v>164</v>
      </c>
    </row>
    <row r="257" spans="1:36" x14ac:dyDescent="0.35">
      <c r="A257" s="771" t="s">
        <v>164</v>
      </c>
      <c r="B257" s="771" t="s">
        <v>164</v>
      </c>
      <c r="C257" s="771" t="s">
        <v>164</v>
      </c>
      <c r="D257" s="771" t="s">
        <v>164</v>
      </c>
      <c r="E257" s="771" t="s">
        <v>164</v>
      </c>
      <c r="F257" s="771" t="s">
        <v>164</v>
      </c>
      <c r="G257" s="771" t="s">
        <v>164</v>
      </c>
      <c r="H257" s="771" t="s">
        <v>164</v>
      </c>
      <c r="I257" s="771" t="s">
        <v>164</v>
      </c>
      <c r="J257" s="771" t="s">
        <v>164</v>
      </c>
      <c r="K257" s="771" t="s">
        <v>164</v>
      </c>
      <c r="L257" s="771" t="s">
        <v>164</v>
      </c>
      <c r="M257" s="771" t="s">
        <v>164</v>
      </c>
      <c r="N257" s="771" t="s">
        <v>164</v>
      </c>
      <c r="O257" s="771" t="s">
        <v>164</v>
      </c>
      <c r="P257" s="771" t="s">
        <v>164</v>
      </c>
      <c r="Q257" s="771" t="s">
        <v>164</v>
      </c>
      <c r="R257" s="771" t="s">
        <v>164</v>
      </c>
      <c r="S257" s="771" t="s">
        <v>164</v>
      </c>
      <c r="T257" s="771" t="s">
        <v>164</v>
      </c>
      <c r="U257" s="771" t="s">
        <v>164</v>
      </c>
      <c r="V257" s="771" t="s">
        <v>164</v>
      </c>
      <c r="W257" s="771" t="s">
        <v>164</v>
      </c>
      <c r="X257" s="771" t="s">
        <v>164</v>
      </c>
      <c r="Y257" s="771" t="s">
        <v>164</v>
      </c>
      <c r="Z257" s="771" t="s">
        <v>164</v>
      </c>
      <c r="AA257" s="771" t="s">
        <v>164</v>
      </c>
      <c r="AB257" s="771" t="s">
        <v>164</v>
      </c>
      <c r="AC257" s="771" t="s">
        <v>164</v>
      </c>
      <c r="AD257" s="771" t="s">
        <v>164</v>
      </c>
      <c r="AE257" s="771" t="s">
        <v>164</v>
      </c>
      <c r="AF257" s="771" t="s">
        <v>164</v>
      </c>
      <c r="AG257" s="771" t="s">
        <v>164</v>
      </c>
      <c r="AH257" s="771" t="s">
        <v>164</v>
      </c>
      <c r="AI257" s="771" t="s">
        <v>164</v>
      </c>
      <c r="AJ257" s="771" t="s">
        <v>164</v>
      </c>
    </row>
    <row r="258" spans="1:36" x14ac:dyDescent="0.35">
      <c r="A258" s="771" t="s">
        <v>164</v>
      </c>
      <c r="B258" s="771" t="s">
        <v>164</v>
      </c>
      <c r="C258" s="771" t="s">
        <v>164</v>
      </c>
      <c r="D258" s="771" t="s">
        <v>164</v>
      </c>
      <c r="E258" s="771" t="s">
        <v>164</v>
      </c>
      <c r="F258" s="771" t="s">
        <v>164</v>
      </c>
      <c r="G258" s="771" t="s">
        <v>164</v>
      </c>
      <c r="H258" s="771" t="s">
        <v>164</v>
      </c>
      <c r="I258" s="771" t="s">
        <v>164</v>
      </c>
      <c r="J258" s="771" t="s">
        <v>164</v>
      </c>
      <c r="K258" s="771" t="s">
        <v>164</v>
      </c>
      <c r="L258" s="771" t="s">
        <v>164</v>
      </c>
      <c r="M258" s="771" t="s">
        <v>164</v>
      </c>
      <c r="N258" s="771" t="s">
        <v>164</v>
      </c>
      <c r="O258" s="771" t="s">
        <v>164</v>
      </c>
      <c r="P258" s="771" t="s">
        <v>164</v>
      </c>
      <c r="Q258" s="771" t="s">
        <v>164</v>
      </c>
      <c r="R258" s="771" t="s">
        <v>164</v>
      </c>
      <c r="S258" s="771" t="s">
        <v>164</v>
      </c>
      <c r="T258" s="771" t="s">
        <v>164</v>
      </c>
      <c r="U258" s="771" t="s">
        <v>164</v>
      </c>
      <c r="V258" s="771" t="s">
        <v>164</v>
      </c>
      <c r="W258" s="771" t="s">
        <v>164</v>
      </c>
      <c r="X258" s="771" t="s">
        <v>164</v>
      </c>
      <c r="Y258" s="771" t="s">
        <v>164</v>
      </c>
      <c r="Z258" s="771" t="s">
        <v>164</v>
      </c>
      <c r="AA258" s="771" t="s">
        <v>164</v>
      </c>
      <c r="AB258" s="771" t="s">
        <v>164</v>
      </c>
      <c r="AC258" s="771" t="s">
        <v>164</v>
      </c>
      <c r="AD258" s="771" t="s">
        <v>164</v>
      </c>
      <c r="AE258" s="771" t="s">
        <v>164</v>
      </c>
      <c r="AF258" s="771" t="s">
        <v>164</v>
      </c>
      <c r="AG258" s="771" t="s">
        <v>164</v>
      </c>
      <c r="AH258" s="771" t="s">
        <v>164</v>
      </c>
      <c r="AI258" s="771" t="s">
        <v>164</v>
      </c>
      <c r="AJ258" s="771" t="s">
        <v>164</v>
      </c>
    </row>
    <row r="259" spans="1:36" x14ac:dyDescent="0.35">
      <c r="A259" s="771" t="s">
        <v>164</v>
      </c>
      <c r="B259" s="771" t="s">
        <v>164</v>
      </c>
      <c r="C259" s="771" t="s">
        <v>164</v>
      </c>
      <c r="D259" s="771" t="s">
        <v>164</v>
      </c>
      <c r="E259" s="771" t="s">
        <v>164</v>
      </c>
      <c r="F259" s="771" t="s">
        <v>164</v>
      </c>
      <c r="G259" s="771" t="s">
        <v>164</v>
      </c>
      <c r="H259" s="771" t="s">
        <v>164</v>
      </c>
      <c r="I259" s="771" t="s">
        <v>164</v>
      </c>
      <c r="J259" s="771" t="s">
        <v>164</v>
      </c>
      <c r="K259" s="771" t="s">
        <v>164</v>
      </c>
      <c r="L259" s="771" t="s">
        <v>164</v>
      </c>
      <c r="M259" s="771" t="s">
        <v>164</v>
      </c>
      <c r="N259" s="771" t="s">
        <v>164</v>
      </c>
      <c r="O259" s="771" t="s">
        <v>164</v>
      </c>
      <c r="P259" s="771" t="s">
        <v>164</v>
      </c>
      <c r="Q259" s="771" t="s">
        <v>164</v>
      </c>
      <c r="R259" s="771" t="s">
        <v>164</v>
      </c>
      <c r="S259" s="771" t="s">
        <v>164</v>
      </c>
      <c r="T259" s="771" t="s">
        <v>164</v>
      </c>
      <c r="U259" s="771" t="s">
        <v>164</v>
      </c>
      <c r="V259" s="771" t="s">
        <v>164</v>
      </c>
      <c r="W259" s="771" t="s">
        <v>164</v>
      </c>
      <c r="X259" s="771" t="s">
        <v>164</v>
      </c>
      <c r="Y259" s="771" t="s">
        <v>164</v>
      </c>
      <c r="Z259" s="771" t="s">
        <v>164</v>
      </c>
      <c r="AA259" s="771" t="s">
        <v>164</v>
      </c>
      <c r="AB259" s="771" t="s">
        <v>164</v>
      </c>
      <c r="AC259" s="771" t="s">
        <v>164</v>
      </c>
      <c r="AD259" s="771" t="s">
        <v>164</v>
      </c>
      <c r="AE259" s="771" t="s">
        <v>164</v>
      </c>
      <c r="AF259" s="771" t="s">
        <v>164</v>
      </c>
      <c r="AG259" s="771" t="s">
        <v>164</v>
      </c>
      <c r="AH259" s="771" t="s">
        <v>164</v>
      </c>
      <c r="AI259" s="771" t="s">
        <v>164</v>
      </c>
      <c r="AJ259" s="771" t="s">
        <v>164</v>
      </c>
    </row>
    <row r="260" spans="1:36" x14ac:dyDescent="0.35">
      <c r="A260" s="771" t="s">
        <v>164</v>
      </c>
      <c r="B260" s="771" t="s">
        <v>164</v>
      </c>
      <c r="C260" s="771" t="s">
        <v>164</v>
      </c>
      <c r="D260" s="771" t="s">
        <v>164</v>
      </c>
      <c r="E260" s="771" t="s">
        <v>164</v>
      </c>
      <c r="F260" s="771" t="s">
        <v>164</v>
      </c>
      <c r="G260" s="771" t="s">
        <v>164</v>
      </c>
      <c r="H260" s="771" t="s">
        <v>164</v>
      </c>
      <c r="I260" s="771" t="s">
        <v>164</v>
      </c>
      <c r="J260" s="771" t="s">
        <v>164</v>
      </c>
      <c r="K260" s="771" t="s">
        <v>164</v>
      </c>
      <c r="L260" s="771" t="s">
        <v>164</v>
      </c>
      <c r="M260" s="771" t="s">
        <v>164</v>
      </c>
      <c r="N260" s="771" t="s">
        <v>164</v>
      </c>
      <c r="O260" s="771" t="s">
        <v>164</v>
      </c>
      <c r="P260" s="771" t="s">
        <v>164</v>
      </c>
      <c r="Q260" s="771" t="s">
        <v>164</v>
      </c>
      <c r="R260" s="771" t="s">
        <v>164</v>
      </c>
      <c r="S260" s="771" t="s">
        <v>164</v>
      </c>
      <c r="T260" s="771" t="s">
        <v>164</v>
      </c>
      <c r="U260" s="771" t="s">
        <v>164</v>
      </c>
      <c r="V260" s="771" t="s">
        <v>164</v>
      </c>
      <c r="W260" s="771" t="s">
        <v>164</v>
      </c>
      <c r="X260" s="771" t="s">
        <v>164</v>
      </c>
      <c r="Y260" s="771" t="s">
        <v>164</v>
      </c>
      <c r="Z260" s="771" t="s">
        <v>164</v>
      </c>
      <c r="AA260" s="771" t="s">
        <v>164</v>
      </c>
      <c r="AB260" s="771" t="s">
        <v>164</v>
      </c>
      <c r="AC260" s="771" t="s">
        <v>164</v>
      </c>
      <c r="AD260" s="771" t="s">
        <v>164</v>
      </c>
      <c r="AE260" s="771" t="s">
        <v>164</v>
      </c>
      <c r="AF260" s="771" t="s">
        <v>164</v>
      </c>
      <c r="AG260" s="771" t="s">
        <v>164</v>
      </c>
      <c r="AH260" s="771" t="s">
        <v>164</v>
      </c>
      <c r="AI260" s="771" t="s">
        <v>164</v>
      </c>
      <c r="AJ260" s="771" t="s">
        <v>164</v>
      </c>
    </row>
    <row r="261" spans="1:36" x14ac:dyDescent="0.35">
      <c r="A261" s="771" t="s">
        <v>164</v>
      </c>
      <c r="B261" s="771" t="s">
        <v>164</v>
      </c>
      <c r="C261" s="771" t="s">
        <v>164</v>
      </c>
      <c r="D261" s="771" t="s">
        <v>164</v>
      </c>
      <c r="E261" s="771" t="s">
        <v>164</v>
      </c>
      <c r="F261" s="771" t="s">
        <v>164</v>
      </c>
      <c r="G261" s="771" t="s">
        <v>164</v>
      </c>
      <c r="H261" s="771" t="s">
        <v>164</v>
      </c>
      <c r="I261" s="771" t="s">
        <v>164</v>
      </c>
      <c r="J261" s="771" t="s">
        <v>164</v>
      </c>
      <c r="K261" s="771" t="s">
        <v>164</v>
      </c>
      <c r="L261" s="771" t="s">
        <v>164</v>
      </c>
      <c r="M261" s="771" t="s">
        <v>164</v>
      </c>
      <c r="N261" s="771" t="s">
        <v>164</v>
      </c>
      <c r="O261" s="771" t="s">
        <v>164</v>
      </c>
      <c r="P261" s="771" t="s">
        <v>164</v>
      </c>
      <c r="Q261" s="771" t="s">
        <v>164</v>
      </c>
      <c r="R261" s="771" t="s">
        <v>164</v>
      </c>
      <c r="S261" s="771" t="s">
        <v>164</v>
      </c>
      <c r="T261" s="771" t="s">
        <v>164</v>
      </c>
      <c r="U261" s="771" t="s">
        <v>164</v>
      </c>
      <c r="V261" s="771" t="s">
        <v>164</v>
      </c>
      <c r="W261" s="771" t="s">
        <v>164</v>
      </c>
      <c r="X261" s="771" t="s">
        <v>164</v>
      </c>
      <c r="Y261" s="771" t="s">
        <v>164</v>
      </c>
      <c r="Z261" s="771" t="s">
        <v>164</v>
      </c>
      <c r="AA261" s="771" t="s">
        <v>164</v>
      </c>
      <c r="AB261" s="771" t="s">
        <v>164</v>
      </c>
      <c r="AC261" s="771" t="s">
        <v>164</v>
      </c>
      <c r="AD261" s="771" t="s">
        <v>164</v>
      </c>
      <c r="AE261" s="771" t="s">
        <v>164</v>
      </c>
      <c r="AF261" s="771" t="s">
        <v>164</v>
      </c>
      <c r="AG261" s="771" t="s">
        <v>164</v>
      </c>
      <c r="AH261" s="771" t="s">
        <v>164</v>
      </c>
      <c r="AI261" s="771" t="s">
        <v>164</v>
      </c>
      <c r="AJ261" s="771" t="s">
        <v>164</v>
      </c>
    </row>
    <row r="262" spans="1:36" x14ac:dyDescent="0.35">
      <c r="A262" s="771" t="s">
        <v>164</v>
      </c>
      <c r="B262" s="771" t="s">
        <v>164</v>
      </c>
      <c r="C262" s="771" t="s">
        <v>164</v>
      </c>
      <c r="D262" s="771" t="s">
        <v>164</v>
      </c>
      <c r="E262" s="771" t="s">
        <v>164</v>
      </c>
      <c r="F262" s="771" t="s">
        <v>164</v>
      </c>
      <c r="G262" s="771" t="s">
        <v>164</v>
      </c>
      <c r="H262" s="771" t="s">
        <v>164</v>
      </c>
      <c r="I262" s="771" t="s">
        <v>164</v>
      </c>
      <c r="J262" s="771" t="s">
        <v>164</v>
      </c>
      <c r="K262" s="771" t="s">
        <v>164</v>
      </c>
      <c r="L262" s="771" t="s">
        <v>164</v>
      </c>
      <c r="M262" s="771" t="s">
        <v>164</v>
      </c>
      <c r="N262" s="771" t="s">
        <v>164</v>
      </c>
      <c r="O262" s="771" t="s">
        <v>164</v>
      </c>
      <c r="P262" s="771" t="s">
        <v>164</v>
      </c>
      <c r="Q262" s="771" t="s">
        <v>164</v>
      </c>
      <c r="R262" s="771" t="s">
        <v>164</v>
      </c>
      <c r="S262" s="771" t="s">
        <v>164</v>
      </c>
      <c r="T262" s="771" t="s">
        <v>164</v>
      </c>
      <c r="U262" s="771" t="s">
        <v>164</v>
      </c>
      <c r="V262" s="771" t="s">
        <v>164</v>
      </c>
      <c r="W262" s="771" t="s">
        <v>164</v>
      </c>
      <c r="X262" s="771" t="s">
        <v>164</v>
      </c>
      <c r="Y262" s="771" t="s">
        <v>164</v>
      </c>
      <c r="Z262" s="771" t="s">
        <v>164</v>
      </c>
      <c r="AA262" s="771" t="s">
        <v>164</v>
      </c>
      <c r="AB262" s="771" t="s">
        <v>164</v>
      </c>
      <c r="AC262" s="771" t="s">
        <v>164</v>
      </c>
      <c r="AD262" s="771" t="s">
        <v>164</v>
      </c>
      <c r="AE262" s="771" t="s">
        <v>164</v>
      </c>
      <c r="AF262" s="771" t="s">
        <v>164</v>
      </c>
      <c r="AG262" s="771" t="s">
        <v>164</v>
      </c>
      <c r="AH262" s="771" t="s">
        <v>164</v>
      </c>
      <c r="AI262" s="771" t="s">
        <v>164</v>
      </c>
      <c r="AJ262" s="771" t="s">
        <v>164</v>
      </c>
    </row>
    <row r="263" spans="1:36" x14ac:dyDescent="0.35">
      <c r="A263" s="771" t="s">
        <v>164</v>
      </c>
      <c r="B263" s="771" t="s">
        <v>164</v>
      </c>
      <c r="C263" s="771" t="s">
        <v>164</v>
      </c>
      <c r="D263" s="771" t="s">
        <v>164</v>
      </c>
      <c r="E263" s="771" t="s">
        <v>164</v>
      </c>
      <c r="F263" s="771" t="s">
        <v>164</v>
      </c>
      <c r="G263" s="771" t="s">
        <v>164</v>
      </c>
      <c r="H263" s="771" t="s">
        <v>164</v>
      </c>
      <c r="I263" s="771" t="s">
        <v>164</v>
      </c>
      <c r="J263" s="771" t="s">
        <v>164</v>
      </c>
      <c r="K263" s="771" t="s">
        <v>164</v>
      </c>
      <c r="L263" s="771" t="s">
        <v>164</v>
      </c>
      <c r="M263" s="771" t="s">
        <v>164</v>
      </c>
      <c r="N263" s="771" t="s">
        <v>164</v>
      </c>
      <c r="O263" s="771" t="s">
        <v>164</v>
      </c>
      <c r="P263" s="771" t="s">
        <v>164</v>
      </c>
      <c r="Q263" s="771" t="s">
        <v>164</v>
      </c>
      <c r="R263" s="771" t="s">
        <v>164</v>
      </c>
      <c r="S263" s="771" t="s">
        <v>164</v>
      </c>
      <c r="T263" s="771" t="s">
        <v>164</v>
      </c>
      <c r="U263" s="771" t="s">
        <v>164</v>
      </c>
      <c r="V263" s="771" t="s">
        <v>164</v>
      </c>
      <c r="W263" s="771" t="s">
        <v>164</v>
      </c>
      <c r="X263" s="771" t="s">
        <v>164</v>
      </c>
      <c r="Y263" s="771" t="s">
        <v>164</v>
      </c>
      <c r="Z263" s="771" t="s">
        <v>164</v>
      </c>
      <c r="AA263" s="771" t="s">
        <v>164</v>
      </c>
      <c r="AB263" s="771" t="s">
        <v>164</v>
      </c>
      <c r="AC263" s="771" t="s">
        <v>164</v>
      </c>
      <c r="AD263" s="771" t="s">
        <v>164</v>
      </c>
      <c r="AE263" s="771" t="s">
        <v>164</v>
      </c>
      <c r="AF263" s="771" t="s">
        <v>164</v>
      </c>
      <c r="AG263" s="771" t="s">
        <v>164</v>
      </c>
      <c r="AH263" s="771" t="s">
        <v>164</v>
      </c>
      <c r="AI263" s="771" t="s">
        <v>164</v>
      </c>
      <c r="AJ263" s="771" t="s">
        <v>164</v>
      </c>
    </row>
    <row r="264" spans="1:36" x14ac:dyDescent="0.35">
      <c r="A264" s="771" t="s">
        <v>164</v>
      </c>
      <c r="B264" s="771" t="s">
        <v>164</v>
      </c>
      <c r="C264" s="771" t="s">
        <v>164</v>
      </c>
      <c r="D264" s="771" t="s">
        <v>164</v>
      </c>
      <c r="E264" s="771" t="s">
        <v>164</v>
      </c>
      <c r="F264" s="771" t="s">
        <v>164</v>
      </c>
      <c r="G264" s="771" t="s">
        <v>164</v>
      </c>
      <c r="H264" s="771" t="s">
        <v>164</v>
      </c>
      <c r="I264" s="771" t="s">
        <v>164</v>
      </c>
      <c r="J264" s="771" t="s">
        <v>164</v>
      </c>
      <c r="K264" s="771" t="s">
        <v>164</v>
      </c>
      <c r="L264" s="771" t="s">
        <v>164</v>
      </c>
      <c r="M264" s="771" t="s">
        <v>164</v>
      </c>
      <c r="N264" s="771" t="s">
        <v>164</v>
      </c>
      <c r="O264" s="771" t="s">
        <v>164</v>
      </c>
      <c r="P264" s="771" t="s">
        <v>164</v>
      </c>
      <c r="Q264" s="771" t="s">
        <v>164</v>
      </c>
      <c r="R264" s="771" t="s">
        <v>164</v>
      </c>
      <c r="S264" s="771" t="s">
        <v>164</v>
      </c>
      <c r="T264" s="771" t="s">
        <v>164</v>
      </c>
      <c r="U264" s="771" t="s">
        <v>164</v>
      </c>
      <c r="V264" s="771" t="s">
        <v>164</v>
      </c>
      <c r="W264" s="771" t="s">
        <v>164</v>
      </c>
      <c r="X264" s="771" t="s">
        <v>164</v>
      </c>
      <c r="Y264" s="771" t="s">
        <v>164</v>
      </c>
      <c r="Z264" s="771" t="s">
        <v>164</v>
      </c>
      <c r="AA264" s="771" t="s">
        <v>164</v>
      </c>
      <c r="AB264" s="771" t="s">
        <v>164</v>
      </c>
      <c r="AC264" s="771" t="s">
        <v>164</v>
      </c>
      <c r="AD264" s="771" t="s">
        <v>164</v>
      </c>
      <c r="AE264" s="771" t="s">
        <v>164</v>
      </c>
      <c r="AF264" s="771" t="s">
        <v>164</v>
      </c>
      <c r="AG264" s="771" t="s">
        <v>164</v>
      </c>
      <c r="AH264" s="771" t="s">
        <v>164</v>
      </c>
      <c r="AI264" s="771" t="s">
        <v>164</v>
      </c>
      <c r="AJ264" s="771" t="s">
        <v>164</v>
      </c>
    </row>
    <row r="265" spans="1:36" x14ac:dyDescent="0.35">
      <c r="A265" s="771" t="s">
        <v>164</v>
      </c>
      <c r="B265" s="771" t="s">
        <v>164</v>
      </c>
      <c r="C265" s="771" t="s">
        <v>164</v>
      </c>
      <c r="D265" s="771" t="s">
        <v>164</v>
      </c>
      <c r="E265" s="771" t="s">
        <v>164</v>
      </c>
      <c r="F265" s="771" t="s">
        <v>164</v>
      </c>
      <c r="G265" s="771" t="s">
        <v>164</v>
      </c>
      <c r="H265" s="771" t="s">
        <v>164</v>
      </c>
      <c r="I265" s="771" t="s">
        <v>164</v>
      </c>
      <c r="J265" s="771" t="s">
        <v>164</v>
      </c>
      <c r="K265" s="771" t="s">
        <v>164</v>
      </c>
      <c r="L265" s="771" t="s">
        <v>164</v>
      </c>
      <c r="M265" s="771" t="s">
        <v>164</v>
      </c>
      <c r="N265" s="771" t="s">
        <v>164</v>
      </c>
      <c r="O265" s="771" t="s">
        <v>164</v>
      </c>
      <c r="P265" s="771" t="s">
        <v>164</v>
      </c>
      <c r="Q265" s="771" t="s">
        <v>164</v>
      </c>
      <c r="R265" s="771" t="s">
        <v>164</v>
      </c>
      <c r="S265" s="771" t="s">
        <v>164</v>
      </c>
      <c r="T265" s="771" t="s">
        <v>164</v>
      </c>
      <c r="U265" s="771" t="s">
        <v>164</v>
      </c>
      <c r="V265" s="771" t="s">
        <v>164</v>
      </c>
      <c r="W265" s="771" t="s">
        <v>164</v>
      </c>
      <c r="X265" s="771" t="s">
        <v>164</v>
      </c>
      <c r="Y265" s="771" t="s">
        <v>164</v>
      </c>
      <c r="Z265" s="771" t="s">
        <v>164</v>
      </c>
      <c r="AA265" s="771" t="s">
        <v>164</v>
      </c>
      <c r="AB265" s="771" t="s">
        <v>164</v>
      </c>
      <c r="AC265" s="771" t="s">
        <v>164</v>
      </c>
      <c r="AD265" s="771" t="s">
        <v>164</v>
      </c>
      <c r="AE265" s="771" t="s">
        <v>164</v>
      </c>
      <c r="AF265" s="771" t="s">
        <v>164</v>
      </c>
      <c r="AG265" s="771" t="s">
        <v>164</v>
      </c>
      <c r="AH265" s="771" t="s">
        <v>164</v>
      </c>
      <c r="AI265" s="771" t="s">
        <v>164</v>
      </c>
      <c r="AJ265" s="771" t="s">
        <v>164</v>
      </c>
    </row>
    <row r="266" spans="1:36" x14ac:dyDescent="0.35">
      <c r="A266" s="771" t="s">
        <v>164</v>
      </c>
      <c r="B266" s="771" t="s">
        <v>164</v>
      </c>
      <c r="C266" s="771" t="s">
        <v>164</v>
      </c>
      <c r="D266" s="771" t="s">
        <v>164</v>
      </c>
      <c r="E266" s="771" t="s">
        <v>164</v>
      </c>
      <c r="F266" s="771" t="s">
        <v>164</v>
      </c>
      <c r="G266" s="771" t="s">
        <v>164</v>
      </c>
      <c r="H266" s="771" t="s">
        <v>164</v>
      </c>
      <c r="I266" s="771" t="s">
        <v>164</v>
      </c>
      <c r="J266" s="771" t="s">
        <v>164</v>
      </c>
      <c r="K266" s="771" t="s">
        <v>164</v>
      </c>
      <c r="L266" s="771" t="s">
        <v>164</v>
      </c>
      <c r="M266" s="771" t="s">
        <v>164</v>
      </c>
      <c r="N266" s="771" t="s">
        <v>164</v>
      </c>
      <c r="O266" s="771" t="s">
        <v>164</v>
      </c>
      <c r="P266" s="771" t="s">
        <v>164</v>
      </c>
      <c r="Q266" s="771" t="s">
        <v>164</v>
      </c>
      <c r="R266" s="771" t="s">
        <v>164</v>
      </c>
      <c r="S266" s="771" t="s">
        <v>164</v>
      </c>
      <c r="T266" s="771" t="s">
        <v>164</v>
      </c>
      <c r="U266" s="771" t="s">
        <v>164</v>
      </c>
      <c r="V266" s="771" t="s">
        <v>164</v>
      </c>
      <c r="W266" s="771" t="s">
        <v>164</v>
      </c>
      <c r="X266" s="771" t="s">
        <v>164</v>
      </c>
      <c r="Y266" s="771" t="s">
        <v>164</v>
      </c>
      <c r="Z266" s="771" t="s">
        <v>164</v>
      </c>
      <c r="AA266" s="771" t="s">
        <v>164</v>
      </c>
      <c r="AB266" s="771" t="s">
        <v>164</v>
      </c>
      <c r="AC266" s="771" t="s">
        <v>164</v>
      </c>
      <c r="AD266" s="771" t="s">
        <v>164</v>
      </c>
      <c r="AE266" s="771" t="s">
        <v>164</v>
      </c>
      <c r="AF266" s="771" t="s">
        <v>164</v>
      </c>
      <c r="AG266" s="771" t="s">
        <v>164</v>
      </c>
      <c r="AH266" s="771" t="s">
        <v>164</v>
      </c>
      <c r="AI266" s="771" t="s">
        <v>164</v>
      </c>
      <c r="AJ266" s="771" t="s">
        <v>164</v>
      </c>
    </row>
    <row r="267" spans="1:36" x14ac:dyDescent="0.35">
      <c r="A267" s="771" t="s">
        <v>164</v>
      </c>
      <c r="B267" s="771" t="s">
        <v>164</v>
      </c>
      <c r="C267" s="771" t="s">
        <v>164</v>
      </c>
      <c r="D267" s="771" t="s">
        <v>164</v>
      </c>
      <c r="E267" s="771" t="s">
        <v>164</v>
      </c>
      <c r="F267" s="771" t="s">
        <v>164</v>
      </c>
      <c r="G267" s="771" t="s">
        <v>164</v>
      </c>
      <c r="H267" s="771" t="s">
        <v>164</v>
      </c>
      <c r="I267" s="771" t="s">
        <v>164</v>
      </c>
      <c r="J267" s="771" t="s">
        <v>164</v>
      </c>
      <c r="K267" s="771" t="s">
        <v>164</v>
      </c>
      <c r="L267" s="771" t="s">
        <v>164</v>
      </c>
      <c r="M267" s="771" t="s">
        <v>164</v>
      </c>
      <c r="N267" s="771" t="s">
        <v>164</v>
      </c>
      <c r="O267" s="771" t="s">
        <v>164</v>
      </c>
      <c r="P267" s="771" t="s">
        <v>164</v>
      </c>
      <c r="Q267" s="771" t="s">
        <v>164</v>
      </c>
      <c r="R267" s="771" t="s">
        <v>164</v>
      </c>
      <c r="S267" s="771" t="s">
        <v>164</v>
      </c>
      <c r="T267" s="771" t="s">
        <v>164</v>
      </c>
      <c r="U267" s="771" t="s">
        <v>164</v>
      </c>
      <c r="V267" s="771" t="s">
        <v>164</v>
      </c>
      <c r="W267" s="771" t="s">
        <v>164</v>
      </c>
      <c r="X267" s="771" t="s">
        <v>164</v>
      </c>
      <c r="Y267" s="771" t="s">
        <v>164</v>
      </c>
      <c r="Z267" s="771" t="s">
        <v>164</v>
      </c>
      <c r="AA267" s="771" t="s">
        <v>164</v>
      </c>
      <c r="AB267" s="771" t="s">
        <v>164</v>
      </c>
      <c r="AC267" s="771" t="s">
        <v>164</v>
      </c>
      <c r="AD267" s="771" t="s">
        <v>164</v>
      </c>
      <c r="AE267" s="771" t="s">
        <v>164</v>
      </c>
      <c r="AF267" s="771" t="s">
        <v>164</v>
      </c>
      <c r="AG267" s="771" t="s">
        <v>164</v>
      </c>
      <c r="AH267" s="771" t="s">
        <v>164</v>
      </c>
      <c r="AI267" s="771" t="s">
        <v>164</v>
      </c>
      <c r="AJ267" s="771" t="s">
        <v>164</v>
      </c>
    </row>
    <row r="268" spans="1:36" x14ac:dyDescent="0.35">
      <c r="A268" s="771" t="s">
        <v>164</v>
      </c>
      <c r="B268" s="771" t="s">
        <v>164</v>
      </c>
      <c r="C268" s="771" t="s">
        <v>164</v>
      </c>
      <c r="D268" s="771" t="s">
        <v>164</v>
      </c>
      <c r="E268" s="771" t="s">
        <v>164</v>
      </c>
      <c r="F268" s="771" t="s">
        <v>164</v>
      </c>
      <c r="G268" s="771" t="s">
        <v>164</v>
      </c>
      <c r="H268" s="771" t="s">
        <v>164</v>
      </c>
      <c r="I268" s="771" t="s">
        <v>164</v>
      </c>
      <c r="J268" s="771" t="s">
        <v>164</v>
      </c>
      <c r="K268" s="771" t="s">
        <v>164</v>
      </c>
      <c r="L268" s="771" t="s">
        <v>164</v>
      </c>
      <c r="M268" s="771" t="s">
        <v>164</v>
      </c>
      <c r="N268" s="771" t="s">
        <v>164</v>
      </c>
      <c r="O268" s="771" t="s">
        <v>164</v>
      </c>
      <c r="P268" s="771" t="s">
        <v>164</v>
      </c>
      <c r="Q268" s="771" t="s">
        <v>164</v>
      </c>
      <c r="R268" s="771" t="s">
        <v>164</v>
      </c>
      <c r="S268" s="771" t="s">
        <v>164</v>
      </c>
      <c r="T268" s="771" t="s">
        <v>164</v>
      </c>
      <c r="U268" s="771" t="s">
        <v>164</v>
      </c>
      <c r="V268" s="771" t="s">
        <v>164</v>
      </c>
      <c r="W268" s="771" t="s">
        <v>164</v>
      </c>
      <c r="X268" s="771" t="s">
        <v>164</v>
      </c>
      <c r="Y268" s="771" t="s">
        <v>164</v>
      </c>
      <c r="Z268" s="771" t="s">
        <v>164</v>
      </c>
      <c r="AA268" s="771" t="s">
        <v>164</v>
      </c>
      <c r="AB268" s="771" t="s">
        <v>164</v>
      </c>
      <c r="AC268" s="771" t="s">
        <v>164</v>
      </c>
      <c r="AD268" s="771" t="s">
        <v>164</v>
      </c>
      <c r="AE268" s="771" t="s">
        <v>164</v>
      </c>
      <c r="AF268" s="771" t="s">
        <v>164</v>
      </c>
      <c r="AG268" s="771" t="s">
        <v>164</v>
      </c>
      <c r="AH268" s="771" t="s">
        <v>164</v>
      </c>
      <c r="AI268" s="771" t="s">
        <v>164</v>
      </c>
      <c r="AJ268" s="771" t="s">
        <v>164</v>
      </c>
    </row>
    <row r="269" spans="1:36" x14ac:dyDescent="0.35">
      <c r="A269" s="771" t="s">
        <v>164</v>
      </c>
      <c r="B269" s="771" t="s">
        <v>164</v>
      </c>
      <c r="C269" s="771" t="s">
        <v>164</v>
      </c>
      <c r="D269" s="771" t="s">
        <v>164</v>
      </c>
      <c r="E269" s="771" t="s">
        <v>164</v>
      </c>
      <c r="F269" s="771" t="s">
        <v>164</v>
      </c>
      <c r="G269" s="771" t="s">
        <v>164</v>
      </c>
      <c r="H269" s="771" t="s">
        <v>164</v>
      </c>
      <c r="I269" s="771" t="s">
        <v>164</v>
      </c>
      <c r="J269" s="771" t="s">
        <v>164</v>
      </c>
      <c r="K269" s="771" t="s">
        <v>164</v>
      </c>
      <c r="L269" s="771" t="s">
        <v>164</v>
      </c>
      <c r="M269" s="771" t="s">
        <v>164</v>
      </c>
      <c r="N269" s="771" t="s">
        <v>164</v>
      </c>
      <c r="O269" s="771" t="s">
        <v>164</v>
      </c>
      <c r="P269" s="771" t="s">
        <v>164</v>
      </c>
      <c r="Q269" s="771" t="s">
        <v>164</v>
      </c>
      <c r="R269" s="771" t="s">
        <v>164</v>
      </c>
      <c r="S269" s="771" t="s">
        <v>164</v>
      </c>
      <c r="T269" s="771" t="s">
        <v>164</v>
      </c>
      <c r="U269" s="771" t="s">
        <v>164</v>
      </c>
      <c r="V269" s="771" t="s">
        <v>164</v>
      </c>
      <c r="W269" s="771" t="s">
        <v>164</v>
      </c>
      <c r="X269" s="771" t="s">
        <v>164</v>
      </c>
      <c r="Y269" s="771" t="s">
        <v>164</v>
      </c>
      <c r="Z269" s="771" t="s">
        <v>164</v>
      </c>
      <c r="AA269" s="771" t="s">
        <v>164</v>
      </c>
      <c r="AB269" s="771" t="s">
        <v>164</v>
      </c>
      <c r="AC269" s="771" t="s">
        <v>164</v>
      </c>
      <c r="AD269" s="771" t="s">
        <v>164</v>
      </c>
      <c r="AE269" s="771" t="s">
        <v>164</v>
      </c>
      <c r="AF269" s="771" t="s">
        <v>164</v>
      </c>
      <c r="AG269" s="771" t="s">
        <v>164</v>
      </c>
      <c r="AH269" s="771" t="s">
        <v>164</v>
      </c>
      <c r="AI269" s="771" t="s">
        <v>164</v>
      </c>
      <c r="AJ269" s="771" t="s">
        <v>164</v>
      </c>
    </row>
    <row r="270" spans="1:36" x14ac:dyDescent="0.35">
      <c r="A270" s="771" t="s">
        <v>164</v>
      </c>
      <c r="B270" s="771" t="s">
        <v>164</v>
      </c>
      <c r="C270" s="771" t="s">
        <v>164</v>
      </c>
      <c r="D270" s="771" t="s">
        <v>164</v>
      </c>
      <c r="E270" s="771" t="s">
        <v>164</v>
      </c>
      <c r="F270" s="771" t="s">
        <v>164</v>
      </c>
      <c r="G270" s="771" t="s">
        <v>164</v>
      </c>
      <c r="H270" s="771" t="s">
        <v>164</v>
      </c>
      <c r="I270" s="771" t="s">
        <v>164</v>
      </c>
      <c r="J270" s="771" t="s">
        <v>164</v>
      </c>
      <c r="K270" s="771" t="s">
        <v>164</v>
      </c>
      <c r="L270" s="771" t="s">
        <v>164</v>
      </c>
      <c r="M270" s="771" t="s">
        <v>164</v>
      </c>
      <c r="N270" s="771" t="s">
        <v>164</v>
      </c>
      <c r="O270" s="771" t="s">
        <v>164</v>
      </c>
      <c r="P270" s="771" t="s">
        <v>164</v>
      </c>
      <c r="Q270" s="771" t="s">
        <v>164</v>
      </c>
      <c r="R270" s="771" t="s">
        <v>164</v>
      </c>
      <c r="S270" s="771" t="s">
        <v>164</v>
      </c>
      <c r="T270" s="771" t="s">
        <v>164</v>
      </c>
      <c r="U270" s="771" t="s">
        <v>164</v>
      </c>
      <c r="V270" s="771" t="s">
        <v>164</v>
      </c>
      <c r="W270" s="771" t="s">
        <v>164</v>
      </c>
      <c r="X270" s="771" t="s">
        <v>164</v>
      </c>
      <c r="Y270" s="771" t="s">
        <v>164</v>
      </c>
      <c r="Z270" s="771" t="s">
        <v>164</v>
      </c>
      <c r="AA270" s="771" t="s">
        <v>164</v>
      </c>
      <c r="AB270" s="771" t="s">
        <v>164</v>
      </c>
      <c r="AC270" s="771" t="s">
        <v>164</v>
      </c>
      <c r="AD270" s="771" t="s">
        <v>164</v>
      </c>
      <c r="AE270" s="771" t="s">
        <v>164</v>
      </c>
      <c r="AF270" s="771" t="s">
        <v>164</v>
      </c>
      <c r="AG270" s="771" t="s">
        <v>164</v>
      </c>
      <c r="AH270" s="771" t="s">
        <v>164</v>
      </c>
      <c r="AI270" s="771" t="s">
        <v>164</v>
      </c>
      <c r="AJ270" s="771" t="s">
        <v>164</v>
      </c>
    </row>
    <row r="271" spans="1:36" x14ac:dyDescent="0.35">
      <c r="A271" s="771" t="s">
        <v>164</v>
      </c>
      <c r="B271" s="771" t="s">
        <v>164</v>
      </c>
      <c r="C271" s="771" t="s">
        <v>164</v>
      </c>
      <c r="D271" s="771" t="s">
        <v>164</v>
      </c>
      <c r="E271" s="771" t="s">
        <v>164</v>
      </c>
      <c r="F271" s="771" t="s">
        <v>164</v>
      </c>
      <c r="G271" s="771" t="s">
        <v>164</v>
      </c>
      <c r="H271" s="771" t="s">
        <v>164</v>
      </c>
      <c r="I271" s="771" t="s">
        <v>164</v>
      </c>
      <c r="J271" s="771" t="s">
        <v>164</v>
      </c>
      <c r="K271" s="771" t="s">
        <v>164</v>
      </c>
      <c r="L271" s="771" t="s">
        <v>164</v>
      </c>
      <c r="M271" s="771" t="s">
        <v>164</v>
      </c>
      <c r="N271" s="771" t="s">
        <v>164</v>
      </c>
      <c r="O271" s="771" t="s">
        <v>164</v>
      </c>
      <c r="P271" s="771" t="s">
        <v>164</v>
      </c>
      <c r="Q271" s="771" t="s">
        <v>164</v>
      </c>
      <c r="R271" s="771" t="s">
        <v>164</v>
      </c>
      <c r="S271" s="771" t="s">
        <v>164</v>
      </c>
      <c r="T271" s="771" t="s">
        <v>164</v>
      </c>
      <c r="U271" s="771" t="s">
        <v>164</v>
      </c>
      <c r="V271" s="771" t="s">
        <v>164</v>
      </c>
      <c r="W271" s="771" t="s">
        <v>164</v>
      </c>
      <c r="X271" s="771" t="s">
        <v>164</v>
      </c>
      <c r="Y271" s="771" t="s">
        <v>164</v>
      </c>
      <c r="Z271" s="771" t="s">
        <v>164</v>
      </c>
      <c r="AA271" s="771" t="s">
        <v>164</v>
      </c>
      <c r="AB271" s="771" t="s">
        <v>164</v>
      </c>
      <c r="AC271" s="771" t="s">
        <v>164</v>
      </c>
      <c r="AD271" s="771" t="s">
        <v>164</v>
      </c>
      <c r="AE271" s="771" t="s">
        <v>164</v>
      </c>
      <c r="AF271" s="771" t="s">
        <v>164</v>
      </c>
      <c r="AG271" s="771" t="s">
        <v>164</v>
      </c>
      <c r="AH271" s="771" t="s">
        <v>164</v>
      </c>
      <c r="AI271" s="771" t="s">
        <v>164</v>
      </c>
      <c r="AJ271" s="771" t="s">
        <v>164</v>
      </c>
    </row>
    <row r="272" spans="1:36" x14ac:dyDescent="0.35">
      <c r="A272" s="771" t="s">
        <v>164</v>
      </c>
      <c r="B272" s="771" t="s">
        <v>164</v>
      </c>
      <c r="C272" s="771" t="s">
        <v>164</v>
      </c>
      <c r="D272" s="771" t="s">
        <v>164</v>
      </c>
      <c r="E272" s="771" t="s">
        <v>164</v>
      </c>
      <c r="F272" s="771" t="s">
        <v>164</v>
      </c>
      <c r="G272" s="771" t="s">
        <v>164</v>
      </c>
      <c r="H272" s="771" t="s">
        <v>164</v>
      </c>
      <c r="I272" s="771" t="s">
        <v>164</v>
      </c>
      <c r="J272" s="771" t="s">
        <v>164</v>
      </c>
      <c r="K272" s="771" t="s">
        <v>164</v>
      </c>
      <c r="L272" s="771" t="s">
        <v>164</v>
      </c>
      <c r="M272" s="771" t="s">
        <v>164</v>
      </c>
      <c r="N272" s="771" t="s">
        <v>164</v>
      </c>
      <c r="O272" s="771" t="s">
        <v>164</v>
      </c>
      <c r="P272" s="771" t="s">
        <v>164</v>
      </c>
      <c r="Q272" s="771" t="s">
        <v>164</v>
      </c>
      <c r="R272" s="771" t="s">
        <v>164</v>
      </c>
      <c r="S272" s="771" t="s">
        <v>164</v>
      </c>
      <c r="T272" s="771" t="s">
        <v>164</v>
      </c>
      <c r="U272" s="771" t="s">
        <v>164</v>
      </c>
      <c r="V272" s="771" t="s">
        <v>164</v>
      </c>
      <c r="W272" s="771" t="s">
        <v>164</v>
      </c>
      <c r="X272" s="771" t="s">
        <v>164</v>
      </c>
      <c r="Y272" s="771" t="s">
        <v>164</v>
      </c>
      <c r="Z272" s="771" t="s">
        <v>164</v>
      </c>
      <c r="AA272" s="771" t="s">
        <v>164</v>
      </c>
      <c r="AB272" s="771" t="s">
        <v>164</v>
      </c>
      <c r="AC272" s="771" t="s">
        <v>164</v>
      </c>
      <c r="AD272" s="771" t="s">
        <v>164</v>
      </c>
      <c r="AE272" s="771" t="s">
        <v>164</v>
      </c>
      <c r="AF272" s="771" t="s">
        <v>164</v>
      </c>
      <c r="AG272" s="771" t="s">
        <v>164</v>
      </c>
      <c r="AH272" s="771" t="s">
        <v>164</v>
      </c>
      <c r="AI272" s="771" t="s">
        <v>164</v>
      </c>
      <c r="AJ272" s="771" t="s">
        <v>164</v>
      </c>
    </row>
    <row r="273" spans="1:36" x14ac:dyDescent="0.35">
      <c r="A273" s="771" t="s">
        <v>164</v>
      </c>
      <c r="B273" s="771" t="s">
        <v>164</v>
      </c>
      <c r="C273" s="771" t="s">
        <v>164</v>
      </c>
      <c r="D273" s="771" t="s">
        <v>164</v>
      </c>
      <c r="E273" s="771" t="s">
        <v>164</v>
      </c>
      <c r="F273" s="771" t="s">
        <v>164</v>
      </c>
      <c r="G273" s="771" t="s">
        <v>164</v>
      </c>
      <c r="H273" s="771" t="s">
        <v>164</v>
      </c>
      <c r="I273" s="771" t="s">
        <v>164</v>
      </c>
      <c r="J273" s="771" t="s">
        <v>164</v>
      </c>
      <c r="K273" s="771" t="s">
        <v>164</v>
      </c>
      <c r="L273" s="771" t="s">
        <v>164</v>
      </c>
      <c r="M273" s="771" t="s">
        <v>164</v>
      </c>
      <c r="N273" s="771" t="s">
        <v>164</v>
      </c>
      <c r="O273" s="771" t="s">
        <v>164</v>
      </c>
      <c r="P273" s="771" t="s">
        <v>164</v>
      </c>
      <c r="Q273" s="771" t="s">
        <v>164</v>
      </c>
      <c r="R273" s="771" t="s">
        <v>164</v>
      </c>
      <c r="S273" s="771" t="s">
        <v>164</v>
      </c>
      <c r="T273" s="771" t="s">
        <v>164</v>
      </c>
      <c r="U273" s="771" t="s">
        <v>164</v>
      </c>
      <c r="V273" s="771" t="s">
        <v>164</v>
      </c>
      <c r="W273" s="771" t="s">
        <v>164</v>
      </c>
      <c r="X273" s="771" t="s">
        <v>164</v>
      </c>
      <c r="Y273" s="771" t="s">
        <v>164</v>
      </c>
      <c r="Z273" s="771" t="s">
        <v>164</v>
      </c>
      <c r="AA273" s="771" t="s">
        <v>164</v>
      </c>
      <c r="AB273" s="771" t="s">
        <v>164</v>
      </c>
      <c r="AC273" s="771" t="s">
        <v>164</v>
      </c>
      <c r="AD273" s="771" t="s">
        <v>164</v>
      </c>
      <c r="AE273" s="771" t="s">
        <v>164</v>
      </c>
      <c r="AF273" s="771" t="s">
        <v>164</v>
      </c>
      <c r="AG273" s="771" t="s">
        <v>164</v>
      </c>
      <c r="AH273" s="771" t="s">
        <v>164</v>
      </c>
      <c r="AI273" s="771" t="s">
        <v>164</v>
      </c>
      <c r="AJ273" s="771" t="s">
        <v>164</v>
      </c>
    </row>
    <row r="274" spans="1:36" x14ac:dyDescent="0.35">
      <c r="A274" s="771" t="s">
        <v>164</v>
      </c>
      <c r="B274" s="771" t="s">
        <v>164</v>
      </c>
      <c r="C274" s="771" t="s">
        <v>164</v>
      </c>
      <c r="D274" s="771" t="s">
        <v>164</v>
      </c>
      <c r="E274" s="771" t="s">
        <v>164</v>
      </c>
      <c r="F274" s="771" t="s">
        <v>164</v>
      </c>
      <c r="G274" s="771" t="s">
        <v>164</v>
      </c>
      <c r="H274" s="771" t="s">
        <v>164</v>
      </c>
      <c r="I274" s="771" t="s">
        <v>164</v>
      </c>
      <c r="J274" s="771" t="s">
        <v>164</v>
      </c>
      <c r="K274" s="771" t="s">
        <v>164</v>
      </c>
      <c r="L274" s="771" t="s">
        <v>164</v>
      </c>
      <c r="M274" s="771" t="s">
        <v>164</v>
      </c>
      <c r="N274" s="771" t="s">
        <v>164</v>
      </c>
      <c r="O274" s="771" t="s">
        <v>164</v>
      </c>
      <c r="P274" s="771" t="s">
        <v>164</v>
      </c>
      <c r="Q274" s="771" t="s">
        <v>164</v>
      </c>
      <c r="R274" s="771" t="s">
        <v>164</v>
      </c>
      <c r="S274" s="771" t="s">
        <v>164</v>
      </c>
      <c r="T274" s="771" t="s">
        <v>164</v>
      </c>
      <c r="U274" s="771" t="s">
        <v>164</v>
      </c>
      <c r="V274" s="771" t="s">
        <v>164</v>
      </c>
      <c r="W274" s="771" t="s">
        <v>164</v>
      </c>
      <c r="X274" s="771" t="s">
        <v>164</v>
      </c>
      <c r="Y274" s="771" t="s">
        <v>164</v>
      </c>
      <c r="Z274" s="771" t="s">
        <v>164</v>
      </c>
      <c r="AA274" s="771" t="s">
        <v>164</v>
      </c>
      <c r="AB274" s="771" t="s">
        <v>164</v>
      </c>
      <c r="AC274" s="771" t="s">
        <v>164</v>
      </c>
      <c r="AD274" s="771" t="s">
        <v>164</v>
      </c>
      <c r="AE274" s="771" t="s">
        <v>164</v>
      </c>
      <c r="AF274" s="771" t="s">
        <v>164</v>
      </c>
      <c r="AG274" s="771" t="s">
        <v>164</v>
      </c>
      <c r="AH274" s="771" t="s">
        <v>164</v>
      </c>
      <c r="AI274" s="771" t="s">
        <v>164</v>
      </c>
      <c r="AJ274" s="771" t="s">
        <v>164</v>
      </c>
    </row>
    <row r="275" spans="1:36" x14ac:dyDescent="0.35">
      <c r="A275" s="771" t="s">
        <v>164</v>
      </c>
      <c r="B275" s="771" t="s">
        <v>164</v>
      </c>
      <c r="C275" s="771" t="s">
        <v>164</v>
      </c>
      <c r="D275" s="771" t="s">
        <v>164</v>
      </c>
      <c r="E275" s="771" t="s">
        <v>164</v>
      </c>
      <c r="F275" s="771" t="s">
        <v>164</v>
      </c>
      <c r="G275" s="771" t="s">
        <v>164</v>
      </c>
      <c r="H275" s="771" t="s">
        <v>164</v>
      </c>
      <c r="I275" s="771" t="s">
        <v>164</v>
      </c>
      <c r="J275" s="771" t="s">
        <v>164</v>
      </c>
      <c r="K275" s="771" t="s">
        <v>164</v>
      </c>
      <c r="L275" s="771" t="s">
        <v>164</v>
      </c>
      <c r="M275" s="771" t="s">
        <v>164</v>
      </c>
      <c r="N275" s="771" t="s">
        <v>164</v>
      </c>
      <c r="O275" s="771" t="s">
        <v>164</v>
      </c>
      <c r="P275" s="771" t="s">
        <v>164</v>
      </c>
      <c r="Q275" s="771" t="s">
        <v>164</v>
      </c>
      <c r="R275" s="771" t="s">
        <v>164</v>
      </c>
      <c r="S275" s="771" t="s">
        <v>164</v>
      </c>
      <c r="T275" s="771" t="s">
        <v>164</v>
      </c>
      <c r="U275" s="771" t="s">
        <v>164</v>
      </c>
      <c r="V275" s="771" t="s">
        <v>164</v>
      </c>
      <c r="W275" s="771" t="s">
        <v>164</v>
      </c>
      <c r="X275" s="771" t="s">
        <v>164</v>
      </c>
      <c r="Y275" s="771" t="s">
        <v>164</v>
      </c>
      <c r="Z275" s="771" t="s">
        <v>164</v>
      </c>
      <c r="AA275" s="771" t="s">
        <v>164</v>
      </c>
      <c r="AB275" s="771" t="s">
        <v>164</v>
      </c>
      <c r="AC275" s="771" t="s">
        <v>164</v>
      </c>
      <c r="AD275" s="771" t="s">
        <v>164</v>
      </c>
      <c r="AE275" s="771" t="s">
        <v>164</v>
      </c>
      <c r="AF275" s="771" t="s">
        <v>164</v>
      </c>
      <c r="AG275" s="771" t="s">
        <v>164</v>
      </c>
      <c r="AH275" s="771" t="s">
        <v>164</v>
      </c>
      <c r="AI275" s="771" t="s">
        <v>164</v>
      </c>
      <c r="AJ275" s="771" t="s">
        <v>164</v>
      </c>
    </row>
    <row r="276" spans="1:36" x14ac:dyDescent="0.35">
      <c r="A276" s="771" t="s">
        <v>164</v>
      </c>
      <c r="B276" s="771" t="s">
        <v>164</v>
      </c>
      <c r="C276" s="771" t="s">
        <v>164</v>
      </c>
      <c r="D276" s="771" t="s">
        <v>164</v>
      </c>
      <c r="E276" s="771" t="s">
        <v>164</v>
      </c>
      <c r="F276" s="771" t="s">
        <v>164</v>
      </c>
      <c r="G276" s="771" t="s">
        <v>164</v>
      </c>
      <c r="H276" s="771" t="s">
        <v>164</v>
      </c>
      <c r="I276" s="771" t="s">
        <v>164</v>
      </c>
      <c r="J276" s="771" t="s">
        <v>164</v>
      </c>
      <c r="K276" s="771" t="s">
        <v>164</v>
      </c>
      <c r="L276" s="771" t="s">
        <v>164</v>
      </c>
      <c r="M276" s="771" t="s">
        <v>164</v>
      </c>
      <c r="N276" s="771" t="s">
        <v>164</v>
      </c>
      <c r="O276" s="771" t="s">
        <v>164</v>
      </c>
      <c r="P276" s="771" t="s">
        <v>164</v>
      </c>
      <c r="Q276" s="771" t="s">
        <v>164</v>
      </c>
      <c r="R276" s="771" t="s">
        <v>164</v>
      </c>
      <c r="S276" s="771" t="s">
        <v>164</v>
      </c>
      <c r="T276" s="771" t="s">
        <v>164</v>
      </c>
      <c r="U276" s="771" t="s">
        <v>164</v>
      </c>
      <c r="V276" s="771" t="s">
        <v>164</v>
      </c>
      <c r="W276" s="771" t="s">
        <v>164</v>
      </c>
      <c r="X276" s="771" t="s">
        <v>164</v>
      </c>
      <c r="Y276" s="771" t="s">
        <v>164</v>
      </c>
      <c r="Z276" s="771" t="s">
        <v>164</v>
      </c>
      <c r="AA276" s="771" t="s">
        <v>164</v>
      </c>
      <c r="AB276" s="771" t="s">
        <v>164</v>
      </c>
      <c r="AC276" s="771" t="s">
        <v>164</v>
      </c>
      <c r="AD276" s="771" t="s">
        <v>164</v>
      </c>
      <c r="AE276" s="771" t="s">
        <v>164</v>
      </c>
      <c r="AF276" s="771" t="s">
        <v>164</v>
      </c>
      <c r="AG276" s="771" t="s">
        <v>164</v>
      </c>
      <c r="AH276" s="771" t="s">
        <v>164</v>
      </c>
      <c r="AI276" s="771" t="s">
        <v>164</v>
      </c>
      <c r="AJ276" s="771" t="s">
        <v>164</v>
      </c>
    </row>
    <row r="277" spans="1:36" x14ac:dyDescent="0.35">
      <c r="A277" s="771" t="s">
        <v>164</v>
      </c>
      <c r="B277" s="771" t="s">
        <v>164</v>
      </c>
      <c r="C277" s="771" t="s">
        <v>164</v>
      </c>
      <c r="D277" s="771" t="s">
        <v>164</v>
      </c>
      <c r="E277" s="771" t="s">
        <v>164</v>
      </c>
      <c r="F277" s="771" t="s">
        <v>164</v>
      </c>
      <c r="G277" s="771" t="s">
        <v>164</v>
      </c>
      <c r="H277" s="771" t="s">
        <v>164</v>
      </c>
      <c r="I277" s="771" t="s">
        <v>164</v>
      </c>
      <c r="J277" s="771" t="s">
        <v>164</v>
      </c>
      <c r="K277" s="771" t="s">
        <v>164</v>
      </c>
      <c r="L277" s="771" t="s">
        <v>164</v>
      </c>
      <c r="M277" s="771" t="s">
        <v>164</v>
      </c>
      <c r="N277" s="771" t="s">
        <v>164</v>
      </c>
      <c r="O277" s="771" t="s">
        <v>164</v>
      </c>
      <c r="P277" s="771" t="s">
        <v>164</v>
      </c>
      <c r="Q277" s="771" t="s">
        <v>164</v>
      </c>
      <c r="R277" s="771" t="s">
        <v>164</v>
      </c>
      <c r="S277" s="771" t="s">
        <v>164</v>
      </c>
      <c r="T277" s="771" t="s">
        <v>164</v>
      </c>
      <c r="U277" s="771" t="s">
        <v>164</v>
      </c>
      <c r="V277" s="771" t="s">
        <v>164</v>
      </c>
      <c r="W277" s="771" t="s">
        <v>164</v>
      </c>
      <c r="X277" s="771" t="s">
        <v>164</v>
      </c>
      <c r="Y277" s="771" t="s">
        <v>164</v>
      </c>
      <c r="Z277" s="771" t="s">
        <v>164</v>
      </c>
      <c r="AA277" s="771" t="s">
        <v>164</v>
      </c>
      <c r="AB277" s="771" t="s">
        <v>164</v>
      </c>
      <c r="AC277" s="771" t="s">
        <v>164</v>
      </c>
      <c r="AD277" s="771" t="s">
        <v>164</v>
      </c>
      <c r="AE277" s="771" t="s">
        <v>164</v>
      </c>
      <c r="AF277" s="771" t="s">
        <v>164</v>
      </c>
      <c r="AG277" s="771" t="s">
        <v>164</v>
      </c>
      <c r="AH277" s="771" t="s">
        <v>164</v>
      </c>
      <c r="AI277" s="771" t="s">
        <v>164</v>
      </c>
      <c r="AJ277" s="771" t="s">
        <v>164</v>
      </c>
    </row>
    <row r="278" spans="1:36" x14ac:dyDescent="0.35">
      <c r="A278" s="771" t="s">
        <v>164</v>
      </c>
      <c r="B278" s="771" t="s">
        <v>164</v>
      </c>
      <c r="C278" s="771" t="s">
        <v>164</v>
      </c>
      <c r="D278" s="771" t="s">
        <v>164</v>
      </c>
      <c r="E278" s="771" t="s">
        <v>164</v>
      </c>
      <c r="F278" s="771" t="s">
        <v>164</v>
      </c>
      <c r="G278" s="771" t="s">
        <v>164</v>
      </c>
      <c r="H278" s="771" t="s">
        <v>164</v>
      </c>
      <c r="I278" s="771" t="s">
        <v>164</v>
      </c>
      <c r="J278" s="771" t="s">
        <v>164</v>
      </c>
      <c r="K278" s="771" t="s">
        <v>164</v>
      </c>
      <c r="L278" s="771" t="s">
        <v>164</v>
      </c>
      <c r="M278" s="771" t="s">
        <v>164</v>
      </c>
      <c r="N278" s="771" t="s">
        <v>164</v>
      </c>
      <c r="O278" s="771" t="s">
        <v>164</v>
      </c>
      <c r="P278" s="771" t="s">
        <v>164</v>
      </c>
      <c r="Q278" s="771" t="s">
        <v>164</v>
      </c>
      <c r="R278" s="771" t="s">
        <v>164</v>
      </c>
      <c r="S278" s="771" t="s">
        <v>164</v>
      </c>
      <c r="T278" s="771" t="s">
        <v>164</v>
      </c>
      <c r="U278" s="771" t="s">
        <v>164</v>
      </c>
      <c r="V278" s="771" t="s">
        <v>164</v>
      </c>
      <c r="W278" s="771" t="s">
        <v>164</v>
      </c>
      <c r="X278" s="771" t="s">
        <v>164</v>
      </c>
      <c r="Y278" s="771" t="s">
        <v>164</v>
      </c>
      <c r="Z278" s="771" t="s">
        <v>164</v>
      </c>
      <c r="AA278" s="771" t="s">
        <v>164</v>
      </c>
      <c r="AB278" s="771" t="s">
        <v>164</v>
      </c>
      <c r="AC278" s="771" t="s">
        <v>164</v>
      </c>
      <c r="AD278" s="771" t="s">
        <v>164</v>
      </c>
      <c r="AE278" s="771" t="s">
        <v>164</v>
      </c>
      <c r="AF278" s="771" t="s">
        <v>164</v>
      </c>
      <c r="AG278" s="771" t="s">
        <v>164</v>
      </c>
      <c r="AH278" s="771" t="s">
        <v>164</v>
      </c>
      <c r="AI278" s="771" t="s">
        <v>164</v>
      </c>
      <c r="AJ278" s="771" t="s">
        <v>164</v>
      </c>
    </row>
    <row r="279" spans="1:36" x14ac:dyDescent="0.35">
      <c r="A279" s="771" t="s">
        <v>164</v>
      </c>
      <c r="B279" s="771" t="s">
        <v>164</v>
      </c>
      <c r="C279" s="771" t="s">
        <v>164</v>
      </c>
      <c r="D279" s="771" t="s">
        <v>164</v>
      </c>
      <c r="E279" s="771" t="s">
        <v>164</v>
      </c>
      <c r="F279" s="771" t="s">
        <v>164</v>
      </c>
      <c r="G279" s="771" t="s">
        <v>164</v>
      </c>
      <c r="H279" s="771" t="s">
        <v>164</v>
      </c>
      <c r="I279" s="771" t="s">
        <v>164</v>
      </c>
      <c r="J279" s="771" t="s">
        <v>164</v>
      </c>
      <c r="K279" s="771" t="s">
        <v>164</v>
      </c>
      <c r="L279" s="771" t="s">
        <v>164</v>
      </c>
      <c r="M279" s="771" t="s">
        <v>164</v>
      </c>
      <c r="N279" s="771" t="s">
        <v>164</v>
      </c>
      <c r="O279" s="771" t="s">
        <v>164</v>
      </c>
      <c r="P279" s="771" t="s">
        <v>164</v>
      </c>
      <c r="Q279" s="771" t="s">
        <v>164</v>
      </c>
      <c r="R279" s="771" t="s">
        <v>164</v>
      </c>
      <c r="S279" s="771" t="s">
        <v>164</v>
      </c>
      <c r="T279" s="771" t="s">
        <v>164</v>
      </c>
      <c r="U279" s="771" t="s">
        <v>164</v>
      </c>
      <c r="V279" s="771" t="s">
        <v>164</v>
      </c>
      <c r="W279" s="771" t="s">
        <v>164</v>
      </c>
      <c r="X279" s="771" t="s">
        <v>164</v>
      </c>
      <c r="Y279" s="771" t="s">
        <v>164</v>
      </c>
      <c r="Z279" s="771" t="s">
        <v>164</v>
      </c>
      <c r="AA279" s="771" t="s">
        <v>164</v>
      </c>
      <c r="AB279" s="771" t="s">
        <v>164</v>
      </c>
      <c r="AC279" s="771" t="s">
        <v>164</v>
      </c>
      <c r="AD279" s="771" t="s">
        <v>164</v>
      </c>
      <c r="AE279" s="771" t="s">
        <v>164</v>
      </c>
      <c r="AF279" s="771" t="s">
        <v>164</v>
      </c>
      <c r="AG279" s="771" t="s">
        <v>164</v>
      </c>
      <c r="AH279" s="771" t="s">
        <v>164</v>
      </c>
      <c r="AI279" s="771" t="s">
        <v>164</v>
      </c>
      <c r="AJ279" s="771" t="s">
        <v>164</v>
      </c>
    </row>
    <row r="280" spans="1:36" x14ac:dyDescent="0.35">
      <c r="A280" s="771" t="s">
        <v>164</v>
      </c>
      <c r="B280" s="771" t="s">
        <v>164</v>
      </c>
      <c r="C280" s="771" t="s">
        <v>164</v>
      </c>
      <c r="D280" s="771" t="s">
        <v>164</v>
      </c>
      <c r="E280" s="771" t="s">
        <v>164</v>
      </c>
      <c r="F280" s="771" t="s">
        <v>164</v>
      </c>
      <c r="G280" s="771" t="s">
        <v>164</v>
      </c>
      <c r="H280" s="771" t="s">
        <v>164</v>
      </c>
      <c r="I280" s="771" t="s">
        <v>164</v>
      </c>
      <c r="J280" s="771" t="s">
        <v>164</v>
      </c>
      <c r="K280" s="771" t="s">
        <v>164</v>
      </c>
      <c r="L280" s="771" t="s">
        <v>164</v>
      </c>
      <c r="M280" s="771" t="s">
        <v>164</v>
      </c>
      <c r="N280" s="771" t="s">
        <v>164</v>
      </c>
      <c r="O280" s="771" t="s">
        <v>164</v>
      </c>
      <c r="P280" s="771" t="s">
        <v>164</v>
      </c>
      <c r="Q280" s="771" t="s">
        <v>164</v>
      </c>
      <c r="R280" s="771" t="s">
        <v>164</v>
      </c>
      <c r="S280" s="771" t="s">
        <v>164</v>
      </c>
      <c r="T280" s="771" t="s">
        <v>164</v>
      </c>
      <c r="U280" s="771" t="s">
        <v>164</v>
      </c>
      <c r="V280" s="771" t="s">
        <v>164</v>
      </c>
      <c r="W280" s="771" t="s">
        <v>164</v>
      </c>
      <c r="X280" s="771" t="s">
        <v>164</v>
      </c>
      <c r="Y280" s="771" t="s">
        <v>164</v>
      </c>
      <c r="Z280" s="771" t="s">
        <v>164</v>
      </c>
      <c r="AA280" s="771" t="s">
        <v>164</v>
      </c>
      <c r="AB280" s="771" t="s">
        <v>164</v>
      </c>
      <c r="AC280" s="771" t="s">
        <v>164</v>
      </c>
      <c r="AD280" s="771" t="s">
        <v>164</v>
      </c>
      <c r="AE280" s="771" t="s">
        <v>164</v>
      </c>
      <c r="AF280" s="771" t="s">
        <v>164</v>
      </c>
      <c r="AG280" s="771" t="s">
        <v>164</v>
      </c>
      <c r="AH280" s="771" t="s">
        <v>164</v>
      </c>
      <c r="AI280" s="771" t="s">
        <v>164</v>
      </c>
      <c r="AJ280" s="771" t="s">
        <v>164</v>
      </c>
    </row>
    <row r="281" spans="1:36" x14ac:dyDescent="0.35">
      <c r="A281" s="771" t="s">
        <v>164</v>
      </c>
      <c r="B281" s="771" t="s">
        <v>164</v>
      </c>
      <c r="C281" s="771" t="s">
        <v>164</v>
      </c>
      <c r="D281" s="771" t="s">
        <v>164</v>
      </c>
      <c r="E281" s="771" t="s">
        <v>164</v>
      </c>
      <c r="F281" s="771" t="s">
        <v>164</v>
      </c>
      <c r="G281" s="771" t="s">
        <v>164</v>
      </c>
      <c r="H281" s="771" t="s">
        <v>164</v>
      </c>
      <c r="I281" s="771" t="s">
        <v>164</v>
      </c>
      <c r="J281" s="771" t="s">
        <v>164</v>
      </c>
      <c r="K281" s="771" t="s">
        <v>164</v>
      </c>
      <c r="L281" s="771" t="s">
        <v>164</v>
      </c>
      <c r="M281" s="771" t="s">
        <v>164</v>
      </c>
      <c r="N281" s="771" t="s">
        <v>164</v>
      </c>
      <c r="O281" s="771" t="s">
        <v>164</v>
      </c>
      <c r="P281" s="771" t="s">
        <v>164</v>
      </c>
      <c r="Q281" s="771" t="s">
        <v>164</v>
      </c>
      <c r="R281" s="771" t="s">
        <v>164</v>
      </c>
      <c r="S281" s="771" t="s">
        <v>164</v>
      </c>
      <c r="T281" s="771" t="s">
        <v>164</v>
      </c>
      <c r="U281" s="771" t="s">
        <v>164</v>
      </c>
      <c r="V281" s="771" t="s">
        <v>164</v>
      </c>
      <c r="W281" s="771" t="s">
        <v>164</v>
      </c>
      <c r="X281" s="771" t="s">
        <v>164</v>
      </c>
      <c r="Y281" s="771" t="s">
        <v>164</v>
      </c>
      <c r="Z281" s="771" t="s">
        <v>164</v>
      </c>
      <c r="AA281" s="771" t="s">
        <v>164</v>
      </c>
      <c r="AB281" s="771" t="s">
        <v>164</v>
      </c>
      <c r="AC281" s="771" t="s">
        <v>164</v>
      </c>
      <c r="AD281" s="771" t="s">
        <v>164</v>
      </c>
      <c r="AE281" s="771" t="s">
        <v>164</v>
      </c>
      <c r="AF281" s="771" t="s">
        <v>164</v>
      </c>
      <c r="AG281" s="771" t="s">
        <v>164</v>
      </c>
      <c r="AH281" s="771" t="s">
        <v>164</v>
      </c>
      <c r="AI281" s="771" t="s">
        <v>164</v>
      </c>
      <c r="AJ281" s="771" t="s">
        <v>164</v>
      </c>
    </row>
    <row r="282" spans="1:36" x14ac:dyDescent="0.35">
      <c r="A282" s="771" t="s">
        <v>164</v>
      </c>
      <c r="B282" s="771" t="s">
        <v>164</v>
      </c>
      <c r="C282" s="771" t="s">
        <v>164</v>
      </c>
      <c r="D282" s="771" t="s">
        <v>164</v>
      </c>
      <c r="E282" s="771" t="s">
        <v>164</v>
      </c>
      <c r="F282" s="771" t="s">
        <v>164</v>
      </c>
      <c r="G282" s="771" t="s">
        <v>164</v>
      </c>
      <c r="H282" s="771" t="s">
        <v>164</v>
      </c>
      <c r="I282" s="771" t="s">
        <v>164</v>
      </c>
      <c r="J282" s="771" t="s">
        <v>164</v>
      </c>
      <c r="K282" s="771" t="s">
        <v>164</v>
      </c>
      <c r="L282" s="771" t="s">
        <v>164</v>
      </c>
      <c r="M282" s="771" t="s">
        <v>164</v>
      </c>
      <c r="N282" s="771" t="s">
        <v>164</v>
      </c>
      <c r="O282" s="771" t="s">
        <v>164</v>
      </c>
      <c r="P282" s="771" t="s">
        <v>164</v>
      </c>
      <c r="Q282" s="771" t="s">
        <v>164</v>
      </c>
      <c r="R282" s="771" t="s">
        <v>164</v>
      </c>
      <c r="S282" s="771" t="s">
        <v>164</v>
      </c>
      <c r="T282" s="771" t="s">
        <v>164</v>
      </c>
      <c r="U282" s="771" t="s">
        <v>164</v>
      </c>
      <c r="V282" s="771" t="s">
        <v>164</v>
      </c>
      <c r="W282" s="771" t="s">
        <v>164</v>
      </c>
      <c r="X282" s="771" t="s">
        <v>164</v>
      </c>
      <c r="Y282" s="771" t="s">
        <v>164</v>
      </c>
      <c r="Z282" s="771" t="s">
        <v>164</v>
      </c>
      <c r="AA282" s="771" t="s">
        <v>164</v>
      </c>
      <c r="AB282" s="771" t="s">
        <v>164</v>
      </c>
      <c r="AC282" s="771" t="s">
        <v>164</v>
      </c>
      <c r="AD282" s="771" t="s">
        <v>164</v>
      </c>
      <c r="AE282" s="771" t="s">
        <v>164</v>
      </c>
      <c r="AF282" s="771" t="s">
        <v>164</v>
      </c>
      <c r="AG282" s="771" t="s">
        <v>164</v>
      </c>
      <c r="AH282" s="771" t="s">
        <v>164</v>
      </c>
      <c r="AI282" s="771" t="s">
        <v>164</v>
      </c>
      <c r="AJ282" s="771" t="s">
        <v>164</v>
      </c>
    </row>
    <row r="283" spans="1:36" x14ac:dyDescent="0.35">
      <c r="A283" s="771" t="s">
        <v>164</v>
      </c>
      <c r="B283" s="771" t="s">
        <v>164</v>
      </c>
      <c r="C283" s="771" t="s">
        <v>164</v>
      </c>
      <c r="D283" s="771" t="s">
        <v>164</v>
      </c>
      <c r="E283" s="771" t="s">
        <v>164</v>
      </c>
      <c r="F283" s="771" t="s">
        <v>164</v>
      </c>
      <c r="G283" s="771" t="s">
        <v>164</v>
      </c>
      <c r="H283" s="771" t="s">
        <v>164</v>
      </c>
      <c r="I283" s="771" t="s">
        <v>164</v>
      </c>
      <c r="J283" s="771" t="s">
        <v>164</v>
      </c>
      <c r="K283" s="771" t="s">
        <v>164</v>
      </c>
      <c r="L283" s="771" t="s">
        <v>164</v>
      </c>
      <c r="M283" s="771" t="s">
        <v>164</v>
      </c>
      <c r="N283" s="771" t="s">
        <v>164</v>
      </c>
      <c r="O283" s="771" t="s">
        <v>164</v>
      </c>
      <c r="P283" s="771" t="s">
        <v>164</v>
      </c>
      <c r="Q283" s="771" t="s">
        <v>164</v>
      </c>
      <c r="R283" s="771" t="s">
        <v>164</v>
      </c>
      <c r="S283" s="771" t="s">
        <v>164</v>
      </c>
      <c r="T283" s="771" t="s">
        <v>164</v>
      </c>
      <c r="U283" s="771" t="s">
        <v>164</v>
      </c>
      <c r="V283" s="771" t="s">
        <v>164</v>
      </c>
      <c r="W283" s="771" t="s">
        <v>164</v>
      </c>
      <c r="X283" s="771" t="s">
        <v>164</v>
      </c>
      <c r="Y283" s="771" t="s">
        <v>164</v>
      </c>
      <c r="Z283" s="771" t="s">
        <v>164</v>
      </c>
      <c r="AA283" s="771" t="s">
        <v>164</v>
      </c>
      <c r="AB283" s="771" t="s">
        <v>164</v>
      </c>
      <c r="AC283" s="771" t="s">
        <v>164</v>
      </c>
      <c r="AD283" s="771" t="s">
        <v>164</v>
      </c>
      <c r="AE283" s="771" t="s">
        <v>164</v>
      </c>
      <c r="AF283" s="771" t="s">
        <v>164</v>
      </c>
      <c r="AG283" s="771" t="s">
        <v>164</v>
      </c>
      <c r="AH283" s="771" t="s">
        <v>164</v>
      </c>
      <c r="AI283" s="771" t="s">
        <v>164</v>
      </c>
      <c r="AJ283" s="771" t="s">
        <v>164</v>
      </c>
    </row>
    <row r="284" spans="1:36" x14ac:dyDescent="0.35">
      <c r="A284" s="771" t="s">
        <v>164</v>
      </c>
      <c r="B284" s="771" t="s">
        <v>164</v>
      </c>
      <c r="C284" s="771" t="s">
        <v>164</v>
      </c>
      <c r="D284" s="771" t="s">
        <v>164</v>
      </c>
      <c r="E284" s="771" t="s">
        <v>164</v>
      </c>
      <c r="F284" s="771" t="s">
        <v>164</v>
      </c>
      <c r="G284" s="771" t="s">
        <v>164</v>
      </c>
      <c r="H284" s="771" t="s">
        <v>164</v>
      </c>
      <c r="I284" s="771" t="s">
        <v>164</v>
      </c>
      <c r="J284" s="771" t="s">
        <v>164</v>
      </c>
      <c r="K284" s="771" t="s">
        <v>164</v>
      </c>
      <c r="L284" s="771" t="s">
        <v>164</v>
      </c>
      <c r="M284" s="771" t="s">
        <v>164</v>
      </c>
      <c r="N284" s="771" t="s">
        <v>164</v>
      </c>
      <c r="O284" s="771" t="s">
        <v>164</v>
      </c>
      <c r="P284" s="771" t="s">
        <v>164</v>
      </c>
      <c r="Q284" s="771" t="s">
        <v>164</v>
      </c>
      <c r="R284" s="771" t="s">
        <v>164</v>
      </c>
      <c r="S284" s="771" t="s">
        <v>164</v>
      </c>
      <c r="T284" s="771" t="s">
        <v>164</v>
      </c>
      <c r="U284" s="771" t="s">
        <v>164</v>
      </c>
      <c r="V284" s="771" t="s">
        <v>164</v>
      </c>
      <c r="W284" s="771" t="s">
        <v>164</v>
      </c>
      <c r="X284" s="771" t="s">
        <v>164</v>
      </c>
      <c r="Y284" s="771" t="s">
        <v>164</v>
      </c>
      <c r="Z284" s="771" t="s">
        <v>164</v>
      </c>
      <c r="AA284" s="771" t="s">
        <v>164</v>
      </c>
      <c r="AB284" s="771" t="s">
        <v>164</v>
      </c>
      <c r="AC284" s="771" t="s">
        <v>164</v>
      </c>
      <c r="AD284" s="771" t="s">
        <v>164</v>
      </c>
      <c r="AE284" s="771" t="s">
        <v>164</v>
      </c>
      <c r="AF284" s="771" t="s">
        <v>164</v>
      </c>
      <c r="AG284" s="771" t="s">
        <v>164</v>
      </c>
      <c r="AH284" s="771" t="s">
        <v>164</v>
      </c>
      <c r="AI284" s="771" t="s">
        <v>164</v>
      </c>
      <c r="AJ284" s="771" t="s">
        <v>164</v>
      </c>
    </row>
    <row r="285" spans="1:36" x14ac:dyDescent="0.35">
      <c r="A285" s="771" t="s">
        <v>164</v>
      </c>
      <c r="B285" s="771" t="s">
        <v>164</v>
      </c>
      <c r="C285" s="771" t="s">
        <v>164</v>
      </c>
      <c r="D285" s="771" t="s">
        <v>164</v>
      </c>
      <c r="E285" s="771" t="s">
        <v>164</v>
      </c>
      <c r="F285" s="771" t="s">
        <v>164</v>
      </c>
      <c r="G285" s="771" t="s">
        <v>164</v>
      </c>
      <c r="H285" s="771" t="s">
        <v>164</v>
      </c>
      <c r="I285" s="771" t="s">
        <v>164</v>
      </c>
      <c r="J285" s="771" t="s">
        <v>164</v>
      </c>
      <c r="K285" s="771" t="s">
        <v>164</v>
      </c>
      <c r="L285" s="771" t="s">
        <v>164</v>
      </c>
      <c r="M285" s="771" t="s">
        <v>164</v>
      </c>
      <c r="N285" s="771" t="s">
        <v>164</v>
      </c>
      <c r="O285" s="771" t="s">
        <v>164</v>
      </c>
      <c r="P285" s="771" t="s">
        <v>164</v>
      </c>
      <c r="Q285" s="771" t="s">
        <v>164</v>
      </c>
      <c r="R285" s="771" t="s">
        <v>164</v>
      </c>
      <c r="S285" s="771" t="s">
        <v>164</v>
      </c>
      <c r="T285" s="771" t="s">
        <v>164</v>
      </c>
      <c r="U285" s="771" t="s">
        <v>164</v>
      </c>
      <c r="V285" s="771" t="s">
        <v>164</v>
      </c>
      <c r="W285" s="771" t="s">
        <v>164</v>
      </c>
      <c r="X285" s="771" t="s">
        <v>164</v>
      </c>
      <c r="Y285" s="771" t="s">
        <v>164</v>
      </c>
      <c r="Z285" s="771" t="s">
        <v>164</v>
      </c>
      <c r="AA285" s="771" t="s">
        <v>164</v>
      </c>
      <c r="AB285" s="771" t="s">
        <v>164</v>
      </c>
      <c r="AC285" s="771" t="s">
        <v>164</v>
      </c>
      <c r="AD285" s="771" t="s">
        <v>164</v>
      </c>
      <c r="AE285" s="771" t="s">
        <v>164</v>
      </c>
      <c r="AF285" s="771" t="s">
        <v>164</v>
      </c>
      <c r="AG285" s="771" t="s">
        <v>164</v>
      </c>
      <c r="AH285" s="771" t="s">
        <v>164</v>
      </c>
      <c r="AI285" s="771" t="s">
        <v>164</v>
      </c>
      <c r="AJ285" s="771" t="s">
        <v>164</v>
      </c>
    </row>
    <row r="286" spans="1:36" x14ac:dyDescent="0.35">
      <c r="A286" s="771" t="s">
        <v>164</v>
      </c>
      <c r="B286" s="771" t="s">
        <v>164</v>
      </c>
      <c r="C286" s="771" t="s">
        <v>164</v>
      </c>
      <c r="D286" s="771" t="s">
        <v>164</v>
      </c>
      <c r="E286" s="771" t="s">
        <v>164</v>
      </c>
      <c r="F286" s="771" t="s">
        <v>164</v>
      </c>
      <c r="G286" s="771" t="s">
        <v>164</v>
      </c>
      <c r="H286" s="771" t="s">
        <v>164</v>
      </c>
      <c r="I286" s="771" t="s">
        <v>164</v>
      </c>
      <c r="J286" s="771" t="s">
        <v>164</v>
      </c>
      <c r="K286" s="771" t="s">
        <v>164</v>
      </c>
      <c r="L286" s="771" t="s">
        <v>164</v>
      </c>
      <c r="M286" s="771" t="s">
        <v>164</v>
      </c>
      <c r="N286" s="771" t="s">
        <v>164</v>
      </c>
      <c r="O286" s="771" t="s">
        <v>164</v>
      </c>
      <c r="P286" s="771" t="s">
        <v>164</v>
      </c>
      <c r="Q286" s="771" t="s">
        <v>164</v>
      </c>
      <c r="R286" s="771" t="s">
        <v>164</v>
      </c>
      <c r="S286" s="771" t="s">
        <v>164</v>
      </c>
      <c r="T286" s="771" t="s">
        <v>164</v>
      </c>
      <c r="U286" s="771" t="s">
        <v>164</v>
      </c>
      <c r="V286" s="771" t="s">
        <v>164</v>
      </c>
      <c r="W286" s="771" t="s">
        <v>164</v>
      </c>
      <c r="X286" s="771" t="s">
        <v>164</v>
      </c>
      <c r="Y286" s="771" t="s">
        <v>164</v>
      </c>
      <c r="Z286" s="771" t="s">
        <v>164</v>
      </c>
      <c r="AA286" s="771" t="s">
        <v>164</v>
      </c>
      <c r="AB286" s="771" t="s">
        <v>164</v>
      </c>
      <c r="AC286" s="771" t="s">
        <v>164</v>
      </c>
      <c r="AD286" s="771" t="s">
        <v>164</v>
      </c>
      <c r="AE286" s="771" t="s">
        <v>164</v>
      </c>
      <c r="AF286" s="771" t="s">
        <v>164</v>
      </c>
      <c r="AG286" s="771" t="s">
        <v>164</v>
      </c>
      <c r="AH286" s="771" t="s">
        <v>164</v>
      </c>
      <c r="AI286" s="771" t="s">
        <v>164</v>
      </c>
      <c r="AJ286" s="771" t="s">
        <v>164</v>
      </c>
    </row>
    <row r="287" spans="1:36" x14ac:dyDescent="0.35">
      <c r="A287" s="771" t="s">
        <v>164</v>
      </c>
      <c r="B287" s="771" t="s">
        <v>164</v>
      </c>
      <c r="C287" s="771" t="s">
        <v>164</v>
      </c>
      <c r="D287" s="771" t="s">
        <v>164</v>
      </c>
      <c r="E287" s="771" t="s">
        <v>164</v>
      </c>
      <c r="F287" s="771" t="s">
        <v>164</v>
      </c>
      <c r="G287" s="771" t="s">
        <v>164</v>
      </c>
      <c r="H287" s="771" t="s">
        <v>164</v>
      </c>
      <c r="I287" s="771" t="s">
        <v>164</v>
      </c>
      <c r="J287" s="771" t="s">
        <v>164</v>
      </c>
      <c r="K287" s="771" t="s">
        <v>164</v>
      </c>
      <c r="L287" s="771" t="s">
        <v>164</v>
      </c>
      <c r="M287" s="771" t="s">
        <v>164</v>
      </c>
      <c r="N287" s="771" t="s">
        <v>164</v>
      </c>
      <c r="O287" s="771" t="s">
        <v>164</v>
      </c>
      <c r="P287" s="771" t="s">
        <v>164</v>
      </c>
      <c r="Q287" s="771" t="s">
        <v>164</v>
      </c>
      <c r="R287" s="771" t="s">
        <v>164</v>
      </c>
      <c r="S287" s="771" t="s">
        <v>164</v>
      </c>
      <c r="T287" s="771" t="s">
        <v>164</v>
      </c>
      <c r="U287" s="771" t="s">
        <v>164</v>
      </c>
      <c r="V287" s="771" t="s">
        <v>164</v>
      </c>
      <c r="W287" s="771" t="s">
        <v>164</v>
      </c>
      <c r="X287" s="771" t="s">
        <v>164</v>
      </c>
      <c r="Y287" s="771" t="s">
        <v>164</v>
      </c>
      <c r="Z287" s="771" t="s">
        <v>164</v>
      </c>
      <c r="AA287" s="771" t="s">
        <v>164</v>
      </c>
      <c r="AB287" s="771" t="s">
        <v>164</v>
      </c>
      <c r="AC287" s="771" t="s">
        <v>164</v>
      </c>
      <c r="AD287" s="771" t="s">
        <v>164</v>
      </c>
      <c r="AE287" s="771" t="s">
        <v>164</v>
      </c>
      <c r="AF287" s="771" t="s">
        <v>164</v>
      </c>
      <c r="AG287" s="771" t="s">
        <v>164</v>
      </c>
      <c r="AH287" s="771" t="s">
        <v>164</v>
      </c>
      <c r="AI287" s="771" t="s">
        <v>164</v>
      </c>
      <c r="AJ287" s="771" t="s">
        <v>164</v>
      </c>
    </row>
    <row r="288" spans="1:36" x14ac:dyDescent="0.35">
      <c r="A288" s="771" t="s">
        <v>164</v>
      </c>
      <c r="B288" s="771" t="s">
        <v>164</v>
      </c>
      <c r="C288" s="771" t="s">
        <v>164</v>
      </c>
      <c r="D288" s="771" t="s">
        <v>164</v>
      </c>
      <c r="E288" s="771" t="s">
        <v>164</v>
      </c>
      <c r="F288" s="771" t="s">
        <v>164</v>
      </c>
      <c r="G288" s="771" t="s">
        <v>164</v>
      </c>
      <c r="H288" s="771" t="s">
        <v>164</v>
      </c>
      <c r="I288" s="771" t="s">
        <v>164</v>
      </c>
      <c r="J288" s="771" t="s">
        <v>164</v>
      </c>
      <c r="K288" s="771" t="s">
        <v>164</v>
      </c>
      <c r="L288" s="771" t="s">
        <v>164</v>
      </c>
      <c r="M288" s="771" t="s">
        <v>164</v>
      </c>
      <c r="N288" s="771" t="s">
        <v>164</v>
      </c>
      <c r="O288" s="771" t="s">
        <v>164</v>
      </c>
      <c r="P288" s="771" t="s">
        <v>164</v>
      </c>
      <c r="Q288" s="771" t="s">
        <v>164</v>
      </c>
      <c r="R288" s="771" t="s">
        <v>164</v>
      </c>
      <c r="S288" s="771" t="s">
        <v>164</v>
      </c>
      <c r="T288" s="771" t="s">
        <v>164</v>
      </c>
      <c r="U288" s="771" t="s">
        <v>164</v>
      </c>
      <c r="V288" s="771" t="s">
        <v>164</v>
      </c>
      <c r="W288" s="771" t="s">
        <v>164</v>
      </c>
      <c r="X288" s="771" t="s">
        <v>164</v>
      </c>
      <c r="Y288" s="771" t="s">
        <v>164</v>
      </c>
      <c r="Z288" s="771" t="s">
        <v>164</v>
      </c>
      <c r="AA288" s="771" t="s">
        <v>164</v>
      </c>
      <c r="AB288" s="771" t="s">
        <v>164</v>
      </c>
      <c r="AC288" s="771" t="s">
        <v>164</v>
      </c>
      <c r="AD288" s="771" t="s">
        <v>164</v>
      </c>
      <c r="AE288" s="771" t="s">
        <v>164</v>
      </c>
      <c r="AF288" s="771" t="s">
        <v>164</v>
      </c>
      <c r="AG288" s="771" t="s">
        <v>164</v>
      </c>
      <c r="AH288" s="771" t="s">
        <v>164</v>
      </c>
      <c r="AI288" s="771" t="s">
        <v>164</v>
      </c>
      <c r="AJ288" s="771" t="s">
        <v>164</v>
      </c>
    </row>
    <row r="289" spans="1:36" x14ac:dyDescent="0.35">
      <c r="A289" s="771" t="s">
        <v>164</v>
      </c>
      <c r="B289" s="771" t="s">
        <v>164</v>
      </c>
      <c r="C289" s="771" t="s">
        <v>164</v>
      </c>
      <c r="D289" s="771" t="s">
        <v>164</v>
      </c>
      <c r="E289" s="771" t="s">
        <v>164</v>
      </c>
      <c r="F289" s="771" t="s">
        <v>164</v>
      </c>
      <c r="G289" s="771" t="s">
        <v>164</v>
      </c>
      <c r="H289" s="771" t="s">
        <v>164</v>
      </c>
      <c r="I289" s="771" t="s">
        <v>164</v>
      </c>
      <c r="J289" s="771" t="s">
        <v>164</v>
      </c>
      <c r="K289" s="771" t="s">
        <v>164</v>
      </c>
      <c r="L289" s="771" t="s">
        <v>164</v>
      </c>
      <c r="M289" s="771" t="s">
        <v>164</v>
      </c>
      <c r="N289" s="771" t="s">
        <v>164</v>
      </c>
      <c r="O289" s="771" t="s">
        <v>164</v>
      </c>
      <c r="P289" s="771" t="s">
        <v>164</v>
      </c>
      <c r="Q289" s="771" t="s">
        <v>164</v>
      </c>
      <c r="R289" s="771" t="s">
        <v>164</v>
      </c>
      <c r="S289" s="771" t="s">
        <v>164</v>
      </c>
      <c r="T289" s="771" t="s">
        <v>164</v>
      </c>
      <c r="U289" s="771" t="s">
        <v>164</v>
      </c>
      <c r="V289" s="771" t="s">
        <v>164</v>
      </c>
      <c r="W289" s="771" t="s">
        <v>164</v>
      </c>
      <c r="X289" s="771" t="s">
        <v>164</v>
      </c>
      <c r="Y289" s="771" t="s">
        <v>164</v>
      </c>
      <c r="Z289" s="771" t="s">
        <v>164</v>
      </c>
      <c r="AA289" s="771" t="s">
        <v>164</v>
      </c>
      <c r="AB289" s="771" t="s">
        <v>164</v>
      </c>
      <c r="AC289" s="771" t="s">
        <v>164</v>
      </c>
      <c r="AD289" s="771" t="s">
        <v>164</v>
      </c>
      <c r="AE289" s="771" t="s">
        <v>164</v>
      </c>
      <c r="AF289" s="771" t="s">
        <v>164</v>
      </c>
      <c r="AG289" s="771" t="s">
        <v>164</v>
      </c>
      <c r="AH289" s="771" t="s">
        <v>164</v>
      </c>
      <c r="AI289" s="771" t="s">
        <v>164</v>
      </c>
      <c r="AJ289" s="771" t="s">
        <v>164</v>
      </c>
    </row>
    <row r="290" spans="1:36" x14ac:dyDescent="0.35">
      <c r="A290" s="771" t="s">
        <v>164</v>
      </c>
      <c r="B290" s="771" t="s">
        <v>164</v>
      </c>
      <c r="C290" s="771" t="s">
        <v>164</v>
      </c>
      <c r="D290" s="771" t="s">
        <v>164</v>
      </c>
      <c r="E290" s="771" t="s">
        <v>164</v>
      </c>
      <c r="F290" s="771" t="s">
        <v>164</v>
      </c>
      <c r="G290" s="771" t="s">
        <v>164</v>
      </c>
      <c r="H290" s="771" t="s">
        <v>164</v>
      </c>
      <c r="I290" s="771" t="s">
        <v>164</v>
      </c>
      <c r="J290" s="771" t="s">
        <v>164</v>
      </c>
      <c r="K290" s="771" t="s">
        <v>164</v>
      </c>
      <c r="L290" s="771" t="s">
        <v>164</v>
      </c>
      <c r="M290" s="771" t="s">
        <v>164</v>
      </c>
      <c r="N290" s="771" t="s">
        <v>164</v>
      </c>
      <c r="O290" s="771" t="s">
        <v>164</v>
      </c>
      <c r="P290" s="771" t="s">
        <v>164</v>
      </c>
      <c r="Q290" s="771" t="s">
        <v>164</v>
      </c>
      <c r="R290" s="771" t="s">
        <v>164</v>
      </c>
      <c r="S290" s="771" t="s">
        <v>164</v>
      </c>
      <c r="T290" s="771" t="s">
        <v>164</v>
      </c>
      <c r="U290" s="771" t="s">
        <v>164</v>
      </c>
      <c r="V290" s="771" t="s">
        <v>164</v>
      </c>
      <c r="W290" s="771" t="s">
        <v>164</v>
      </c>
      <c r="X290" s="771" t="s">
        <v>164</v>
      </c>
      <c r="Y290" s="771" t="s">
        <v>164</v>
      </c>
      <c r="Z290" s="771" t="s">
        <v>164</v>
      </c>
      <c r="AA290" s="771" t="s">
        <v>164</v>
      </c>
      <c r="AB290" s="771" t="s">
        <v>164</v>
      </c>
      <c r="AC290" s="771" t="s">
        <v>164</v>
      </c>
      <c r="AD290" s="771" t="s">
        <v>164</v>
      </c>
      <c r="AE290" s="771" t="s">
        <v>164</v>
      </c>
      <c r="AF290" s="771" t="s">
        <v>164</v>
      </c>
      <c r="AG290" s="771" t="s">
        <v>164</v>
      </c>
      <c r="AH290" s="771" t="s">
        <v>164</v>
      </c>
      <c r="AI290" s="771" t="s">
        <v>164</v>
      </c>
      <c r="AJ290" s="771" t="s">
        <v>164</v>
      </c>
    </row>
    <row r="291" spans="1:36" x14ac:dyDescent="0.35">
      <c r="A291" s="771" t="s">
        <v>164</v>
      </c>
      <c r="B291" s="771" t="s">
        <v>164</v>
      </c>
      <c r="C291" s="771" t="s">
        <v>164</v>
      </c>
      <c r="D291" s="771" t="s">
        <v>164</v>
      </c>
      <c r="E291" s="771" t="s">
        <v>164</v>
      </c>
      <c r="F291" s="771" t="s">
        <v>164</v>
      </c>
      <c r="G291" s="771" t="s">
        <v>164</v>
      </c>
      <c r="H291" s="771" t="s">
        <v>164</v>
      </c>
      <c r="I291" s="771" t="s">
        <v>164</v>
      </c>
      <c r="J291" s="771" t="s">
        <v>164</v>
      </c>
      <c r="K291" s="771" t="s">
        <v>164</v>
      </c>
      <c r="L291" s="771" t="s">
        <v>164</v>
      </c>
      <c r="M291" s="771" t="s">
        <v>164</v>
      </c>
      <c r="N291" s="771" t="s">
        <v>164</v>
      </c>
      <c r="O291" s="771" t="s">
        <v>164</v>
      </c>
      <c r="P291" s="771" t="s">
        <v>164</v>
      </c>
      <c r="Q291" s="771" t="s">
        <v>164</v>
      </c>
      <c r="R291" s="771" t="s">
        <v>164</v>
      </c>
      <c r="S291" s="771" t="s">
        <v>164</v>
      </c>
      <c r="T291" s="771" t="s">
        <v>164</v>
      </c>
      <c r="U291" s="771" t="s">
        <v>164</v>
      </c>
      <c r="V291" s="771" t="s">
        <v>164</v>
      </c>
      <c r="W291" s="771" t="s">
        <v>164</v>
      </c>
      <c r="X291" s="771" t="s">
        <v>164</v>
      </c>
      <c r="Y291" s="771" t="s">
        <v>164</v>
      </c>
      <c r="Z291" s="771" t="s">
        <v>164</v>
      </c>
      <c r="AA291" s="771" t="s">
        <v>164</v>
      </c>
      <c r="AB291" s="771" t="s">
        <v>164</v>
      </c>
      <c r="AC291" s="771" t="s">
        <v>164</v>
      </c>
      <c r="AD291" s="771" t="s">
        <v>164</v>
      </c>
      <c r="AE291" s="771" t="s">
        <v>164</v>
      </c>
      <c r="AF291" s="771" t="s">
        <v>164</v>
      </c>
      <c r="AG291" s="771" t="s">
        <v>164</v>
      </c>
      <c r="AH291" s="771" t="s">
        <v>164</v>
      </c>
      <c r="AI291" s="771" t="s">
        <v>164</v>
      </c>
      <c r="AJ291" s="771" t="s">
        <v>164</v>
      </c>
    </row>
  </sheetData>
  <mergeCells count="42">
    <mergeCell ref="B3:C3"/>
    <mergeCell ref="O9:S9"/>
    <mergeCell ref="E10:I10"/>
    <mergeCell ref="J10:N10"/>
    <mergeCell ref="O10:S10"/>
    <mergeCell ref="F11:I11"/>
    <mergeCell ref="T39:AI39"/>
    <mergeCell ref="D40:H40"/>
    <mergeCell ref="I40:M40"/>
    <mergeCell ref="N40:R40"/>
    <mergeCell ref="T40:X40"/>
    <mergeCell ref="Y40:AC40"/>
    <mergeCell ref="AD40:AI40"/>
    <mergeCell ref="Y41:AC41"/>
    <mergeCell ref="AD41:AH41"/>
    <mergeCell ref="AI41:AI43"/>
    <mergeCell ref="E42:H42"/>
    <mergeCell ref="O42:R42"/>
    <mergeCell ref="U42:X42"/>
    <mergeCell ref="Z42:AC42"/>
    <mergeCell ref="AE42:AH42"/>
    <mergeCell ref="D41:H41"/>
    <mergeCell ref="I41:M41"/>
    <mergeCell ref="N41:R41"/>
    <mergeCell ref="S41:S43"/>
    <mergeCell ref="T41:X41"/>
    <mergeCell ref="F54:F55"/>
    <mergeCell ref="B54:B55"/>
    <mergeCell ref="B2:H2"/>
    <mergeCell ref="B5:J5"/>
    <mergeCell ref="B36:C36"/>
    <mergeCell ref="B38:C43"/>
    <mergeCell ref="B52:C52"/>
    <mergeCell ref="J42:M42"/>
    <mergeCell ref="K11:N11"/>
    <mergeCell ref="B8:C12"/>
    <mergeCell ref="D8:S8"/>
    <mergeCell ref="P11:S11"/>
    <mergeCell ref="D39:S39"/>
    <mergeCell ref="D9:D12"/>
    <mergeCell ref="E9:I9"/>
    <mergeCell ref="J9:N9"/>
  </mergeCells>
  <pageMargins left="0.7" right="0.7" top="0.75" bottom="0.75" header="0.3" footer="0.3"/>
  <pageSetup orientation="portrait" horizontalDpi="200" verticalDpi="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C240D-C516-4082-9102-C1AB71444935}">
  <sheetPr>
    <pageSetUpPr fitToPage="1"/>
  </sheetPr>
  <dimension ref="B2:P68"/>
  <sheetViews>
    <sheetView showGridLines="0" zoomScaleNormal="100" zoomScalePageLayoutView="80" workbookViewId="0"/>
  </sheetViews>
  <sheetFormatPr defaultColWidth="9.1796875" defaultRowHeight="14.5" x14ac:dyDescent="0.35"/>
  <cols>
    <col min="2" max="2" width="7.54296875" style="3" customWidth="1"/>
    <col min="3" max="3" width="44" customWidth="1"/>
    <col min="4" max="5" width="23" customWidth="1"/>
    <col min="6" max="10" width="21.1796875" customWidth="1"/>
  </cols>
  <sheetData>
    <row r="2" spans="2:16" ht="24" customHeight="1" x14ac:dyDescent="0.35">
      <c r="B2" s="569" t="s">
        <v>225</v>
      </c>
      <c r="D2" s="569"/>
      <c r="E2" s="569"/>
      <c r="F2" s="569"/>
      <c r="G2" s="569"/>
      <c r="H2" s="569"/>
      <c r="I2" s="569"/>
      <c r="J2" s="569"/>
    </row>
    <row r="3" spans="2:16" x14ac:dyDescent="0.35">
      <c r="B3" t="str">
        <f>'OV1'!B3</f>
        <v>31.03.2026 - in EUR million</v>
      </c>
    </row>
    <row r="4" spans="2:16" x14ac:dyDescent="0.35">
      <c r="B4"/>
    </row>
    <row r="5" spans="2:16" x14ac:dyDescent="0.35">
      <c r="B5"/>
      <c r="D5" s="538" t="s">
        <v>34</v>
      </c>
      <c r="E5" s="538" t="s">
        <v>35</v>
      </c>
      <c r="F5" s="538" t="s">
        <v>36</v>
      </c>
      <c r="G5" s="538" t="s">
        <v>84</v>
      </c>
      <c r="H5" s="538" t="s">
        <v>85</v>
      </c>
      <c r="I5" s="538" t="s">
        <v>226</v>
      </c>
      <c r="J5" s="538" t="s">
        <v>227</v>
      </c>
    </row>
    <row r="6" spans="2:16" x14ac:dyDescent="0.35">
      <c r="B6"/>
      <c r="C6" t="s">
        <v>228</v>
      </c>
      <c r="D6" s="1151" t="s">
        <v>229</v>
      </c>
      <c r="E6" s="1151" t="s">
        <v>230</v>
      </c>
      <c r="F6" s="1151" t="s">
        <v>231</v>
      </c>
      <c r="G6" s="1151"/>
      <c r="H6" s="1151"/>
      <c r="I6" s="1151"/>
      <c r="J6" s="1151"/>
    </row>
    <row r="7" spans="2:16" ht="58" x14ac:dyDescent="0.35">
      <c r="B7"/>
      <c r="D7" s="1151"/>
      <c r="E7" s="1151"/>
      <c r="F7" s="538" t="s">
        <v>232</v>
      </c>
      <c r="G7" s="538" t="s">
        <v>233</v>
      </c>
      <c r="H7" s="538" t="s">
        <v>234</v>
      </c>
      <c r="I7" s="538" t="s">
        <v>235</v>
      </c>
      <c r="J7" s="538" t="s">
        <v>236</v>
      </c>
    </row>
    <row r="8" spans="2:16" ht="29" x14ac:dyDescent="0.35">
      <c r="C8" s="202" t="s">
        <v>237</v>
      </c>
      <c r="D8" s="203"/>
      <c r="E8" s="204"/>
      <c r="F8" s="204"/>
      <c r="G8" s="204"/>
      <c r="H8" s="204"/>
      <c r="I8" s="204"/>
      <c r="J8" s="204"/>
      <c r="P8" s="93"/>
    </row>
    <row r="9" spans="2:16" x14ac:dyDescent="0.35">
      <c r="B9" s="540">
        <v>1</v>
      </c>
      <c r="C9" s="94" t="s">
        <v>238</v>
      </c>
      <c r="D9" s="426">
        <v>14093</v>
      </c>
      <c r="E9" s="426">
        <v>14089</v>
      </c>
      <c r="F9" s="426">
        <v>14089</v>
      </c>
      <c r="G9" s="426" t="s">
        <v>57</v>
      </c>
      <c r="H9" s="426" t="s">
        <v>57</v>
      </c>
      <c r="I9" s="426" t="s">
        <v>57</v>
      </c>
      <c r="J9" s="426" t="s">
        <v>57</v>
      </c>
      <c r="M9" s="474"/>
    </row>
    <row r="10" spans="2:16" x14ac:dyDescent="0.35">
      <c r="B10" s="540">
        <v>2</v>
      </c>
      <c r="C10" s="94" t="s">
        <v>239</v>
      </c>
      <c r="D10" s="426">
        <v>56504</v>
      </c>
      <c r="E10" s="426">
        <v>56511</v>
      </c>
      <c r="F10" s="426">
        <v>51822</v>
      </c>
      <c r="G10" s="426">
        <v>465</v>
      </c>
      <c r="H10" s="426">
        <v>4224</v>
      </c>
      <c r="I10" s="426" t="s">
        <v>57</v>
      </c>
      <c r="J10" s="426" t="s">
        <v>57</v>
      </c>
      <c r="M10" s="474"/>
    </row>
    <row r="11" spans="2:16" x14ac:dyDescent="0.35">
      <c r="B11" s="540">
        <v>3</v>
      </c>
      <c r="C11" s="94" t="s">
        <v>240</v>
      </c>
      <c r="D11" s="426">
        <v>109</v>
      </c>
      <c r="E11" s="426">
        <v>107</v>
      </c>
      <c r="F11" s="426" t="s">
        <v>57</v>
      </c>
      <c r="G11" s="426">
        <v>107</v>
      </c>
      <c r="H11" s="426" t="s">
        <v>57</v>
      </c>
      <c r="I11" s="426" t="s">
        <v>57</v>
      </c>
      <c r="J11" s="426" t="s">
        <v>57</v>
      </c>
      <c r="M11" s="474"/>
    </row>
    <row r="12" spans="2:16" x14ac:dyDescent="0.35">
      <c r="B12" s="540">
        <v>4</v>
      </c>
      <c r="C12" s="94" t="s">
        <v>241</v>
      </c>
      <c r="D12" s="426">
        <v>517</v>
      </c>
      <c r="E12" s="426">
        <v>679</v>
      </c>
      <c r="F12" s="426">
        <v>679</v>
      </c>
      <c r="G12" s="426" t="s">
        <v>57</v>
      </c>
      <c r="H12" s="426" t="s">
        <v>57</v>
      </c>
      <c r="I12" s="426" t="s">
        <v>57</v>
      </c>
      <c r="J12" s="426" t="s">
        <v>57</v>
      </c>
      <c r="M12" s="474"/>
    </row>
    <row r="13" spans="2:16" x14ac:dyDescent="0.35">
      <c r="B13" s="540">
        <v>6</v>
      </c>
      <c r="C13" s="94" t="s">
        <v>242</v>
      </c>
      <c r="D13" s="426">
        <v>1322</v>
      </c>
      <c r="E13" s="426">
        <v>1319</v>
      </c>
      <c r="F13" s="426">
        <v>1319</v>
      </c>
      <c r="G13" s="426" t="s">
        <v>57</v>
      </c>
      <c r="H13" s="426" t="s">
        <v>57</v>
      </c>
      <c r="I13" s="426" t="s">
        <v>57</v>
      </c>
      <c r="J13" s="426" t="s">
        <v>57</v>
      </c>
      <c r="M13" s="474"/>
    </row>
    <row r="14" spans="2:16" x14ac:dyDescent="0.35">
      <c r="B14" s="540"/>
      <c r="C14" s="94" t="s">
        <v>243</v>
      </c>
      <c r="D14" s="426">
        <v>54814</v>
      </c>
      <c r="E14" s="426">
        <v>54664</v>
      </c>
      <c r="F14" s="426">
        <v>50440</v>
      </c>
      <c r="G14" s="426" t="s">
        <v>57</v>
      </c>
      <c r="H14" s="426">
        <v>4224</v>
      </c>
      <c r="I14" s="426" t="s">
        <v>57</v>
      </c>
      <c r="J14" s="426" t="s">
        <v>57</v>
      </c>
      <c r="M14" s="474"/>
    </row>
    <row r="15" spans="2:16" x14ac:dyDescent="0.35">
      <c r="B15" s="540">
        <v>7</v>
      </c>
      <c r="C15" s="94" t="s">
        <v>244</v>
      </c>
      <c r="D15" s="426">
        <v>50749</v>
      </c>
      <c r="E15" s="426">
        <v>50599</v>
      </c>
      <c r="F15" s="639">
        <v>48154</v>
      </c>
      <c r="G15" s="426" t="s">
        <v>57</v>
      </c>
      <c r="H15" s="426">
        <v>2445</v>
      </c>
      <c r="I15" s="426" t="s">
        <v>57</v>
      </c>
      <c r="J15" s="426" t="s">
        <v>57</v>
      </c>
      <c r="M15" s="474"/>
    </row>
    <row r="16" spans="2:16" x14ac:dyDescent="0.35">
      <c r="B16" s="540">
        <v>8</v>
      </c>
      <c r="C16" s="94" t="s">
        <v>245</v>
      </c>
      <c r="D16" s="426">
        <v>3613</v>
      </c>
      <c r="E16" s="426">
        <v>3613</v>
      </c>
      <c r="F16" s="426">
        <v>1834</v>
      </c>
      <c r="G16" s="426" t="s">
        <v>57</v>
      </c>
      <c r="H16" s="426">
        <v>1779</v>
      </c>
      <c r="I16" s="426" t="s">
        <v>57</v>
      </c>
      <c r="J16" s="426" t="s">
        <v>57</v>
      </c>
      <c r="M16" s="474"/>
    </row>
    <row r="17" spans="2:13" x14ac:dyDescent="0.35">
      <c r="B17" s="540">
        <v>9</v>
      </c>
      <c r="C17" s="94" t="s">
        <v>246</v>
      </c>
      <c r="D17" s="426">
        <v>452</v>
      </c>
      <c r="E17" s="426">
        <v>452</v>
      </c>
      <c r="F17" s="426">
        <v>452</v>
      </c>
      <c r="G17" s="426" t="s">
        <v>57</v>
      </c>
      <c r="H17" s="426" t="s">
        <v>57</v>
      </c>
      <c r="I17" s="426" t="s">
        <v>57</v>
      </c>
      <c r="J17" s="426" t="s">
        <v>57</v>
      </c>
      <c r="M17" s="474"/>
    </row>
    <row r="18" spans="2:13" ht="29" x14ac:dyDescent="0.35">
      <c r="B18" s="540">
        <v>10</v>
      </c>
      <c r="C18" s="94" t="s">
        <v>247</v>
      </c>
      <c r="D18" s="426">
        <v>-616</v>
      </c>
      <c r="E18" s="426">
        <v>-616</v>
      </c>
      <c r="F18" s="426">
        <v>-616</v>
      </c>
      <c r="G18" s="426" t="s">
        <v>57</v>
      </c>
      <c r="H18" s="426" t="s">
        <v>57</v>
      </c>
      <c r="I18" s="426" t="s">
        <v>57</v>
      </c>
      <c r="J18" s="426" t="s">
        <v>57</v>
      </c>
      <c r="M18" s="474"/>
    </row>
    <row r="19" spans="2:13" x14ac:dyDescent="0.35">
      <c r="B19" s="540">
        <v>11</v>
      </c>
      <c r="C19" s="94" t="s">
        <v>248</v>
      </c>
      <c r="D19" s="426">
        <v>358</v>
      </c>
      <c r="E19" s="426">
        <v>358</v>
      </c>
      <c r="F19" s="426" t="s">
        <v>57</v>
      </c>
      <c r="G19" s="426">
        <v>358</v>
      </c>
      <c r="H19" s="426" t="s">
        <v>57</v>
      </c>
      <c r="I19" s="426" t="s">
        <v>57</v>
      </c>
      <c r="J19" s="426" t="s">
        <v>57</v>
      </c>
      <c r="M19" s="474"/>
    </row>
    <row r="20" spans="2:13" x14ac:dyDescent="0.35">
      <c r="B20" s="540">
        <v>12</v>
      </c>
      <c r="C20" s="94" t="s">
        <v>249</v>
      </c>
      <c r="D20" s="426">
        <v>532</v>
      </c>
      <c r="E20" s="426">
        <v>532</v>
      </c>
      <c r="F20" s="426">
        <v>532</v>
      </c>
      <c r="G20" s="426" t="s">
        <v>57</v>
      </c>
      <c r="H20" s="426" t="s">
        <v>57</v>
      </c>
      <c r="I20" s="426" t="s">
        <v>57</v>
      </c>
      <c r="J20" s="426" t="s">
        <v>57</v>
      </c>
      <c r="M20" s="474"/>
    </row>
    <row r="21" spans="2:13" x14ac:dyDescent="0.35">
      <c r="B21" s="540">
        <v>13</v>
      </c>
      <c r="C21" s="94" t="s">
        <v>250</v>
      </c>
      <c r="D21" s="426">
        <v>535</v>
      </c>
      <c r="E21" s="426">
        <v>535</v>
      </c>
      <c r="F21" s="426" t="s">
        <v>57</v>
      </c>
      <c r="G21" s="426" t="s">
        <v>57</v>
      </c>
      <c r="H21" s="426" t="s">
        <v>57</v>
      </c>
      <c r="I21" s="426" t="s">
        <v>57</v>
      </c>
      <c r="J21" s="426">
        <v>535</v>
      </c>
      <c r="L21" s="474"/>
      <c r="M21" s="474"/>
    </row>
    <row r="22" spans="2:13" x14ac:dyDescent="0.35">
      <c r="B22" s="540">
        <v>14</v>
      </c>
      <c r="C22" s="94" t="s">
        <v>251</v>
      </c>
      <c r="D22" s="426">
        <v>23</v>
      </c>
      <c r="E22" s="426">
        <v>23</v>
      </c>
      <c r="F22" s="426">
        <v>23</v>
      </c>
      <c r="G22" s="426" t="s">
        <v>57</v>
      </c>
      <c r="H22" s="426" t="s">
        <v>57</v>
      </c>
      <c r="I22" s="426" t="s">
        <v>57</v>
      </c>
      <c r="J22" s="426" t="s">
        <v>57</v>
      </c>
      <c r="M22" s="474"/>
    </row>
    <row r="23" spans="2:13" x14ac:dyDescent="0.35">
      <c r="B23" s="540">
        <v>15</v>
      </c>
      <c r="C23" s="94" t="s">
        <v>252</v>
      </c>
      <c r="D23" s="426">
        <v>108</v>
      </c>
      <c r="E23" s="426">
        <v>108</v>
      </c>
      <c r="F23" s="426">
        <v>108</v>
      </c>
      <c r="G23" s="426" t="s">
        <v>57</v>
      </c>
      <c r="H23" s="426" t="s">
        <v>57</v>
      </c>
      <c r="I23" s="426" t="s">
        <v>57</v>
      </c>
      <c r="J23" s="426" t="s">
        <v>57</v>
      </c>
      <c r="M23" s="474"/>
    </row>
    <row r="24" spans="2:13" x14ac:dyDescent="0.35">
      <c r="B24" s="95" t="s">
        <v>253</v>
      </c>
      <c r="C24" s="94" t="s">
        <v>254</v>
      </c>
      <c r="D24" s="426">
        <v>383</v>
      </c>
      <c r="E24" s="426">
        <v>382</v>
      </c>
      <c r="F24" s="426">
        <v>382</v>
      </c>
      <c r="G24" s="426" t="s">
        <v>57</v>
      </c>
      <c r="H24" s="426" t="s">
        <v>57</v>
      </c>
      <c r="I24" s="426" t="s">
        <v>57</v>
      </c>
      <c r="J24" s="426" t="s">
        <v>57</v>
      </c>
      <c r="M24" s="474"/>
    </row>
    <row r="25" spans="2:13" ht="29" x14ac:dyDescent="0.35">
      <c r="B25" s="95" t="s">
        <v>255</v>
      </c>
      <c r="C25" s="94" t="s">
        <v>256</v>
      </c>
      <c r="D25" s="426">
        <v>119</v>
      </c>
      <c r="E25" s="426">
        <v>119</v>
      </c>
      <c r="F25" s="426">
        <v>119</v>
      </c>
      <c r="G25" s="426" t="s">
        <v>57</v>
      </c>
      <c r="H25" s="426" t="s">
        <v>57</v>
      </c>
      <c r="I25" s="426" t="s">
        <v>57</v>
      </c>
      <c r="J25" s="426" t="s">
        <v>57</v>
      </c>
      <c r="M25" s="474"/>
    </row>
    <row r="26" spans="2:13" x14ac:dyDescent="0.35">
      <c r="B26" s="96"/>
      <c r="C26" s="97" t="s">
        <v>257</v>
      </c>
      <c r="D26" s="434">
        <v>72297</v>
      </c>
      <c r="E26" s="434">
        <v>72299</v>
      </c>
      <c r="F26" s="434">
        <v>67075</v>
      </c>
      <c r="G26" s="434">
        <v>465</v>
      </c>
      <c r="H26" s="434">
        <v>4224</v>
      </c>
      <c r="I26" s="434" t="s">
        <v>57</v>
      </c>
      <c r="J26" s="434">
        <v>535</v>
      </c>
      <c r="L26" s="474"/>
      <c r="M26" s="474"/>
    </row>
    <row r="27" spans="2:13" ht="29" x14ac:dyDescent="0.35">
      <c r="B27" s="540"/>
      <c r="C27" s="202" t="s">
        <v>258</v>
      </c>
      <c r="D27" s="629"/>
      <c r="E27" s="630"/>
      <c r="F27" s="204"/>
      <c r="G27" s="204"/>
      <c r="H27" s="204"/>
      <c r="I27" s="204"/>
      <c r="J27" s="204"/>
    </row>
    <row r="28" spans="2:13" x14ac:dyDescent="0.35">
      <c r="B28" s="95"/>
      <c r="C28" s="94" t="s">
        <v>259</v>
      </c>
      <c r="D28" s="426"/>
      <c r="E28" s="426"/>
      <c r="F28" s="426"/>
      <c r="G28" s="426"/>
      <c r="H28" s="426"/>
      <c r="I28" s="426"/>
      <c r="J28" s="426"/>
    </row>
    <row r="29" spans="2:13" x14ac:dyDescent="0.35">
      <c r="B29" s="540">
        <v>1</v>
      </c>
      <c r="C29" s="94" t="s">
        <v>241</v>
      </c>
      <c r="D29" s="426">
        <v>55</v>
      </c>
      <c r="E29" s="426">
        <v>55</v>
      </c>
      <c r="F29" s="426" t="s">
        <v>57</v>
      </c>
      <c r="G29" s="426" t="s">
        <v>57</v>
      </c>
      <c r="H29" s="426" t="s">
        <v>57</v>
      </c>
      <c r="I29" s="426" t="s">
        <v>57</v>
      </c>
      <c r="J29" s="426" t="s">
        <v>57</v>
      </c>
    </row>
    <row r="30" spans="2:13" x14ac:dyDescent="0.35">
      <c r="B30" s="540">
        <v>2</v>
      </c>
      <c r="C30" s="94" t="s">
        <v>240</v>
      </c>
      <c r="D30" s="426">
        <v>450</v>
      </c>
      <c r="E30" s="426">
        <v>450</v>
      </c>
      <c r="F30" s="426" t="s">
        <v>57</v>
      </c>
      <c r="G30" s="426" t="s">
        <v>57</v>
      </c>
      <c r="H30" s="426" t="s">
        <v>57</v>
      </c>
      <c r="I30" s="426" t="s">
        <v>57</v>
      </c>
      <c r="J30" s="426" t="s">
        <v>57</v>
      </c>
    </row>
    <row r="31" spans="2:13" x14ac:dyDescent="0.35">
      <c r="B31" s="540">
        <v>3</v>
      </c>
      <c r="C31" s="94" t="s">
        <v>243</v>
      </c>
      <c r="D31" s="426">
        <v>65707</v>
      </c>
      <c r="E31" s="426">
        <v>65710</v>
      </c>
      <c r="F31" s="426" t="s">
        <v>57</v>
      </c>
      <c r="G31" s="426" t="s">
        <v>57</v>
      </c>
      <c r="H31" s="426" t="s">
        <v>57</v>
      </c>
      <c r="I31" s="426" t="s">
        <v>57</v>
      </c>
      <c r="J31" s="426" t="s">
        <v>57</v>
      </c>
    </row>
    <row r="32" spans="2:13" x14ac:dyDescent="0.35">
      <c r="B32" s="540">
        <v>4</v>
      </c>
      <c r="C32" s="94" t="s">
        <v>244</v>
      </c>
      <c r="D32" s="426">
        <v>47367</v>
      </c>
      <c r="E32" s="426">
        <v>47364</v>
      </c>
      <c r="F32" s="426" t="s">
        <v>57</v>
      </c>
      <c r="G32" s="426" t="s">
        <v>57</v>
      </c>
      <c r="H32" s="426" t="s">
        <v>57</v>
      </c>
      <c r="I32" s="426" t="s">
        <v>57</v>
      </c>
      <c r="J32" s="426" t="s">
        <v>57</v>
      </c>
    </row>
    <row r="33" spans="2:10" x14ac:dyDescent="0.35">
      <c r="B33" s="540">
        <v>5</v>
      </c>
      <c r="C33" s="94" t="s">
        <v>260</v>
      </c>
      <c r="D33" s="426">
        <v>17528</v>
      </c>
      <c r="E33" s="426">
        <v>17528</v>
      </c>
      <c r="F33" s="426" t="s">
        <v>57</v>
      </c>
      <c r="G33" s="426" t="s">
        <v>57</v>
      </c>
      <c r="H33" s="426" t="s">
        <v>57</v>
      </c>
      <c r="I33" s="426" t="s">
        <v>57</v>
      </c>
      <c r="J33" s="426" t="s">
        <v>57</v>
      </c>
    </row>
    <row r="34" spans="2:10" x14ac:dyDescent="0.35">
      <c r="B34" s="540">
        <v>6</v>
      </c>
      <c r="C34" s="94" t="s">
        <v>246</v>
      </c>
      <c r="D34" s="426">
        <v>812</v>
      </c>
      <c r="E34" s="426">
        <v>818</v>
      </c>
      <c r="F34" s="426" t="s">
        <v>57</v>
      </c>
      <c r="G34" s="426" t="s">
        <v>57</v>
      </c>
      <c r="H34" s="426" t="s">
        <v>57</v>
      </c>
      <c r="I34" s="426" t="s">
        <v>57</v>
      </c>
      <c r="J34" s="426" t="s">
        <v>57</v>
      </c>
    </row>
    <row r="35" spans="2:10" ht="29" x14ac:dyDescent="0.35">
      <c r="B35" s="540">
        <v>7</v>
      </c>
      <c r="C35" s="94" t="s">
        <v>261</v>
      </c>
      <c r="D35" s="426" t="s">
        <v>57</v>
      </c>
      <c r="E35" s="426" t="s">
        <v>57</v>
      </c>
      <c r="F35" s="426" t="s">
        <v>57</v>
      </c>
      <c r="G35" s="426" t="s">
        <v>57</v>
      </c>
      <c r="H35" s="426" t="s">
        <v>57</v>
      </c>
      <c r="I35" s="426" t="s">
        <v>57</v>
      </c>
      <c r="J35" s="426" t="s">
        <v>57</v>
      </c>
    </row>
    <row r="36" spans="2:10" ht="29" x14ac:dyDescent="0.35">
      <c r="B36" s="540">
        <v>8</v>
      </c>
      <c r="C36" s="94" t="s">
        <v>247</v>
      </c>
      <c r="D36" s="426">
        <v>-299</v>
      </c>
      <c r="E36" s="426">
        <v>-299</v>
      </c>
      <c r="F36" s="426" t="s">
        <v>57</v>
      </c>
      <c r="G36" s="426" t="s">
        <v>57</v>
      </c>
      <c r="H36" s="426" t="s">
        <v>57</v>
      </c>
      <c r="I36" s="426" t="s">
        <v>57</v>
      </c>
      <c r="J36" s="426" t="s">
        <v>57</v>
      </c>
    </row>
    <row r="37" spans="2:10" x14ac:dyDescent="0.35">
      <c r="B37" s="540">
        <v>9</v>
      </c>
      <c r="C37" s="94" t="s">
        <v>248</v>
      </c>
      <c r="D37" s="426">
        <v>91</v>
      </c>
      <c r="E37" s="426">
        <v>91</v>
      </c>
      <c r="F37" s="426" t="s">
        <v>57</v>
      </c>
      <c r="G37" s="426" t="s">
        <v>57</v>
      </c>
      <c r="H37" s="426" t="s">
        <v>57</v>
      </c>
      <c r="I37" s="426" t="s">
        <v>57</v>
      </c>
      <c r="J37" s="426" t="s">
        <v>57</v>
      </c>
    </row>
    <row r="38" spans="2:10" x14ac:dyDescent="0.35">
      <c r="B38" s="540">
        <v>10</v>
      </c>
      <c r="C38" s="94" t="s">
        <v>262</v>
      </c>
      <c r="D38" s="426">
        <v>251</v>
      </c>
      <c r="E38" s="426">
        <v>251</v>
      </c>
      <c r="F38" s="426" t="s">
        <v>57</v>
      </c>
      <c r="G38" s="426" t="s">
        <v>57</v>
      </c>
      <c r="H38" s="426" t="s">
        <v>57</v>
      </c>
      <c r="I38" s="426" t="s">
        <v>57</v>
      </c>
      <c r="J38" s="426" t="s">
        <v>57</v>
      </c>
    </row>
    <row r="39" spans="2:10" x14ac:dyDescent="0.35">
      <c r="B39" s="540">
        <v>11</v>
      </c>
      <c r="C39" s="94" t="s">
        <v>263</v>
      </c>
      <c r="D39" s="426">
        <v>131</v>
      </c>
      <c r="E39" s="426">
        <v>131</v>
      </c>
      <c r="F39" s="426" t="s">
        <v>57</v>
      </c>
      <c r="G39" s="426" t="s">
        <v>57</v>
      </c>
      <c r="H39" s="426" t="s">
        <v>57</v>
      </c>
      <c r="I39" s="426" t="s">
        <v>57</v>
      </c>
      <c r="J39" s="426" t="s">
        <v>57</v>
      </c>
    </row>
    <row r="40" spans="2:10" x14ac:dyDescent="0.35">
      <c r="B40" s="540">
        <v>12</v>
      </c>
      <c r="C40" s="94" t="s">
        <v>264</v>
      </c>
      <c r="D40" s="426">
        <v>189</v>
      </c>
      <c r="E40" s="426">
        <v>189</v>
      </c>
      <c r="F40" s="426" t="s">
        <v>57</v>
      </c>
      <c r="G40" s="426" t="s">
        <v>57</v>
      </c>
      <c r="H40" s="426" t="s">
        <v>57</v>
      </c>
      <c r="I40" s="426" t="s">
        <v>57</v>
      </c>
      <c r="J40" s="426" t="s">
        <v>57</v>
      </c>
    </row>
    <row r="41" spans="2:10" x14ac:dyDescent="0.35">
      <c r="B41" s="540">
        <v>13</v>
      </c>
      <c r="C41" s="94" t="s">
        <v>265</v>
      </c>
      <c r="D41" s="426">
        <v>877</v>
      </c>
      <c r="E41" s="426">
        <v>879</v>
      </c>
      <c r="F41" s="426" t="s">
        <v>57</v>
      </c>
      <c r="G41" s="426" t="s">
        <v>57</v>
      </c>
      <c r="H41" s="426" t="s">
        <v>57</v>
      </c>
      <c r="I41" s="426" t="s">
        <v>57</v>
      </c>
      <c r="J41" s="426" t="s">
        <v>57</v>
      </c>
    </row>
    <row r="42" spans="2:10" x14ac:dyDescent="0.35">
      <c r="B42" s="540">
        <v>14</v>
      </c>
      <c r="C42" s="94" t="s">
        <v>266</v>
      </c>
      <c r="D42" s="426" t="s">
        <v>57</v>
      </c>
      <c r="E42" s="426" t="s">
        <v>57</v>
      </c>
      <c r="F42" s="426" t="s">
        <v>57</v>
      </c>
      <c r="G42" s="426" t="s">
        <v>57</v>
      </c>
      <c r="H42" s="426" t="s">
        <v>57</v>
      </c>
      <c r="I42" s="426" t="s">
        <v>57</v>
      </c>
      <c r="J42" s="426" t="s">
        <v>57</v>
      </c>
    </row>
    <row r="43" spans="2:10" x14ac:dyDescent="0.35">
      <c r="B43" s="540">
        <v>15</v>
      </c>
      <c r="C43" s="94" t="s">
        <v>267</v>
      </c>
      <c r="D43" s="426">
        <v>4845</v>
      </c>
      <c r="E43" s="426">
        <v>4842</v>
      </c>
      <c r="F43" s="426" t="s">
        <v>57</v>
      </c>
      <c r="G43" s="426" t="s">
        <v>57</v>
      </c>
      <c r="H43" s="426" t="s">
        <v>57</v>
      </c>
      <c r="I43" s="426" t="s">
        <v>57</v>
      </c>
      <c r="J43" s="426" t="s">
        <v>57</v>
      </c>
    </row>
    <row r="44" spans="2:10" x14ac:dyDescent="0.35">
      <c r="B44" s="540">
        <v>16</v>
      </c>
      <c r="C44" s="94" t="s">
        <v>268</v>
      </c>
      <c r="D44" s="426">
        <v>4340</v>
      </c>
      <c r="E44" s="426">
        <v>4337</v>
      </c>
      <c r="F44" s="426" t="s">
        <v>57</v>
      </c>
      <c r="G44" s="426" t="s">
        <v>57</v>
      </c>
      <c r="H44" s="426" t="s">
        <v>57</v>
      </c>
      <c r="I44" s="426" t="s">
        <v>57</v>
      </c>
      <c r="J44" s="426" t="s">
        <v>57</v>
      </c>
    </row>
    <row r="45" spans="2:10" x14ac:dyDescent="0.35">
      <c r="B45" s="540">
        <v>17</v>
      </c>
      <c r="C45" s="94" t="s">
        <v>269</v>
      </c>
      <c r="D45" s="426">
        <v>496</v>
      </c>
      <c r="E45" s="426">
        <v>496</v>
      </c>
      <c r="F45" s="426" t="s">
        <v>57</v>
      </c>
      <c r="G45" s="426" t="s">
        <v>57</v>
      </c>
      <c r="H45" s="426" t="s">
        <v>57</v>
      </c>
      <c r="I45" s="426" t="s">
        <v>57</v>
      </c>
      <c r="J45" s="426" t="s">
        <v>57</v>
      </c>
    </row>
    <row r="46" spans="2:10" x14ac:dyDescent="0.35">
      <c r="B46" s="540">
        <v>18</v>
      </c>
      <c r="C46" s="94" t="s">
        <v>270</v>
      </c>
      <c r="D46" s="426">
        <v>9</v>
      </c>
      <c r="E46" s="426">
        <v>9</v>
      </c>
      <c r="F46" s="426" t="s">
        <v>57</v>
      </c>
      <c r="G46" s="426" t="s">
        <v>57</v>
      </c>
      <c r="H46" s="426" t="s">
        <v>57</v>
      </c>
      <c r="I46" s="426" t="s">
        <v>57</v>
      </c>
      <c r="J46" s="426" t="s">
        <v>57</v>
      </c>
    </row>
    <row r="47" spans="2:10" x14ac:dyDescent="0.35">
      <c r="B47" s="61"/>
      <c r="C47" s="97" t="s">
        <v>271</v>
      </c>
      <c r="D47" s="434">
        <v>72297</v>
      </c>
      <c r="E47" s="434">
        <v>72299</v>
      </c>
      <c r="F47" s="434">
        <v>0</v>
      </c>
      <c r="G47" s="434">
        <v>0</v>
      </c>
      <c r="H47" s="434">
        <v>0</v>
      </c>
      <c r="I47" s="434">
        <v>0</v>
      </c>
      <c r="J47" s="434">
        <v>0</v>
      </c>
    </row>
    <row r="48" spans="2:10" x14ac:dyDescent="0.35">
      <c r="C48" s="1152"/>
      <c r="D48" s="1152"/>
    </row>
    <row r="49" spans="3:6" x14ac:dyDescent="0.35">
      <c r="C49" s="1152"/>
      <c r="D49" s="1152"/>
      <c r="E49" s="402"/>
    </row>
    <row r="50" spans="3:6" x14ac:dyDescent="0.35">
      <c r="C50" s="1153"/>
      <c r="D50" s="1153"/>
      <c r="E50" s="402"/>
      <c r="F50" s="402"/>
    </row>
    <row r="51" spans="3:6" x14ac:dyDescent="0.35">
      <c r="C51" s="1150"/>
      <c r="D51" s="1150"/>
      <c r="E51" s="402"/>
      <c r="F51" s="402"/>
    </row>
    <row r="52" spans="3:6" x14ac:dyDescent="0.35">
      <c r="C52" s="1154"/>
      <c r="D52" s="1154"/>
    </row>
    <row r="53" spans="3:6" x14ac:dyDescent="0.35">
      <c r="C53" s="1154"/>
      <c r="D53" s="1154"/>
      <c r="E53" s="402"/>
    </row>
    <row r="54" spans="3:6" x14ac:dyDescent="0.35">
      <c r="C54" s="1149"/>
      <c r="D54" s="1149"/>
      <c r="E54" s="402"/>
    </row>
    <row r="55" spans="3:6" x14ac:dyDescent="0.35">
      <c r="C55" s="1149"/>
      <c r="D55" s="1149"/>
      <c r="E55" s="402"/>
    </row>
    <row r="56" spans="3:6" x14ac:dyDescent="0.35">
      <c r="C56" s="1148"/>
      <c r="D56" s="1148"/>
    </row>
    <row r="57" spans="3:6" x14ac:dyDescent="0.35">
      <c r="C57" s="1149"/>
      <c r="D57" s="1149"/>
    </row>
    <row r="58" spans="3:6" x14ac:dyDescent="0.35">
      <c r="C58" s="1148"/>
      <c r="D58" s="1148"/>
    </row>
    <row r="59" spans="3:6" x14ac:dyDescent="0.35">
      <c r="C59" s="1149"/>
      <c r="D59" s="1149"/>
    </row>
    <row r="60" spans="3:6" x14ac:dyDescent="0.35">
      <c r="C60" s="1148"/>
      <c r="D60" s="1148"/>
    </row>
    <row r="61" spans="3:6" x14ac:dyDescent="0.35">
      <c r="C61" s="1149"/>
      <c r="D61" s="1149"/>
    </row>
    <row r="62" spans="3:6" x14ac:dyDescent="0.35">
      <c r="C62" s="1148"/>
      <c r="D62" s="1148"/>
    </row>
    <row r="63" spans="3:6" x14ac:dyDescent="0.35">
      <c r="C63" s="1150"/>
      <c r="D63" s="1150"/>
    </row>
    <row r="64" spans="3:6" x14ac:dyDescent="0.35">
      <c r="C64" s="1148"/>
      <c r="D64" s="1148"/>
    </row>
    <row r="65" spans="3:4" x14ac:dyDescent="0.35">
      <c r="C65" s="1149"/>
      <c r="D65" s="1149"/>
    </row>
    <row r="66" spans="3:4" x14ac:dyDescent="0.35">
      <c r="C66" s="1149"/>
      <c r="D66" s="1149"/>
    </row>
    <row r="67" spans="3:4" x14ac:dyDescent="0.35">
      <c r="C67" s="1149"/>
      <c r="D67" s="1149"/>
    </row>
    <row r="68" spans="3:4" x14ac:dyDescent="0.35">
      <c r="C68" s="1148"/>
      <c r="D68" s="1148"/>
    </row>
  </sheetData>
  <mergeCells count="24">
    <mergeCell ref="C56:D56"/>
    <mergeCell ref="D6:D7"/>
    <mergeCell ref="E6:E7"/>
    <mergeCell ref="F6:J6"/>
    <mergeCell ref="C48:D48"/>
    <mergeCell ref="C49:D49"/>
    <mergeCell ref="C50:D50"/>
    <mergeCell ref="C51:D51"/>
    <mergeCell ref="C52:D52"/>
    <mergeCell ref="C53:D53"/>
    <mergeCell ref="C54:D54"/>
    <mergeCell ref="C55:D55"/>
    <mergeCell ref="C68:D68"/>
    <mergeCell ref="C57:D57"/>
    <mergeCell ref="C58:D58"/>
    <mergeCell ref="C59:D59"/>
    <mergeCell ref="C60:D60"/>
    <mergeCell ref="C61:D61"/>
    <mergeCell ref="C62:D62"/>
    <mergeCell ref="C63:D63"/>
    <mergeCell ref="C64:D64"/>
    <mergeCell ref="C65:D65"/>
    <mergeCell ref="C66:D66"/>
    <mergeCell ref="C67:D67"/>
  </mergeCells>
  <pageMargins left="1.3333333333333334E-2" right="0.70866141732283472" top="0.61624999999999996" bottom="0.74803149606299213" header="0.31496062992125984" footer="0.31496062992125984"/>
  <pageSetup paperSize="9" scale="43" orientation="landscape" horizontalDpi="1200" verticalDpi="1200" r:id="rId1"/>
  <headerFooter>
    <oddHeader>&amp;CEN
Annex 5</oddHeader>
    <oddFooter>&amp;C&amp;P</oddFooter>
  </headerFooter>
  <ignoredErrors>
    <ignoredError sqref="B24:B25" numberStoredAsText="1"/>
  </ignoredErrors>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DE985-FBAF-4717-98E1-9FF158FA882E}">
  <dimension ref="A1:J27"/>
  <sheetViews>
    <sheetView showGridLines="0" workbookViewId="0">
      <selection activeCell="F44" sqref="F44"/>
    </sheetView>
  </sheetViews>
  <sheetFormatPr defaultColWidth="9.1796875" defaultRowHeight="14.5" x14ac:dyDescent="0.35"/>
  <cols>
    <col min="2" max="2" width="9.1796875" style="688"/>
    <col min="3" max="3" width="21.1796875" customWidth="1"/>
    <col min="4" max="4" width="64.7265625" customWidth="1"/>
    <col min="5" max="7" width="22.1796875" customWidth="1"/>
    <col min="8" max="8" width="57.453125" bestFit="1" customWidth="1"/>
  </cols>
  <sheetData>
    <row r="1" spans="1:10" x14ac:dyDescent="0.35">
      <c r="A1" s="696" t="s">
        <v>164</v>
      </c>
      <c r="B1" s="709" t="s">
        <v>164</v>
      </c>
      <c r="C1" s="696" t="s">
        <v>164</v>
      </c>
      <c r="D1" s="696" t="s">
        <v>164</v>
      </c>
      <c r="E1" s="696" t="s">
        <v>164</v>
      </c>
      <c r="F1" s="696" t="s">
        <v>164</v>
      </c>
      <c r="G1" s="696" t="s">
        <v>164</v>
      </c>
      <c r="H1" s="696" t="s">
        <v>164</v>
      </c>
    </row>
    <row r="2" spans="1:10" x14ac:dyDescent="0.35">
      <c r="A2" s="696" t="s">
        <v>164</v>
      </c>
      <c r="B2" s="820" t="s">
        <v>2169</v>
      </c>
      <c r="C2" s="820"/>
      <c r="D2" s="820"/>
      <c r="E2" s="820"/>
      <c r="F2" s="820"/>
      <c r="G2" s="820"/>
      <c r="H2" s="820"/>
      <c r="I2" s="820"/>
      <c r="J2" s="820"/>
    </row>
    <row r="3" spans="1:10" x14ac:dyDescent="0.35">
      <c r="A3" s="696" t="s">
        <v>164</v>
      </c>
      <c r="B3" s="1431" t="str">
        <f>'OV1'!B3</f>
        <v>31.03.2026 - in EUR million</v>
      </c>
      <c r="C3" s="1431"/>
      <c r="D3" s="1431"/>
      <c r="E3" s="1431"/>
      <c r="F3" s="696" t="s">
        <v>164</v>
      </c>
      <c r="G3" s="696" t="s">
        <v>164</v>
      </c>
      <c r="H3" s="696" t="s">
        <v>164</v>
      </c>
    </row>
    <row r="4" spans="1:10" x14ac:dyDescent="0.35">
      <c r="A4" s="696"/>
      <c r="B4" s="709"/>
      <c r="C4" s="696"/>
      <c r="D4" s="696"/>
      <c r="E4" s="696"/>
      <c r="F4" s="696"/>
      <c r="G4" s="696"/>
      <c r="H4" s="696"/>
    </row>
    <row r="5" spans="1:10" s="5" customFormat="1" x14ac:dyDescent="0.35">
      <c r="A5" s="712" t="s">
        <v>164</v>
      </c>
      <c r="B5" s="712" t="s">
        <v>164</v>
      </c>
      <c r="C5" s="718" t="s">
        <v>34</v>
      </c>
      <c r="D5" s="713" t="s">
        <v>35</v>
      </c>
      <c r="E5" s="713" t="s">
        <v>36</v>
      </c>
      <c r="F5" s="713" t="s">
        <v>84</v>
      </c>
      <c r="G5" s="713" t="s">
        <v>85</v>
      </c>
      <c r="H5" s="713" t="s">
        <v>226</v>
      </c>
    </row>
    <row r="6" spans="1:10" x14ac:dyDescent="0.35">
      <c r="A6" s="696" t="s">
        <v>164</v>
      </c>
      <c r="B6" s="709" t="s">
        <v>164</v>
      </c>
      <c r="C6" s="1443" t="s">
        <v>2170</v>
      </c>
      <c r="D6" s="1558" t="s">
        <v>2171</v>
      </c>
      <c r="E6" s="1560" t="s">
        <v>2172</v>
      </c>
      <c r="F6" s="1562" t="s">
        <v>2173</v>
      </c>
      <c r="G6" s="1562" t="s">
        <v>2174</v>
      </c>
      <c r="H6" s="1560" t="s">
        <v>2175</v>
      </c>
    </row>
    <row r="7" spans="1:10" ht="35.25" customHeight="1" x14ac:dyDescent="0.35">
      <c r="A7" s="696" t="s">
        <v>164</v>
      </c>
      <c r="B7" s="709" t="s">
        <v>164</v>
      </c>
      <c r="C7" s="1557"/>
      <c r="D7" s="1559"/>
      <c r="E7" s="1561"/>
      <c r="F7" s="1563"/>
      <c r="G7" s="1563"/>
      <c r="H7" s="1564"/>
    </row>
    <row r="8" spans="1:10" x14ac:dyDescent="0.35">
      <c r="A8" s="696" t="s">
        <v>164</v>
      </c>
      <c r="B8" s="710">
        <v>1</v>
      </c>
      <c r="C8" s="1565" t="s">
        <v>2176</v>
      </c>
      <c r="D8" s="700" t="s">
        <v>2144</v>
      </c>
      <c r="E8" s="876" t="s">
        <v>57</v>
      </c>
      <c r="F8" s="876" t="s">
        <v>57</v>
      </c>
      <c r="G8" s="876" t="s">
        <v>57</v>
      </c>
      <c r="H8" s="876" t="s">
        <v>57</v>
      </c>
    </row>
    <row r="9" spans="1:10" x14ac:dyDescent="0.35">
      <c r="A9" s="696" t="s">
        <v>164</v>
      </c>
      <c r="B9" s="711">
        <v>2</v>
      </c>
      <c r="C9" s="1565"/>
      <c r="D9" s="700" t="s">
        <v>967</v>
      </c>
      <c r="E9" s="876" t="s">
        <v>57</v>
      </c>
      <c r="F9" s="876" t="s">
        <v>57</v>
      </c>
      <c r="G9" s="876" t="s">
        <v>57</v>
      </c>
      <c r="H9" s="876" t="s">
        <v>57</v>
      </c>
    </row>
    <row r="10" spans="1:10" x14ac:dyDescent="0.35">
      <c r="A10" s="696" t="s">
        <v>164</v>
      </c>
      <c r="B10" s="711">
        <v>3</v>
      </c>
      <c r="C10" s="1565"/>
      <c r="D10" s="700" t="s">
        <v>1993</v>
      </c>
      <c r="E10" s="876" t="s">
        <v>57</v>
      </c>
      <c r="F10" s="876" t="s">
        <v>57</v>
      </c>
      <c r="G10" s="876" t="s">
        <v>57</v>
      </c>
      <c r="H10" s="876" t="s">
        <v>57</v>
      </c>
    </row>
    <row r="11" spans="1:10" x14ac:dyDescent="0.35">
      <c r="A11" s="696" t="s">
        <v>164</v>
      </c>
      <c r="B11" s="711">
        <v>4</v>
      </c>
      <c r="C11" s="1565"/>
      <c r="D11" s="700" t="s">
        <v>971</v>
      </c>
      <c r="E11" s="876" t="s">
        <v>57</v>
      </c>
      <c r="F11" s="876" t="s">
        <v>57</v>
      </c>
      <c r="G11" s="876" t="s">
        <v>57</v>
      </c>
      <c r="H11" s="876" t="s">
        <v>57</v>
      </c>
    </row>
    <row r="12" spans="1:10" x14ac:dyDescent="0.35">
      <c r="A12" s="696" t="s">
        <v>164</v>
      </c>
      <c r="B12" s="711">
        <v>5</v>
      </c>
      <c r="C12" s="1565"/>
      <c r="D12" s="700" t="s">
        <v>1994</v>
      </c>
      <c r="E12" s="876" t="s">
        <v>57</v>
      </c>
      <c r="F12" s="876" t="s">
        <v>57</v>
      </c>
      <c r="G12" s="876" t="s">
        <v>57</v>
      </c>
      <c r="H12" s="876" t="s">
        <v>57</v>
      </c>
    </row>
    <row r="13" spans="1:10" x14ac:dyDescent="0.35">
      <c r="A13" s="696" t="s">
        <v>164</v>
      </c>
      <c r="B13" s="711">
        <v>6</v>
      </c>
      <c r="C13" s="1565"/>
      <c r="D13" s="700" t="s">
        <v>2177</v>
      </c>
      <c r="E13" s="876" t="s">
        <v>57</v>
      </c>
      <c r="F13" s="876" t="s">
        <v>57</v>
      </c>
      <c r="G13" s="876" t="s">
        <v>57</v>
      </c>
      <c r="H13" s="876" t="s">
        <v>57</v>
      </c>
    </row>
    <row r="14" spans="1:10" x14ac:dyDescent="0.35">
      <c r="A14" s="696" t="s">
        <v>164</v>
      </c>
      <c r="B14" s="711">
        <v>7</v>
      </c>
      <c r="C14" s="1566"/>
      <c r="D14" s="700" t="s">
        <v>2178</v>
      </c>
      <c r="E14" s="876" t="s">
        <v>57</v>
      </c>
      <c r="F14" s="876" t="s">
        <v>57</v>
      </c>
      <c r="G14" s="876" t="s">
        <v>57</v>
      </c>
      <c r="H14" s="876" t="s">
        <v>57</v>
      </c>
    </row>
    <row r="15" spans="1:10" x14ac:dyDescent="0.35">
      <c r="A15" s="696" t="s">
        <v>164</v>
      </c>
      <c r="B15" s="711">
        <v>8</v>
      </c>
      <c r="C15" s="1565" t="s">
        <v>2179</v>
      </c>
      <c r="D15" s="700" t="s">
        <v>2144</v>
      </c>
      <c r="E15" s="876" t="s">
        <v>57</v>
      </c>
      <c r="F15" s="876" t="s">
        <v>57</v>
      </c>
      <c r="G15" s="876" t="s">
        <v>57</v>
      </c>
      <c r="H15" s="876" t="s">
        <v>57</v>
      </c>
    </row>
    <row r="16" spans="1:10" x14ac:dyDescent="0.35">
      <c r="A16" s="696" t="s">
        <v>164</v>
      </c>
      <c r="B16" s="711">
        <v>9</v>
      </c>
      <c r="C16" s="1565"/>
      <c r="D16" s="700" t="s">
        <v>967</v>
      </c>
      <c r="E16" s="876" t="s">
        <v>57</v>
      </c>
      <c r="F16" s="876" t="s">
        <v>57</v>
      </c>
      <c r="G16" s="876" t="s">
        <v>57</v>
      </c>
      <c r="H16" s="876" t="s">
        <v>57</v>
      </c>
    </row>
    <row r="17" spans="1:8" x14ac:dyDescent="0.35">
      <c r="A17" s="696" t="s">
        <v>164</v>
      </c>
      <c r="B17" s="711">
        <v>10</v>
      </c>
      <c r="C17" s="1565"/>
      <c r="D17" s="700" t="s">
        <v>1993</v>
      </c>
      <c r="E17" s="876" t="s">
        <v>57</v>
      </c>
      <c r="F17" s="876" t="s">
        <v>57</v>
      </c>
      <c r="G17" s="876" t="s">
        <v>57</v>
      </c>
      <c r="H17" s="876" t="s">
        <v>57</v>
      </c>
    </row>
    <row r="18" spans="1:8" x14ac:dyDescent="0.35">
      <c r="A18" s="696" t="s">
        <v>164</v>
      </c>
      <c r="B18" s="711">
        <v>11</v>
      </c>
      <c r="C18" s="1565"/>
      <c r="D18" s="700" t="s">
        <v>971</v>
      </c>
      <c r="E18" s="876" t="s">
        <v>57</v>
      </c>
      <c r="F18" s="876" t="s">
        <v>57</v>
      </c>
      <c r="G18" s="876" t="s">
        <v>57</v>
      </c>
      <c r="H18" s="876" t="s">
        <v>57</v>
      </c>
    </row>
    <row r="19" spans="1:8" x14ac:dyDescent="0.35">
      <c r="A19" s="696" t="s">
        <v>164</v>
      </c>
      <c r="B19" s="711">
        <v>12</v>
      </c>
      <c r="C19" s="1565"/>
      <c r="D19" s="700" t="s">
        <v>1994</v>
      </c>
      <c r="E19" s="876" t="s">
        <v>57</v>
      </c>
      <c r="F19" s="876" t="s">
        <v>57</v>
      </c>
      <c r="G19" s="876" t="s">
        <v>57</v>
      </c>
      <c r="H19" s="876" t="s">
        <v>57</v>
      </c>
    </row>
    <row r="20" spans="1:8" x14ac:dyDescent="0.35">
      <c r="A20" s="696" t="s">
        <v>164</v>
      </c>
      <c r="B20" s="711">
        <v>13</v>
      </c>
      <c r="C20" s="1565"/>
      <c r="D20" s="700" t="s">
        <v>2177</v>
      </c>
      <c r="E20" s="876" t="s">
        <v>57</v>
      </c>
      <c r="F20" s="876" t="s">
        <v>57</v>
      </c>
      <c r="G20" s="876" t="s">
        <v>57</v>
      </c>
      <c r="H20" s="876" t="s">
        <v>57</v>
      </c>
    </row>
    <row r="21" spans="1:8" x14ac:dyDescent="0.35">
      <c r="A21" s="696" t="s">
        <v>164</v>
      </c>
      <c r="B21" s="711">
        <v>14</v>
      </c>
      <c r="C21" s="1566"/>
      <c r="D21" s="700" t="s">
        <v>2178</v>
      </c>
      <c r="E21" s="876" t="s">
        <v>57</v>
      </c>
      <c r="F21" s="876" t="s">
        <v>57</v>
      </c>
      <c r="G21" s="876" t="s">
        <v>57</v>
      </c>
      <c r="H21" s="876" t="s">
        <v>57</v>
      </c>
    </row>
    <row r="23" spans="1:8" x14ac:dyDescent="0.35">
      <c r="C23" s="49"/>
      <c r="D23" s="49"/>
      <c r="E23" s="49"/>
      <c r="F23" s="49"/>
      <c r="G23" s="49"/>
      <c r="H23" s="49"/>
    </row>
    <row r="24" spans="1:8" x14ac:dyDescent="0.35">
      <c r="C24" s="1451" t="s">
        <v>2180</v>
      </c>
      <c r="D24" s="1451"/>
      <c r="E24" s="1451"/>
      <c r="F24" s="1451"/>
      <c r="G24" s="1451"/>
      <c r="H24" s="1451"/>
    </row>
    <row r="25" spans="1:8" x14ac:dyDescent="0.35">
      <c r="C25" s="1325"/>
      <c r="D25" s="1325"/>
      <c r="E25" s="1325"/>
      <c r="F25" s="1325"/>
      <c r="G25" s="1325"/>
      <c r="H25" s="1325"/>
    </row>
    <row r="26" spans="1:8" x14ac:dyDescent="0.35">
      <c r="C26" s="1325"/>
      <c r="D26" s="1325"/>
      <c r="E26" s="1325"/>
      <c r="F26" s="1325"/>
      <c r="G26" s="1325"/>
      <c r="H26" s="1325"/>
    </row>
    <row r="27" spans="1:8" x14ac:dyDescent="0.35">
      <c r="C27" s="1452"/>
      <c r="D27" s="1452"/>
      <c r="E27" s="1452"/>
      <c r="F27" s="1452"/>
      <c r="G27" s="1452"/>
      <c r="H27" s="1452"/>
    </row>
  </sheetData>
  <mergeCells count="10">
    <mergeCell ref="C24:H27"/>
    <mergeCell ref="G6:G7"/>
    <mergeCell ref="H6:H7"/>
    <mergeCell ref="C8:C14"/>
    <mergeCell ref="C15:C21"/>
    <mergeCell ref="B3:E3"/>
    <mergeCell ref="C6:C7"/>
    <mergeCell ref="D6:D7"/>
    <mergeCell ref="E6:E7"/>
    <mergeCell ref="F6:F7"/>
  </mergeCells>
  <pageMargins left="0.7" right="0.7" top="0.75" bottom="0.75" header="0.3" footer="0.3"/>
  <pageSetup orientation="portrait" horizontalDpi="200" verticalDpi="200" r:id="rId1"/>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756C1-6958-47CE-A8D1-D96EC5314624}">
  <dimension ref="B2:F20"/>
  <sheetViews>
    <sheetView showGridLines="0" zoomScaleNormal="100" workbookViewId="0">
      <selection activeCell="F44" sqref="F44"/>
    </sheetView>
  </sheetViews>
  <sheetFormatPr defaultColWidth="9.1796875" defaultRowHeight="14.5" x14ac:dyDescent="0.35"/>
  <cols>
    <col min="2" max="2" width="5.54296875" bestFit="1" customWidth="1"/>
    <col min="3" max="3" width="64.81640625" customWidth="1"/>
    <col min="4" max="6" width="25.7265625" customWidth="1"/>
  </cols>
  <sheetData>
    <row r="2" spans="2:6" s="967" customFormat="1" ht="25.5" customHeight="1" x14ac:dyDescent="0.35">
      <c r="B2" s="981" t="s">
        <v>2181</v>
      </c>
      <c r="C2" s="980"/>
      <c r="D2" s="965"/>
      <c r="E2" s="966"/>
    </row>
    <row r="3" spans="2:6" x14ac:dyDescent="0.35">
      <c r="B3" s="1431" t="str">
        <f>'OV1'!B3</f>
        <v>31.03.2026 - in EUR million</v>
      </c>
      <c r="C3" s="1431"/>
      <c r="D3" s="1431"/>
      <c r="E3" s="1431"/>
    </row>
    <row r="5" spans="2:6" ht="15.75" customHeight="1" x14ac:dyDescent="0.35">
      <c r="B5" s="1574"/>
      <c r="C5" s="1574"/>
      <c r="D5" s="1567" t="s">
        <v>1489</v>
      </c>
      <c r="E5" s="1567" t="s">
        <v>2182</v>
      </c>
      <c r="F5" s="1567" t="s">
        <v>1574</v>
      </c>
    </row>
    <row r="6" spans="2:6" ht="15.75" customHeight="1" x14ac:dyDescent="0.35">
      <c r="B6" s="1574"/>
      <c r="C6" s="1574"/>
      <c r="D6" s="1568"/>
      <c r="E6" s="1568"/>
      <c r="F6" s="1568"/>
    </row>
    <row r="7" spans="2:6" ht="15.75" customHeight="1" x14ac:dyDescent="0.35">
      <c r="B7" s="1574"/>
      <c r="C7" s="1574"/>
      <c r="D7" s="1568"/>
      <c r="E7" s="1568"/>
      <c r="F7" s="1568"/>
    </row>
    <row r="8" spans="2:6" ht="15.75" customHeight="1" x14ac:dyDescent="0.35">
      <c r="B8" s="1574"/>
      <c r="C8" s="1574"/>
      <c r="D8" s="1569"/>
      <c r="E8" s="1569"/>
      <c r="F8" s="1569"/>
    </row>
    <row r="9" spans="2:6" ht="15.75" customHeight="1" x14ac:dyDescent="0.35">
      <c r="B9" s="1570" t="s">
        <v>2183</v>
      </c>
      <c r="C9" s="1571"/>
      <c r="D9" s="970" t="s">
        <v>34</v>
      </c>
      <c r="E9" s="969" t="s">
        <v>35</v>
      </c>
      <c r="F9" s="969" t="s">
        <v>36</v>
      </c>
    </row>
    <row r="10" spans="2:6" ht="15.75" customHeight="1" x14ac:dyDescent="0.35">
      <c r="B10" s="971" t="s">
        <v>2184</v>
      </c>
      <c r="C10" s="972" t="s">
        <v>2185</v>
      </c>
      <c r="D10" s="972"/>
      <c r="E10" s="972"/>
      <c r="F10" s="972"/>
    </row>
    <row r="11" spans="2:6" ht="15.75" customHeight="1" x14ac:dyDescent="0.35">
      <c r="B11" s="971" t="s">
        <v>2186</v>
      </c>
      <c r="C11" s="972" t="s">
        <v>2187</v>
      </c>
      <c r="D11" s="973"/>
      <c r="E11" s="974"/>
      <c r="F11" s="974"/>
    </row>
    <row r="12" spans="2:6" ht="15.75" customHeight="1" x14ac:dyDescent="0.35">
      <c r="B12" s="971" t="s">
        <v>2188</v>
      </c>
      <c r="C12" s="972" t="s">
        <v>2189</v>
      </c>
      <c r="D12" s="975"/>
      <c r="E12" s="974"/>
      <c r="F12" s="974"/>
    </row>
    <row r="13" spans="2:6" ht="15.75" customHeight="1" x14ac:dyDescent="0.35">
      <c r="B13" s="971" t="s">
        <v>2190</v>
      </c>
      <c r="C13" s="976" t="s">
        <v>1273</v>
      </c>
      <c r="D13" s="975"/>
      <c r="E13" s="972"/>
      <c r="F13" s="977"/>
    </row>
    <row r="14" spans="2:6" ht="15.75" customHeight="1" x14ac:dyDescent="0.35">
      <c r="B14" s="1572" t="s">
        <v>2191</v>
      </c>
      <c r="C14" s="1573"/>
      <c r="D14" s="978"/>
      <c r="E14" s="198"/>
      <c r="F14" s="198"/>
    </row>
    <row r="15" spans="2:6" ht="29" x14ac:dyDescent="0.35">
      <c r="B15" s="971" t="s">
        <v>2192</v>
      </c>
      <c r="C15" s="972" t="s">
        <v>2193</v>
      </c>
      <c r="D15" s="972"/>
      <c r="E15" s="979"/>
      <c r="F15" s="979"/>
    </row>
    <row r="20" spans="3:3" x14ac:dyDescent="0.35">
      <c r="C20" s="968"/>
    </row>
  </sheetData>
  <mergeCells count="7">
    <mergeCell ref="F5:F8"/>
    <mergeCell ref="B9:C9"/>
    <mergeCell ref="B14:C14"/>
    <mergeCell ref="B3:E3"/>
    <mergeCell ref="B5:C8"/>
    <mergeCell ref="D5:D8"/>
    <mergeCell ref="E5:E8"/>
  </mergeCells>
  <pageMargins left="0.7" right="0.7" top="0.75" bottom="0.75" header="0.3" footer="0.3"/>
  <pageSetup orientation="portrait" horizontalDpi="1200" verticalDpi="1200" r:id="rId1"/>
  <ignoredErrors>
    <ignoredError sqref="B10:C14 B15" numberStoredAsText="1"/>
  </ignoredErrors>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256B6-5F3F-4D73-B928-1A153042CAAD}">
  <dimension ref="A1:X305"/>
  <sheetViews>
    <sheetView showGridLines="0" zoomScaleNormal="100" zoomScalePageLayoutView="85" workbookViewId="0">
      <selection activeCell="F44" sqref="F44"/>
    </sheetView>
  </sheetViews>
  <sheetFormatPr defaultColWidth="8.7265625" defaultRowHeight="14.5" x14ac:dyDescent="0.35"/>
  <cols>
    <col min="1" max="1" width="5.7265625" style="301" customWidth="1"/>
    <col min="2" max="2" width="7.7265625" style="301" customWidth="1"/>
    <col min="3" max="3" width="83.1796875" style="301" customWidth="1"/>
    <col min="4" max="4" width="21" style="306" customWidth="1"/>
    <col min="5" max="5" width="13.26953125" style="306" bestFit="1" customWidth="1"/>
    <col min="6" max="6" width="15.54296875" style="306" bestFit="1" customWidth="1"/>
    <col min="7" max="16384" width="8.7265625" style="306"/>
  </cols>
  <sheetData>
    <row r="1" spans="2:24" s="301" customFormat="1" ht="12" customHeight="1" x14ac:dyDescent="0.35"/>
    <row r="2" spans="2:24" s="301" customFormat="1" ht="39" customHeight="1" x14ac:dyDescent="0.35">
      <c r="B2" s="1579" t="s">
        <v>2194</v>
      </c>
      <c r="C2" s="1579"/>
      <c r="D2" s="1579"/>
    </row>
    <row r="3" spans="2:24" s="301" customFormat="1" ht="15" customHeight="1" x14ac:dyDescent="0.35">
      <c r="B3" t="str">
        <f>'OV1'!B3</f>
        <v>31.03.2026 - in EUR million</v>
      </c>
      <c r="C3" s="302"/>
    </row>
    <row r="4" spans="2:24" s="303" customFormat="1" ht="15" customHeight="1" x14ac:dyDescent="0.35">
      <c r="B4" s="304"/>
      <c r="C4" s="304"/>
      <c r="D4" s="304"/>
      <c r="E4" s="301"/>
      <c r="F4" s="301"/>
      <c r="G4" s="301"/>
      <c r="H4" s="301"/>
      <c r="I4" s="301"/>
      <c r="J4" s="301"/>
      <c r="K4" s="301"/>
      <c r="L4" s="301"/>
      <c r="M4" s="301"/>
      <c r="N4" s="301"/>
      <c r="O4" s="301"/>
      <c r="P4" s="301"/>
      <c r="Q4" s="301"/>
      <c r="R4" s="301"/>
      <c r="S4" s="301"/>
      <c r="T4" s="301"/>
      <c r="U4" s="301"/>
      <c r="V4" s="301"/>
      <c r="W4" s="301"/>
      <c r="X4" s="301"/>
    </row>
    <row r="5" spans="2:24" s="309" customFormat="1" ht="63" customHeight="1" x14ac:dyDescent="0.35">
      <c r="B5" s="1575"/>
      <c r="C5" s="1576"/>
      <c r="D5" s="310" t="s">
        <v>2195</v>
      </c>
      <c r="E5" s="301"/>
      <c r="F5" s="301"/>
      <c r="G5" s="301"/>
      <c r="H5" s="301"/>
      <c r="I5" s="301"/>
      <c r="J5" s="301"/>
      <c r="K5" s="301"/>
      <c r="L5" s="301"/>
      <c r="M5" s="301"/>
      <c r="N5" s="301"/>
      <c r="O5" s="301"/>
      <c r="P5" s="301"/>
      <c r="Q5" s="301"/>
      <c r="R5" s="301"/>
      <c r="S5" s="301"/>
      <c r="T5" s="301"/>
      <c r="U5" s="301"/>
      <c r="V5" s="301"/>
      <c r="W5" s="301"/>
      <c r="X5" s="301"/>
    </row>
    <row r="6" spans="2:24" x14ac:dyDescent="0.35">
      <c r="B6" s="1575"/>
      <c r="C6" s="1576"/>
      <c r="D6" s="305" t="s">
        <v>34</v>
      </c>
    </row>
    <row r="7" spans="2:24" x14ac:dyDescent="0.35">
      <c r="B7" s="1577" t="s">
        <v>2196</v>
      </c>
      <c r="C7" s="1578"/>
      <c r="D7" s="307"/>
    </row>
    <row r="8" spans="2:24" x14ac:dyDescent="0.35">
      <c r="B8" s="308" t="s">
        <v>2184</v>
      </c>
      <c r="C8" s="106" t="s">
        <v>2197</v>
      </c>
      <c r="D8" s="496">
        <v>7189</v>
      </c>
      <c r="E8" s="656"/>
      <c r="F8" s="662"/>
    </row>
    <row r="9" spans="2:24" x14ac:dyDescent="0.35">
      <c r="B9" s="308" t="s">
        <v>2198</v>
      </c>
      <c r="C9" s="199" t="s">
        <v>2199</v>
      </c>
      <c r="D9" s="496">
        <v>4232</v>
      </c>
      <c r="E9" s="656"/>
      <c r="F9" s="662"/>
    </row>
    <row r="10" spans="2:24" x14ac:dyDescent="0.35">
      <c r="B10" s="308" t="s">
        <v>2186</v>
      </c>
      <c r="C10" s="106" t="s">
        <v>2200</v>
      </c>
      <c r="D10" s="496">
        <v>22137</v>
      </c>
      <c r="E10" s="656"/>
      <c r="F10" s="662"/>
    </row>
    <row r="11" spans="2:24" x14ac:dyDescent="0.35">
      <c r="B11" s="308" t="s">
        <v>2188</v>
      </c>
      <c r="C11" s="106" t="s">
        <v>2201</v>
      </c>
      <c r="D11" s="497">
        <v>0.32479999999999998</v>
      </c>
      <c r="E11" s="656"/>
    </row>
    <row r="12" spans="2:24" x14ac:dyDescent="0.35">
      <c r="B12" s="308" t="s">
        <v>350</v>
      </c>
      <c r="C12" s="199" t="s">
        <v>2199</v>
      </c>
      <c r="D12" s="498">
        <v>0.19120000000000001</v>
      </c>
      <c r="E12" s="656"/>
    </row>
    <row r="13" spans="2:24" x14ac:dyDescent="0.35">
      <c r="B13" s="308" t="s">
        <v>2190</v>
      </c>
      <c r="C13" s="106" t="s">
        <v>2202</v>
      </c>
      <c r="D13" s="107">
        <v>73546</v>
      </c>
      <c r="E13" s="656"/>
      <c r="F13" s="662"/>
    </row>
    <row r="14" spans="2:24" x14ac:dyDescent="0.35">
      <c r="B14" s="308" t="s">
        <v>2192</v>
      </c>
      <c r="C14" s="106" t="s">
        <v>2203</v>
      </c>
      <c r="D14" s="497">
        <v>9.7799999999999998E-2</v>
      </c>
      <c r="E14" s="656"/>
    </row>
    <row r="15" spans="2:24" x14ac:dyDescent="0.35">
      <c r="B15" s="308" t="s">
        <v>354</v>
      </c>
      <c r="C15" s="199" t="s">
        <v>2204</v>
      </c>
      <c r="D15" s="497">
        <v>5.7500000000000002E-2</v>
      </c>
      <c r="E15" s="656"/>
    </row>
    <row r="16" spans="2:24" ht="29" x14ac:dyDescent="0.35">
      <c r="B16" s="308" t="s">
        <v>101</v>
      </c>
      <c r="C16" s="106" t="s">
        <v>2205</v>
      </c>
      <c r="D16" s="499"/>
      <c r="E16" s="657"/>
    </row>
    <row r="17" spans="2:5" ht="51.75" customHeight="1" x14ac:dyDescent="0.35">
      <c r="B17" s="308" t="s">
        <v>102</v>
      </c>
      <c r="C17" s="106" t="s">
        <v>2206</v>
      </c>
      <c r="D17" s="499"/>
      <c r="E17" s="657"/>
    </row>
    <row r="18" spans="2:5" ht="75.75" customHeight="1" x14ac:dyDescent="0.35">
      <c r="B18" s="308" t="s">
        <v>2207</v>
      </c>
      <c r="C18" s="106" t="s">
        <v>2208</v>
      </c>
      <c r="D18" s="499"/>
      <c r="E18" s="657"/>
    </row>
    <row r="19" spans="2:5" x14ac:dyDescent="0.35">
      <c r="B19" s="1577" t="s">
        <v>2195</v>
      </c>
      <c r="C19" s="1578"/>
      <c r="D19" s="307"/>
      <c r="E19" s="657"/>
    </row>
    <row r="20" spans="2:5" x14ac:dyDescent="0.35">
      <c r="B20" s="308" t="s">
        <v>885</v>
      </c>
      <c r="C20" s="106" t="s">
        <v>2209</v>
      </c>
      <c r="D20" s="500">
        <v>0.2324</v>
      </c>
      <c r="E20" s="657"/>
    </row>
    <row r="21" spans="2:5" x14ac:dyDescent="0.35">
      <c r="B21" s="308" t="s">
        <v>886</v>
      </c>
      <c r="C21" s="199" t="s">
        <v>2210</v>
      </c>
      <c r="D21" s="501" t="s">
        <v>2211</v>
      </c>
      <c r="E21" s="657"/>
    </row>
    <row r="22" spans="2:5" x14ac:dyDescent="0.35">
      <c r="B22" s="308" t="s">
        <v>888</v>
      </c>
      <c r="C22" s="106" t="s">
        <v>2212</v>
      </c>
      <c r="D22" s="500">
        <v>5.91E-2</v>
      </c>
      <c r="E22" s="657"/>
    </row>
    <row r="23" spans="2:5" x14ac:dyDescent="0.35">
      <c r="B23" s="308" t="s">
        <v>890</v>
      </c>
      <c r="C23" s="199" t="s">
        <v>2213</v>
      </c>
      <c r="D23" s="501" t="s">
        <v>2211</v>
      </c>
      <c r="E23" s="657"/>
    </row>
    <row r="24" spans="2:5" s="301" customFormat="1" x14ac:dyDescent="0.35"/>
    <row r="25" spans="2:5" s="301" customFormat="1" x14ac:dyDescent="0.35"/>
    <row r="26" spans="2:5" s="301" customFormat="1" x14ac:dyDescent="0.35"/>
    <row r="27" spans="2:5" s="301" customFormat="1" x14ac:dyDescent="0.35"/>
    <row r="28" spans="2:5" s="301" customFormat="1" x14ac:dyDescent="0.35"/>
    <row r="29" spans="2:5" s="301" customFormat="1" x14ac:dyDescent="0.35"/>
    <row r="30" spans="2:5" s="301" customFormat="1" x14ac:dyDescent="0.35"/>
    <row r="31" spans="2:5" s="301" customFormat="1" x14ac:dyDescent="0.35"/>
    <row r="32" spans="2:5" s="301" customFormat="1" x14ac:dyDescent="0.35"/>
    <row r="33" s="301" customFormat="1" x14ac:dyDescent="0.35"/>
    <row r="34" s="301" customFormat="1" x14ac:dyDescent="0.35"/>
    <row r="35" s="301" customFormat="1" x14ac:dyDescent="0.35"/>
    <row r="36" s="301" customFormat="1" x14ac:dyDescent="0.35"/>
    <row r="37" s="301" customFormat="1" x14ac:dyDescent="0.35"/>
    <row r="38" s="301" customFormat="1" x14ac:dyDescent="0.35"/>
    <row r="39" s="301" customFormat="1" x14ac:dyDescent="0.35"/>
    <row r="40" s="301" customFormat="1" x14ac:dyDescent="0.35"/>
    <row r="41" s="301" customFormat="1" x14ac:dyDescent="0.35"/>
    <row r="42" s="301" customFormat="1" x14ac:dyDescent="0.35"/>
    <row r="43" s="301" customFormat="1" x14ac:dyDescent="0.35"/>
    <row r="44" s="301" customFormat="1" x14ac:dyDescent="0.35"/>
    <row r="45" s="301" customFormat="1" x14ac:dyDescent="0.35"/>
    <row r="46" s="301" customFormat="1" x14ac:dyDescent="0.35"/>
    <row r="47" s="301" customFormat="1" x14ac:dyDescent="0.35"/>
    <row r="48" s="301" customFormat="1" x14ac:dyDescent="0.35"/>
    <row r="49" s="301" customFormat="1" x14ac:dyDescent="0.35"/>
    <row r="50" s="301" customFormat="1" x14ac:dyDescent="0.35"/>
    <row r="51" s="301" customFormat="1" x14ac:dyDescent="0.35"/>
    <row r="52" s="301" customFormat="1" x14ac:dyDescent="0.35"/>
    <row r="53" s="301" customFormat="1" x14ac:dyDescent="0.35"/>
    <row r="54" s="301" customFormat="1" x14ac:dyDescent="0.35"/>
    <row r="55" s="301" customFormat="1" x14ac:dyDescent="0.35"/>
    <row r="56" s="301" customFormat="1" x14ac:dyDescent="0.35"/>
    <row r="57" s="301" customFormat="1" x14ac:dyDescent="0.35"/>
    <row r="58" s="301" customFormat="1" x14ac:dyDescent="0.35"/>
    <row r="59" s="301" customFormat="1" x14ac:dyDescent="0.35"/>
    <row r="60" s="301" customFormat="1" x14ac:dyDescent="0.35"/>
    <row r="61" s="301" customFormat="1" x14ac:dyDescent="0.35"/>
    <row r="62" s="301" customFormat="1" x14ac:dyDescent="0.35"/>
    <row r="63" s="301" customFormat="1" x14ac:dyDescent="0.35"/>
    <row r="64" s="301" customFormat="1" x14ac:dyDescent="0.35"/>
    <row r="65" s="301" customFormat="1" x14ac:dyDescent="0.35"/>
    <row r="66" s="301" customFormat="1" x14ac:dyDescent="0.35"/>
    <row r="67" s="301" customFormat="1" x14ac:dyDescent="0.35"/>
    <row r="68" s="301" customFormat="1" x14ac:dyDescent="0.35"/>
    <row r="69" s="301" customFormat="1" x14ac:dyDescent="0.35"/>
    <row r="70" s="301" customFormat="1" x14ac:dyDescent="0.35"/>
    <row r="71" s="301" customFormat="1" x14ac:dyDescent="0.35"/>
    <row r="72" s="301" customFormat="1" x14ac:dyDescent="0.35"/>
    <row r="73" s="301" customFormat="1" x14ac:dyDescent="0.35"/>
    <row r="74" s="301" customFormat="1" x14ac:dyDescent="0.35"/>
    <row r="75" s="301" customFormat="1" x14ac:dyDescent="0.35"/>
    <row r="76" s="301" customFormat="1" x14ac:dyDescent="0.35"/>
    <row r="77" s="301" customFormat="1" x14ac:dyDescent="0.35"/>
    <row r="78" s="301" customFormat="1" x14ac:dyDescent="0.35"/>
    <row r="79" s="301" customFormat="1" x14ac:dyDescent="0.35"/>
    <row r="80" s="301" customFormat="1" x14ac:dyDescent="0.35"/>
    <row r="81" s="301" customFormat="1" x14ac:dyDescent="0.35"/>
    <row r="82" s="301" customFormat="1" x14ac:dyDescent="0.35"/>
    <row r="83" s="301" customFormat="1" x14ac:dyDescent="0.35"/>
    <row r="84" s="301" customFormat="1" x14ac:dyDescent="0.35"/>
    <row r="85" s="301" customFormat="1" x14ac:dyDescent="0.35"/>
    <row r="86" s="301" customFormat="1" x14ac:dyDescent="0.35"/>
    <row r="87" s="301" customFormat="1" x14ac:dyDescent="0.35"/>
    <row r="88" s="301" customFormat="1" x14ac:dyDescent="0.35"/>
    <row r="89" s="301" customFormat="1" x14ac:dyDescent="0.35"/>
    <row r="90" s="301" customFormat="1" x14ac:dyDescent="0.35"/>
    <row r="91" s="301" customFormat="1" x14ac:dyDescent="0.35"/>
    <row r="92" s="301" customFormat="1" x14ac:dyDescent="0.35"/>
    <row r="93" s="301" customFormat="1" x14ac:dyDescent="0.35"/>
    <row r="94" s="301" customFormat="1" x14ac:dyDescent="0.35"/>
    <row r="95" s="301" customFormat="1" x14ac:dyDescent="0.35"/>
    <row r="96" s="301" customFormat="1" x14ac:dyDescent="0.35"/>
    <row r="97" s="301" customFormat="1" x14ac:dyDescent="0.35"/>
    <row r="98" s="301" customFormat="1" x14ac:dyDescent="0.35"/>
    <row r="99" s="301" customFormat="1" x14ac:dyDescent="0.35"/>
    <row r="100" s="301" customFormat="1" x14ac:dyDescent="0.35"/>
    <row r="101" s="301" customFormat="1" x14ac:dyDescent="0.35"/>
    <row r="102" s="301" customFormat="1" x14ac:dyDescent="0.35"/>
    <row r="103" s="301" customFormat="1" x14ac:dyDescent="0.35"/>
    <row r="104" s="301" customFormat="1" x14ac:dyDescent="0.35"/>
    <row r="105" s="301" customFormat="1" x14ac:dyDescent="0.35"/>
    <row r="106" s="301" customFormat="1" x14ac:dyDescent="0.35"/>
    <row r="107" s="301" customFormat="1" x14ac:dyDescent="0.35"/>
    <row r="108" s="301" customFormat="1" x14ac:dyDescent="0.35"/>
    <row r="109" s="301" customFormat="1" x14ac:dyDescent="0.35"/>
    <row r="110" s="301" customFormat="1" x14ac:dyDescent="0.35"/>
    <row r="111" s="301" customFormat="1" x14ac:dyDescent="0.35"/>
    <row r="112" s="301" customFormat="1" x14ac:dyDescent="0.35"/>
    <row r="113" s="301" customFormat="1" x14ac:dyDescent="0.35"/>
    <row r="114" s="301" customFormat="1" x14ac:dyDescent="0.35"/>
    <row r="115" s="301" customFormat="1" x14ac:dyDescent="0.35"/>
    <row r="116" s="301" customFormat="1" x14ac:dyDescent="0.35"/>
    <row r="117" s="301" customFormat="1" x14ac:dyDescent="0.35"/>
    <row r="118" s="301" customFormat="1" x14ac:dyDescent="0.35"/>
    <row r="119" s="301" customFormat="1" x14ac:dyDescent="0.35"/>
    <row r="120" s="301" customFormat="1" x14ac:dyDescent="0.35"/>
    <row r="121" s="301" customFormat="1" x14ac:dyDescent="0.35"/>
    <row r="122" s="301" customFormat="1" x14ac:dyDescent="0.35"/>
    <row r="123" s="301" customFormat="1" x14ac:dyDescent="0.35"/>
    <row r="124" s="301" customFormat="1" x14ac:dyDescent="0.35"/>
    <row r="125" s="301" customFormat="1" x14ac:dyDescent="0.35"/>
    <row r="126" s="301" customFormat="1" x14ac:dyDescent="0.35"/>
    <row r="127" s="301" customFormat="1" x14ac:dyDescent="0.35"/>
    <row r="128" s="301" customFormat="1" x14ac:dyDescent="0.35"/>
    <row r="129" s="301" customFormat="1" x14ac:dyDescent="0.35"/>
    <row r="130" s="301" customFormat="1" x14ac:dyDescent="0.35"/>
    <row r="131" s="301" customFormat="1" x14ac:dyDescent="0.35"/>
    <row r="132" s="301" customFormat="1" x14ac:dyDescent="0.35"/>
    <row r="133" s="301" customFormat="1" x14ac:dyDescent="0.35"/>
    <row r="134" s="301" customFormat="1" x14ac:dyDescent="0.35"/>
    <row r="135" s="301" customFormat="1" x14ac:dyDescent="0.35"/>
    <row r="136" s="301" customFormat="1" x14ac:dyDescent="0.35"/>
    <row r="137" s="301" customFormat="1" x14ac:dyDescent="0.35"/>
    <row r="138" s="301" customFormat="1" x14ac:dyDescent="0.35"/>
    <row r="139" s="301" customFormat="1" x14ac:dyDescent="0.35"/>
    <row r="140" s="301" customFormat="1" x14ac:dyDescent="0.35"/>
    <row r="141" s="301" customFormat="1" x14ac:dyDescent="0.35"/>
    <row r="142" s="301" customFormat="1" x14ac:dyDescent="0.35"/>
    <row r="143" s="301" customFormat="1" x14ac:dyDescent="0.35"/>
    <row r="144" s="301" customFormat="1" x14ac:dyDescent="0.35"/>
    <row r="145" s="301" customFormat="1" x14ac:dyDescent="0.35"/>
    <row r="146" s="301" customFormat="1" x14ac:dyDescent="0.35"/>
    <row r="147" s="301" customFormat="1" x14ac:dyDescent="0.35"/>
    <row r="148" s="301" customFormat="1" x14ac:dyDescent="0.35"/>
    <row r="149" s="301" customFormat="1" x14ac:dyDescent="0.35"/>
    <row r="150" s="301" customFormat="1" x14ac:dyDescent="0.35"/>
    <row r="151" s="301" customFormat="1" x14ac:dyDescent="0.35"/>
    <row r="152" s="301" customFormat="1" x14ac:dyDescent="0.35"/>
    <row r="153" s="301" customFormat="1" x14ac:dyDescent="0.35"/>
    <row r="154" s="301" customFormat="1" x14ac:dyDescent="0.35"/>
    <row r="155" s="301" customFormat="1" x14ac:dyDescent="0.35"/>
    <row r="156" s="301" customFormat="1" x14ac:dyDescent="0.35"/>
    <row r="157" s="301" customFormat="1" x14ac:dyDescent="0.35"/>
    <row r="158" s="301" customFormat="1" x14ac:dyDescent="0.35"/>
    <row r="159" s="301" customFormat="1" x14ac:dyDescent="0.35"/>
    <row r="160" s="301" customFormat="1" x14ac:dyDescent="0.35"/>
    <row r="161" s="301" customFormat="1" x14ac:dyDescent="0.35"/>
    <row r="162" s="301" customFormat="1" x14ac:dyDescent="0.35"/>
    <row r="163" s="301" customFormat="1" x14ac:dyDescent="0.35"/>
    <row r="164" s="301" customFormat="1" x14ac:dyDescent="0.35"/>
    <row r="165" s="301" customFormat="1" x14ac:dyDescent="0.35"/>
    <row r="166" s="301" customFormat="1" x14ac:dyDescent="0.35"/>
    <row r="167" s="301" customFormat="1" x14ac:dyDescent="0.35"/>
    <row r="168" s="301" customFormat="1" x14ac:dyDescent="0.35"/>
    <row r="169" s="301" customFormat="1" x14ac:dyDescent="0.35"/>
    <row r="170" s="301" customFormat="1" x14ac:dyDescent="0.35"/>
    <row r="171" s="301" customFormat="1" x14ac:dyDescent="0.35"/>
    <row r="172" s="301" customFormat="1" x14ac:dyDescent="0.35"/>
    <row r="173" s="301" customFormat="1" x14ac:dyDescent="0.35"/>
    <row r="174" s="301" customFormat="1" x14ac:dyDescent="0.35"/>
    <row r="175" s="301" customFormat="1" x14ac:dyDescent="0.35"/>
    <row r="176" s="301" customFormat="1" x14ac:dyDescent="0.35"/>
    <row r="177" s="301" customFormat="1" x14ac:dyDescent="0.35"/>
    <row r="178" s="301" customFormat="1" x14ac:dyDescent="0.35"/>
    <row r="179" s="301" customFormat="1" x14ac:dyDescent="0.35"/>
    <row r="180" s="301" customFormat="1" x14ac:dyDescent="0.35"/>
    <row r="181" s="301" customFormat="1" x14ac:dyDescent="0.35"/>
    <row r="182" s="301" customFormat="1" x14ac:dyDescent="0.35"/>
    <row r="183" s="301" customFormat="1" x14ac:dyDescent="0.35"/>
    <row r="184" s="301" customFormat="1" x14ac:dyDescent="0.35"/>
    <row r="185" s="301" customFormat="1" x14ac:dyDescent="0.35"/>
    <row r="186" s="301" customFormat="1" x14ac:dyDescent="0.35"/>
    <row r="187" s="301" customFormat="1" x14ac:dyDescent="0.35"/>
    <row r="188" s="301" customFormat="1" x14ac:dyDescent="0.35"/>
    <row r="189" s="301" customFormat="1" x14ac:dyDescent="0.35"/>
    <row r="190" s="301" customFormat="1" x14ac:dyDescent="0.35"/>
    <row r="191" s="301" customFormat="1" x14ac:dyDescent="0.35"/>
    <row r="192" s="301" customFormat="1" x14ac:dyDescent="0.35"/>
    <row r="193" s="301" customFormat="1" x14ac:dyDescent="0.35"/>
    <row r="194" s="301" customFormat="1" x14ac:dyDescent="0.35"/>
    <row r="195" s="301" customFormat="1" x14ac:dyDescent="0.35"/>
    <row r="196" s="301" customFormat="1" x14ac:dyDescent="0.35"/>
    <row r="197" s="301" customFormat="1" x14ac:dyDescent="0.35"/>
    <row r="198" s="301" customFormat="1" x14ac:dyDescent="0.35"/>
    <row r="199" s="301" customFormat="1" x14ac:dyDescent="0.35"/>
    <row r="200" s="301" customFormat="1" x14ac:dyDescent="0.35"/>
    <row r="201" s="301" customFormat="1" x14ac:dyDescent="0.35"/>
    <row r="202" s="301" customFormat="1" x14ac:dyDescent="0.35"/>
    <row r="203" s="301" customFormat="1" x14ac:dyDescent="0.35"/>
    <row r="204" s="301" customFormat="1" x14ac:dyDescent="0.35"/>
    <row r="205" s="301" customFormat="1" x14ac:dyDescent="0.35"/>
    <row r="206" s="301" customFormat="1" x14ac:dyDescent="0.35"/>
    <row r="207" s="301" customFormat="1" x14ac:dyDescent="0.35"/>
    <row r="208" s="301" customFormat="1" x14ac:dyDescent="0.35"/>
    <row r="209" s="301" customFormat="1" x14ac:dyDescent="0.35"/>
    <row r="210" s="301" customFormat="1" x14ac:dyDescent="0.35"/>
    <row r="211" s="301" customFormat="1" x14ac:dyDescent="0.35"/>
    <row r="212" s="301" customFormat="1" x14ac:dyDescent="0.35"/>
    <row r="213" s="301" customFormat="1" x14ac:dyDescent="0.35"/>
    <row r="214" s="301" customFormat="1" x14ac:dyDescent="0.35"/>
    <row r="215" s="301" customFormat="1" x14ac:dyDescent="0.35"/>
    <row r="216" s="301" customFormat="1" x14ac:dyDescent="0.35"/>
    <row r="217" s="301" customFormat="1" x14ac:dyDescent="0.35"/>
    <row r="218" s="301" customFormat="1" x14ac:dyDescent="0.35"/>
    <row r="219" s="301" customFormat="1" x14ac:dyDescent="0.35"/>
    <row r="220" s="301" customFormat="1" x14ac:dyDescent="0.35"/>
    <row r="221" s="301" customFormat="1" x14ac:dyDescent="0.35"/>
    <row r="222" s="301" customFormat="1" x14ac:dyDescent="0.35"/>
    <row r="223" s="301" customFormat="1" x14ac:dyDescent="0.35"/>
    <row r="224" s="301" customFormat="1" x14ac:dyDescent="0.35"/>
    <row r="225" s="301" customFormat="1" x14ac:dyDescent="0.35"/>
    <row r="226" s="301" customFormat="1" x14ac:dyDescent="0.35"/>
    <row r="227" s="301" customFormat="1" x14ac:dyDescent="0.35"/>
    <row r="228" s="301" customFormat="1" x14ac:dyDescent="0.35"/>
    <row r="229" s="301" customFormat="1" x14ac:dyDescent="0.35"/>
    <row r="230" s="301" customFormat="1" x14ac:dyDescent="0.35"/>
    <row r="231" s="301" customFormat="1" x14ac:dyDescent="0.35"/>
    <row r="232" s="301" customFormat="1" x14ac:dyDescent="0.35"/>
    <row r="233" s="301" customFormat="1" x14ac:dyDescent="0.35"/>
    <row r="234" s="301" customFormat="1" x14ac:dyDescent="0.35"/>
    <row r="235" s="301" customFormat="1" x14ac:dyDescent="0.35"/>
    <row r="236" s="301" customFormat="1" x14ac:dyDescent="0.35"/>
    <row r="237" s="301" customFormat="1" x14ac:dyDescent="0.35"/>
    <row r="238" s="301" customFormat="1" x14ac:dyDescent="0.35"/>
    <row r="239" s="301" customFormat="1" x14ac:dyDescent="0.35"/>
    <row r="240" s="301" customFormat="1" x14ac:dyDescent="0.35"/>
    <row r="241" s="301" customFormat="1" x14ac:dyDescent="0.35"/>
    <row r="242" s="301" customFormat="1" x14ac:dyDescent="0.35"/>
    <row r="243" s="301" customFormat="1" x14ac:dyDescent="0.35"/>
    <row r="244" s="301" customFormat="1" x14ac:dyDescent="0.35"/>
    <row r="245" s="301" customFormat="1" x14ac:dyDescent="0.35"/>
    <row r="246" s="301" customFormat="1" x14ac:dyDescent="0.35"/>
    <row r="247" s="301" customFormat="1" x14ac:dyDescent="0.35"/>
    <row r="248" s="301" customFormat="1" x14ac:dyDescent="0.35"/>
    <row r="249" s="301" customFormat="1" x14ac:dyDescent="0.35"/>
    <row r="250" s="301" customFormat="1" x14ac:dyDescent="0.35"/>
    <row r="251" s="301" customFormat="1" x14ac:dyDescent="0.35"/>
    <row r="252" s="301" customFormat="1" x14ac:dyDescent="0.35"/>
    <row r="253" s="301" customFormat="1" x14ac:dyDescent="0.35"/>
    <row r="254" s="301" customFormat="1" x14ac:dyDescent="0.35"/>
    <row r="255" s="301" customFormat="1" x14ac:dyDescent="0.35"/>
    <row r="256" s="301" customFormat="1" x14ac:dyDescent="0.35"/>
    <row r="257" s="301" customFormat="1" x14ac:dyDescent="0.35"/>
    <row r="258" s="301" customFormat="1" x14ac:dyDescent="0.35"/>
    <row r="259" s="301" customFormat="1" x14ac:dyDescent="0.35"/>
    <row r="260" s="301" customFormat="1" x14ac:dyDescent="0.35"/>
    <row r="261" s="301" customFormat="1" x14ac:dyDescent="0.35"/>
    <row r="262" s="301" customFormat="1" x14ac:dyDescent="0.35"/>
    <row r="263" s="301" customFormat="1" x14ac:dyDescent="0.35"/>
    <row r="264" s="301" customFormat="1" x14ac:dyDescent="0.35"/>
    <row r="265" s="301" customFormat="1" x14ac:dyDescent="0.35"/>
    <row r="266" s="301" customFormat="1" x14ac:dyDescent="0.35"/>
    <row r="267" s="301" customFormat="1" x14ac:dyDescent="0.35"/>
    <row r="268" s="301" customFormat="1" x14ac:dyDescent="0.35"/>
    <row r="269" s="301" customFormat="1" x14ac:dyDescent="0.35"/>
    <row r="270" s="301" customFormat="1" x14ac:dyDescent="0.35"/>
    <row r="271" s="301" customFormat="1" x14ac:dyDescent="0.35"/>
    <row r="272" s="301" customFormat="1" x14ac:dyDescent="0.35"/>
    <row r="273" s="301" customFormat="1" x14ac:dyDescent="0.35"/>
    <row r="274" s="301" customFormat="1" x14ac:dyDescent="0.35"/>
    <row r="275" s="301" customFormat="1" x14ac:dyDescent="0.35"/>
    <row r="276" s="301" customFormat="1" x14ac:dyDescent="0.35"/>
    <row r="277" s="301" customFormat="1" x14ac:dyDescent="0.35"/>
    <row r="278" s="301" customFormat="1" x14ac:dyDescent="0.35"/>
    <row r="279" s="301" customFormat="1" x14ac:dyDescent="0.35"/>
    <row r="280" s="301" customFormat="1" x14ac:dyDescent="0.35"/>
    <row r="281" s="301" customFormat="1" x14ac:dyDescent="0.35"/>
    <row r="282" s="301" customFormat="1" x14ac:dyDescent="0.35"/>
    <row r="283" s="301" customFormat="1" x14ac:dyDescent="0.35"/>
    <row r="284" s="301" customFormat="1" x14ac:dyDescent="0.35"/>
    <row r="285" s="301" customFormat="1" x14ac:dyDescent="0.35"/>
    <row r="286" s="301" customFormat="1" x14ac:dyDescent="0.35"/>
    <row r="287" s="301" customFormat="1" x14ac:dyDescent="0.35"/>
    <row r="288" s="301" customFormat="1" x14ac:dyDescent="0.35"/>
    <row r="289" s="301" customFormat="1" x14ac:dyDescent="0.35"/>
    <row r="290" s="301" customFormat="1" x14ac:dyDescent="0.35"/>
    <row r="291" s="301" customFormat="1" x14ac:dyDescent="0.35"/>
    <row r="292" s="301" customFormat="1" x14ac:dyDescent="0.35"/>
    <row r="293" s="301" customFormat="1" x14ac:dyDescent="0.35"/>
    <row r="294" s="301" customFormat="1" x14ac:dyDescent="0.35"/>
    <row r="295" s="301" customFormat="1" x14ac:dyDescent="0.35"/>
    <row r="296" s="301" customFormat="1" x14ac:dyDescent="0.35"/>
    <row r="297" s="301" customFormat="1" x14ac:dyDescent="0.35"/>
    <row r="298" s="301" customFormat="1" x14ac:dyDescent="0.35"/>
    <row r="299" s="301" customFormat="1" x14ac:dyDescent="0.35"/>
    <row r="300" s="301" customFormat="1" x14ac:dyDescent="0.35"/>
    <row r="301" s="301" customFormat="1" x14ac:dyDescent="0.35"/>
    <row r="302" s="301" customFormat="1" x14ac:dyDescent="0.35"/>
    <row r="303" s="301" customFormat="1" x14ac:dyDescent="0.35"/>
    <row r="304" s="301" customFormat="1" x14ac:dyDescent="0.35"/>
    <row r="305" s="301" customFormat="1" x14ac:dyDescent="0.35"/>
  </sheetData>
  <mergeCells count="4">
    <mergeCell ref="B5:C6"/>
    <mergeCell ref="B7:C7"/>
    <mergeCell ref="B19:C19"/>
    <mergeCell ref="B2:D2"/>
  </mergeCells>
  <conditionalFormatting sqref="D7:D23">
    <cfRule type="cellIs" dxfId="3" priority="1" stopIfTrue="1" operator="lessThan">
      <formula>0</formula>
    </cfRule>
  </conditionalFormatting>
  <pageMargins left="0.70866141732283472" right="0.70866141732283472" top="0.74803149606299213" bottom="0.74803149606299213" header="0.31496062992125984" footer="0.31496062992125984"/>
  <pageSetup paperSize="9" orientation="landscape" r:id="rId1"/>
  <headerFooter>
    <oddHeader>&amp;CAnnex V
EN</oddHeader>
    <oddFooter>&amp;C&amp;P</oddFooter>
  </headerFooter>
  <ignoredErrors>
    <ignoredError sqref="B8:C10 B15:C15 B13 B14 B19:C19 B16 B17 B18 B21:C21 B20 B23:C23 B22 B12:C12 B11" numberStoredAsText="1"/>
  </ignoredErrors>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433DC-152E-48AE-99C4-0F38F89BFE1B}">
  <dimension ref="A1:F37"/>
  <sheetViews>
    <sheetView showGridLines="0" zoomScaleNormal="100" zoomScalePageLayoutView="85" workbookViewId="0">
      <selection activeCell="F44" sqref="F44"/>
    </sheetView>
  </sheetViews>
  <sheetFormatPr defaultColWidth="11.453125" defaultRowHeight="14.5" x14ac:dyDescent="0.35"/>
  <cols>
    <col min="1" max="1" width="9.1796875" customWidth="1"/>
    <col min="2" max="2" width="7.54296875" style="324" customWidth="1"/>
    <col min="3" max="3" width="71.453125" customWidth="1"/>
    <col min="4" max="5" width="18.54296875" customWidth="1"/>
    <col min="6" max="6" width="11.54296875" customWidth="1"/>
  </cols>
  <sheetData>
    <row r="1" spans="2:6" ht="12" customHeight="1" x14ac:dyDescent="0.35"/>
    <row r="2" spans="2:6" ht="41.25" customHeight="1" x14ac:dyDescent="0.35">
      <c r="B2" s="1581" t="s">
        <v>2214</v>
      </c>
      <c r="C2" s="1581"/>
      <c r="D2" s="1581"/>
      <c r="E2" s="1581"/>
      <c r="F2" s="1581"/>
    </row>
    <row r="3" spans="2:6" ht="17.25" customHeight="1" x14ac:dyDescent="0.35">
      <c r="B3" t="str">
        <f>'OV1'!B3</f>
        <v>31.03.2026 - in EUR million</v>
      </c>
      <c r="C3" s="325"/>
      <c r="D3" s="325"/>
      <c r="E3" s="325"/>
      <c r="F3" s="325"/>
    </row>
    <row r="4" spans="2:6" ht="15" customHeight="1" x14ac:dyDescent="0.35">
      <c r="B4" s="3"/>
      <c r="C4" s="41"/>
      <c r="D4" s="9"/>
    </row>
    <row r="5" spans="2:6" x14ac:dyDescent="0.35">
      <c r="C5" s="326"/>
      <c r="D5" s="512" t="s">
        <v>34</v>
      </c>
      <c r="E5" s="512" t="s">
        <v>35</v>
      </c>
      <c r="F5" s="512" t="s">
        <v>36</v>
      </c>
    </row>
    <row r="6" spans="2:6" ht="76.5" customHeight="1" x14ac:dyDescent="0.35">
      <c r="B6" s="327"/>
      <c r="C6" s="328"/>
      <c r="D6" s="570" t="s">
        <v>2215</v>
      </c>
      <c r="E6" s="570" t="s">
        <v>2216</v>
      </c>
      <c r="F6" s="570" t="s">
        <v>2217</v>
      </c>
    </row>
    <row r="7" spans="2:6" x14ac:dyDescent="0.35">
      <c r="B7" s="1582" t="s">
        <v>2218</v>
      </c>
      <c r="C7" s="1582"/>
      <c r="D7" s="1582"/>
      <c r="E7" s="1582"/>
      <c r="F7" s="1582"/>
    </row>
    <row r="8" spans="2:6" ht="29" x14ac:dyDescent="0.35">
      <c r="B8" s="540" t="s">
        <v>873</v>
      </c>
      <c r="C8" s="89" t="s">
        <v>2219</v>
      </c>
      <c r="D8" s="338"/>
      <c r="E8" s="338"/>
      <c r="F8" s="92"/>
    </row>
    <row r="9" spans="2:6" ht="29" x14ac:dyDescent="0.35">
      <c r="B9" s="540" t="s">
        <v>875</v>
      </c>
      <c r="C9" s="89" t="s">
        <v>2220</v>
      </c>
      <c r="D9" s="338"/>
      <c r="E9" s="338"/>
      <c r="F9" s="92"/>
    </row>
    <row r="10" spans="2:6" x14ac:dyDescent="0.35">
      <c r="B10" s="514" t="s">
        <v>2221</v>
      </c>
      <c r="C10" s="27" t="s">
        <v>2222</v>
      </c>
      <c r="D10" s="338"/>
      <c r="E10" s="338"/>
      <c r="F10" s="92"/>
    </row>
    <row r="11" spans="2:6" ht="30" x14ac:dyDescent="0.35">
      <c r="B11" s="514" t="s">
        <v>2223</v>
      </c>
      <c r="C11" s="27" t="s">
        <v>2224</v>
      </c>
      <c r="D11" s="338"/>
      <c r="E11" s="338"/>
      <c r="F11" s="92"/>
    </row>
    <row r="12" spans="2:6" x14ac:dyDescent="0.35">
      <c r="B12" s="1582" t="s">
        <v>2225</v>
      </c>
      <c r="C12" s="1582"/>
      <c r="D12" s="1582"/>
      <c r="E12" s="1582"/>
      <c r="F12" s="1582"/>
    </row>
    <row r="13" spans="2:6" x14ac:dyDescent="0.35">
      <c r="B13" s="540" t="s">
        <v>877</v>
      </c>
      <c r="C13" s="27" t="s">
        <v>2226</v>
      </c>
      <c r="D13" s="329"/>
      <c r="E13" s="329"/>
      <c r="F13" s="339"/>
    </row>
    <row r="14" spans="2:6" x14ac:dyDescent="0.35">
      <c r="B14" s="540" t="s">
        <v>879</v>
      </c>
      <c r="C14" s="27" t="s">
        <v>2227</v>
      </c>
      <c r="D14" s="330"/>
      <c r="E14" s="330"/>
      <c r="F14" s="340"/>
    </row>
    <row r="15" spans="2:6" x14ac:dyDescent="0.35">
      <c r="B15" s="540" t="s">
        <v>881</v>
      </c>
      <c r="C15" s="27" t="s">
        <v>2228</v>
      </c>
      <c r="D15" s="331"/>
      <c r="E15" s="331"/>
      <c r="F15" s="341"/>
    </row>
    <row r="16" spans="2:6" x14ac:dyDescent="0.35">
      <c r="B16" s="540" t="s">
        <v>883</v>
      </c>
      <c r="C16" s="27" t="s">
        <v>2229</v>
      </c>
      <c r="D16" s="332"/>
      <c r="E16" s="332"/>
      <c r="F16" s="342"/>
    </row>
    <row r="17" spans="1:6" x14ac:dyDescent="0.35">
      <c r="B17" s="540" t="s">
        <v>885</v>
      </c>
      <c r="C17" s="27" t="s">
        <v>2230</v>
      </c>
      <c r="D17" s="329"/>
      <c r="E17" s="329"/>
      <c r="F17" s="339"/>
    </row>
    <row r="18" spans="1:6" x14ac:dyDescent="0.35">
      <c r="B18" s="540" t="s">
        <v>886</v>
      </c>
      <c r="C18" s="199" t="s">
        <v>2231</v>
      </c>
      <c r="D18" s="333"/>
      <c r="E18" s="343"/>
      <c r="F18" s="343"/>
    </row>
    <row r="19" spans="1:6" x14ac:dyDescent="0.35">
      <c r="B19" s="540" t="s">
        <v>609</v>
      </c>
      <c r="C19" s="27" t="s">
        <v>2232</v>
      </c>
      <c r="D19" s="334"/>
      <c r="E19" s="329"/>
      <c r="F19" s="344"/>
    </row>
    <row r="20" spans="1:6" x14ac:dyDescent="0.35">
      <c r="B20" s="514" t="s">
        <v>612</v>
      </c>
      <c r="C20" s="27" t="s">
        <v>2233</v>
      </c>
      <c r="D20" s="334"/>
      <c r="E20" s="335"/>
      <c r="F20" s="344"/>
    </row>
    <row r="21" spans="1:6" x14ac:dyDescent="0.35">
      <c r="A21" t="s">
        <v>228</v>
      </c>
      <c r="B21" s="1580" t="s">
        <v>2234</v>
      </c>
      <c r="C21" s="1580"/>
      <c r="D21" s="1580"/>
      <c r="E21" s="1580"/>
      <c r="F21" s="1580"/>
    </row>
    <row r="22" spans="1:6" x14ac:dyDescent="0.35">
      <c r="B22" s="540" t="s">
        <v>890</v>
      </c>
      <c r="C22" s="89" t="s">
        <v>2235</v>
      </c>
      <c r="D22" s="329"/>
      <c r="E22" s="329"/>
      <c r="F22" s="339"/>
    </row>
    <row r="23" spans="1:6" x14ac:dyDescent="0.35">
      <c r="B23" s="540" t="s">
        <v>892</v>
      </c>
      <c r="C23" s="89" t="s">
        <v>2236</v>
      </c>
      <c r="D23" s="512"/>
      <c r="E23" s="512"/>
      <c r="F23" s="190"/>
    </row>
    <row r="24" spans="1:6" x14ac:dyDescent="0.35">
      <c r="B24" s="1582" t="s">
        <v>2237</v>
      </c>
      <c r="C24" s="1582"/>
      <c r="D24" s="1582"/>
      <c r="E24" s="1582"/>
      <c r="F24" s="1582"/>
    </row>
    <row r="25" spans="1:6" x14ac:dyDescent="0.35">
      <c r="B25" s="540" t="s">
        <v>894</v>
      </c>
      <c r="C25" s="89" t="s">
        <v>2238</v>
      </c>
      <c r="D25" s="331"/>
      <c r="E25" s="331"/>
      <c r="F25" s="341"/>
    </row>
    <row r="26" spans="1:6" x14ac:dyDescent="0.35">
      <c r="B26" s="540" t="s">
        <v>2239</v>
      </c>
      <c r="C26" s="316" t="s">
        <v>2240</v>
      </c>
      <c r="D26" s="331"/>
      <c r="E26" s="341"/>
      <c r="F26" s="341"/>
    </row>
    <row r="27" spans="1:6" x14ac:dyDescent="0.35">
      <c r="B27" s="540" t="s">
        <v>2241</v>
      </c>
      <c r="C27" s="89" t="s">
        <v>2242</v>
      </c>
      <c r="D27" s="329"/>
      <c r="E27" s="329"/>
      <c r="F27" s="339"/>
    </row>
    <row r="28" spans="1:6" x14ac:dyDescent="0.35">
      <c r="B28" s="540" t="s">
        <v>2243</v>
      </c>
      <c r="C28" s="316" t="s">
        <v>2240</v>
      </c>
      <c r="D28" s="329"/>
      <c r="E28" s="339"/>
      <c r="F28" s="339"/>
    </row>
    <row r="29" spans="1:6" ht="30" x14ac:dyDescent="0.35">
      <c r="B29" s="540" t="s">
        <v>2244</v>
      </c>
      <c r="C29" s="27" t="s">
        <v>2245</v>
      </c>
      <c r="D29" s="329"/>
      <c r="E29" s="329"/>
      <c r="F29" s="339"/>
    </row>
    <row r="30" spans="1:6" x14ac:dyDescent="0.35">
      <c r="B30" s="540" t="s">
        <v>2246</v>
      </c>
      <c r="C30" s="89" t="s">
        <v>2247</v>
      </c>
      <c r="D30" s="338"/>
      <c r="E30" s="329"/>
      <c r="F30" s="339"/>
    </row>
    <row r="31" spans="1:6" x14ac:dyDescent="0.35">
      <c r="B31" s="1580" t="s">
        <v>2248</v>
      </c>
      <c r="C31" s="1580"/>
      <c r="D31" s="1580"/>
      <c r="E31" s="1580"/>
      <c r="F31" s="1580"/>
    </row>
    <row r="32" spans="1:6" x14ac:dyDescent="0.35">
      <c r="B32" s="514" t="s">
        <v>2249</v>
      </c>
      <c r="C32" s="27" t="s">
        <v>2250</v>
      </c>
      <c r="D32" s="336"/>
      <c r="E32" s="336"/>
      <c r="F32" s="345"/>
    </row>
    <row r="33" spans="2:6" x14ac:dyDescent="0.35">
      <c r="B33" s="514" t="s">
        <v>2251</v>
      </c>
      <c r="C33" s="316" t="s">
        <v>2252</v>
      </c>
      <c r="D33" s="337"/>
      <c r="E33" s="346"/>
      <c r="F33" s="346"/>
    </row>
    <row r="34" spans="2:6" x14ac:dyDescent="0.35">
      <c r="B34" s="514" t="s">
        <v>2253</v>
      </c>
      <c r="C34" s="27" t="s">
        <v>2254</v>
      </c>
      <c r="D34" s="336"/>
      <c r="E34" s="336"/>
      <c r="F34" s="345"/>
    </row>
    <row r="35" spans="2:6" x14ac:dyDescent="0.35">
      <c r="B35" s="514" t="s">
        <v>1359</v>
      </c>
      <c r="C35" s="316" t="s">
        <v>2252</v>
      </c>
      <c r="D35" s="337"/>
      <c r="E35" s="346"/>
      <c r="F35" s="346"/>
    </row>
    <row r="36" spans="2:6" x14ac:dyDescent="0.35">
      <c r="B36" s="1580" t="s">
        <v>2255</v>
      </c>
      <c r="C36" s="1580"/>
      <c r="D36" s="1580"/>
      <c r="E36" s="1580"/>
      <c r="F36" s="1580"/>
    </row>
    <row r="37" spans="2:6" ht="30" x14ac:dyDescent="0.35">
      <c r="B37" s="540" t="s">
        <v>2256</v>
      </c>
      <c r="C37" s="89" t="s">
        <v>2257</v>
      </c>
      <c r="D37" s="346"/>
      <c r="E37" s="314"/>
      <c r="F37" s="320"/>
    </row>
  </sheetData>
  <mergeCells count="7">
    <mergeCell ref="B36:F36"/>
    <mergeCell ref="B2:F2"/>
    <mergeCell ref="B7:F7"/>
    <mergeCell ref="B12:F12"/>
    <mergeCell ref="B21:F21"/>
    <mergeCell ref="B24:F24"/>
    <mergeCell ref="B31:F31"/>
  </mergeCells>
  <pageMargins left="0.70866141732283472" right="0.70866141732283472" top="0.74803149606299213" bottom="0.74803149606299213" header="0.31496062992125984" footer="0.31496062992125984"/>
  <pageSetup paperSize="9" orientation="landscape" r:id="rId1"/>
  <headerFooter>
    <oddHeader>&amp;CEN
Annex V</oddHeader>
    <oddFooter>&amp;C&amp;P</oddFooter>
  </headerFooter>
  <rowBreaks count="1" manualBreakCount="1">
    <brk id="23" min="1" max="5" man="1"/>
  </rowBreak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5AF9D-4A65-4A19-97F7-D6A7EECD63E7}">
  <dimension ref="A1:H51"/>
  <sheetViews>
    <sheetView showGridLines="0" topLeftCell="A17" zoomScaleNormal="100" zoomScalePageLayoutView="115" workbookViewId="0">
      <selection activeCell="F44" sqref="F44"/>
    </sheetView>
  </sheetViews>
  <sheetFormatPr defaultColWidth="11.453125" defaultRowHeight="14.5" x14ac:dyDescent="0.35"/>
  <cols>
    <col min="1" max="1" width="7.26953125" customWidth="1"/>
    <col min="2" max="2" width="7.7265625" customWidth="1"/>
    <col min="3" max="3" width="73.1796875" customWidth="1"/>
    <col min="4" max="6" width="21.453125" customWidth="1"/>
    <col min="7" max="7" width="14.81640625" bestFit="1" customWidth="1"/>
    <col min="8" max="8" width="15.81640625" bestFit="1" customWidth="1"/>
  </cols>
  <sheetData>
    <row r="1" spans="1:8" ht="12" customHeight="1" x14ac:dyDescent="0.35"/>
    <row r="2" spans="1:8" ht="15.75" customHeight="1" x14ac:dyDescent="0.35">
      <c r="B2" s="121" t="s">
        <v>2258</v>
      </c>
    </row>
    <row r="3" spans="1:8" ht="15.75" customHeight="1" x14ac:dyDescent="0.35">
      <c r="B3" s="11" t="str">
        <f>'OV1'!B3</f>
        <v>31.03.2026 - in EUR million</v>
      </c>
    </row>
    <row r="4" spans="1:8" ht="12" customHeight="1" x14ac:dyDescent="0.35"/>
    <row r="5" spans="1:8" x14ac:dyDescent="0.35">
      <c r="D5" s="311" t="s">
        <v>34</v>
      </c>
      <c r="E5" s="311" t="s">
        <v>35</v>
      </c>
      <c r="F5" s="311" t="s">
        <v>36</v>
      </c>
    </row>
    <row r="6" spans="1:8" ht="64.5" customHeight="1" x14ac:dyDescent="0.35">
      <c r="B6" s="312"/>
      <c r="D6" s="570" t="s">
        <v>2195</v>
      </c>
      <c r="E6" s="319" t="s">
        <v>2259</v>
      </c>
      <c r="F6" s="570" t="s">
        <v>2260</v>
      </c>
    </row>
    <row r="7" spans="1:8" ht="20.149999999999999" customHeight="1" x14ac:dyDescent="0.35">
      <c r="B7" s="1583" t="s">
        <v>2261</v>
      </c>
      <c r="C7" s="1584"/>
      <c r="D7" s="1584"/>
      <c r="E7" s="1584"/>
      <c r="F7" s="1585"/>
    </row>
    <row r="8" spans="1:8" x14ac:dyDescent="0.35">
      <c r="A8" s="313"/>
      <c r="B8" s="540">
        <v>1</v>
      </c>
      <c r="C8" s="89" t="s">
        <v>2226</v>
      </c>
      <c r="D8" s="659">
        <v>2584</v>
      </c>
      <c r="E8" s="551">
        <v>0</v>
      </c>
      <c r="F8" s="551">
        <v>0</v>
      </c>
      <c r="G8" s="658"/>
      <c r="H8" s="658"/>
    </row>
    <row r="9" spans="1:8" x14ac:dyDescent="0.35">
      <c r="A9" s="313"/>
      <c r="B9" s="540">
        <v>2</v>
      </c>
      <c r="C9" s="89" t="s">
        <v>2262</v>
      </c>
      <c r="D9" s="659">
        <v>460</v>
      </c>
      <c r="E9" s="551">
        <v>0</v>
      </c>
      <c r="F9" s="551">
        <v>0</v>
      </c>
      <c r="G9" s="658"/>
      <c r="H9" s="658"/>
    </row>
    <row r="10" spans="1:8" x14ac:dyDescent="0.35">
      <c r="A10" s="313"/>
      <c r="B10" s="101">
        <v>3</v>
      </c>
      <c r="C10" s="318" t="s">
        <v>58</v>
      </c>
      <c r="D10" s="551">
        <v>0</v>
      </c>
      <c r="E10" s="551">
        <v>0</v>
      </c>
      <c r="F10" s="551">
        <v>0</v>
      </c>
      <c r="G10" s="658"/>
      <c r="H10" s="658"/>
    </row>
    <row r="11" spans="1:8" x14ac:dyDescent="0.35">
      <c r="A11" s="313"/>
      <c r="B11" s="101">
        <v>4</v>
      </c>
      <c r="C11" s="318" t="s">
        <v>58</v>
      </c>
      <c r="D11" s="551">
        <v>0</v>
      </c>
      <c r="E11" s="551">
        <v>0</v>
      </c>
      <c r="F11" s="551">
        <v>0</v>
      </c>
      <c r="G11" s="658"/>
      <c r="H11" s="658"/>
    </row>
    <row r="12" spans="1:8" x14ac:dyDescent="0.35">
      <c r="A12" s="313"/>
      <c r="B12" s="101">
        <v>5</v>
      </c>
      <c r="C12" s="318" t="s">
        <v>58</v>
      </c>
      <c r="D12" s="551">
        <v>0</v>
      </c>
      <c r="E12" s="551">
        <v>0</v>
      </c>
      <c r="F12" s="551">
        <v>0</v>
      </c>
      <c r="G12" s="658"/>
      <c r="H12" s="658"/>
    </row>
    <row r="13" spans="1:8" x14ac:dyDescent="0.35">
      <c r="A13" s="313"/>
      <c r="B13" s="540">
        <v>6</v>
      </c>
      <c r="C13" s="89" t="s">
        <v>2263</v>
      </c>
      <c r="D13" s="659">
        <v>687</v>
      </c>
      <c r="E13" s="551">
        <v>0</v>
      </c>
      <c r="F13" s="551">
        <v>0</v>
      </c>
      <c r="G13" s="658"/>
      <c r="H13" s="658"/>
    </row>
    <row r="14" spans="1:8" x14ac:dyDescent="0.35">
      <c r="A14" s="313"/>
      <c r="B14" s="101">
        <v>7</v>
      </c>
      <c r="C14" s="318" t="s">
        <v>58</v>
      </c>
      <c r="D14" s="551">
        <v>0</v>
      </c>
      <c r="E14" s="551">
        <v>0</v>
      </c>
      <c r="F14" s="551">
        <v>0</v>
      </c>
      <c r="G14" s="658"/>
      <c r="H14" s="658"/>
    </row>
    <row r="15" spans="1:8" x14ac:dyDescent="0.35">
      <c r="A15" s="313"/>
      <c r="B15" s="101">
        <v>8</v>
      </c>
      <c r="C15" s="318" t="s">
        <v>58</v>
      </c>
      <c r="D15" s="551">
        <v>0</v>
      </c>
      <c r="E15" s="551">
        <v>0</v>
      </c>
      <c r="F15" s="551">
        <v>0</v>
      </c>
      <c r="G15" s="658"/>
      <c r="H15" s="658"/>
    </row>
    <row r="16" spans="1:8" ht="29" x14ac:dyDescent="0.35">
      <c r="B16" s="540">
        <v>11</v>
      </c>
      <c r="C16" s="27" t="s">
        <v>2264</v>
      </c>
      <c r="D16" s="659">
        <v>3732</v>
      </c>
      <c r="E16" s="551">
        <v>0</v>
      </c>
      <c r="F16" s="551">
        <v>0</v>
      </c>
      <c r="G16" s="658"/>
      <c r="H16" s="658"/>
    </row>
    <row r="17" spans="1:8" ht="15" customHeight="1" x14ac:dyDescent="0.35">
      <c r="B17" s="1583" t="s">
        <v>2265</v>
      </c>
      <c r="C17" s="1584"/>
      <c r="D17" s="606"/>
      <c r="E17" s="606"/>
      <c r="F17" s="608"/>
      <c r="G17" s="658"/>
      <c r="H17" s="402"/>
    </row>
    <row r="18" spans="1:8" ht="29" x14ac:dyDescent="0.35">
      <c r="B18" s="540">
        <v>12</v>
      </c>
      <c r="C18" s="27" t="s">
        <v>2266</v>
      </c>
      <c r="D18" s="659">
        <v>500</v>
      </c>
      <c r="E18" s="551">
        <v>0</v>
      </c>
      <c r="F18" s="551">
        <v>0</v>
      </c>
      <c r="G18" s="658"/>
      <c r="H18" s="658"/>
    </row>
    <row r="19" spans="1:8" ht="29" x14ac:dyDescent="0.35">
      <c r="B19" s="540" t="s">
        <v>2267</v>
      </c>
      <c r="C19" s="27" t="s">
        <v>2268</v>
      </c>
      <c r="D19" s="551">
        <v>0</v>
      </c>
      <c r="E19" s="551">
        <v>0</v>
      </c>
      <c r="F19" s="551">
        <v>0</v>
      </c>
      <c r="G19" s="658"/>
      <c r="H19" s="658"/>
    </row>
    <row r="20" spans="1:8" s="11" customFormat="1" ht="29" x14ac:dyDescent="0.35">
      <c r="B20" s="514" t="s">
        <v>2269</v>
      </c>
      <c r="C20" s="27" t="s">
        <v>2270</v>
      </c>
      <c r="D20" s="551">
        <v>0</v>
      </c>
      <c r="E20" s="551">
        <v>0</v>
      </c>
      <c r="F20" s="551">
        <v>0</v>
      </c>
      <c r="G20" s="658"/>
      <c r="H20" s="658"/>
    </row>
    <row r="21" spans="1:8" s="11" customFormat="1" ht="29" x14ac:dyDescent="0.35">
      <c r="B21" s="514" t="s">
        <v>2271</v>
      </c>
      <c r="C21" s="27" t="s">
        <v>2272</v>
      </c>
      <c r="D21" s="551">
        <v>0</v>
      </c>
      <c r="E21" s="551">
        <v>0</v>
      </c>
      <c r="F21" s="551">
        <v>0</v>
      </c>
      <c r="G21" s="658"/>
      <c r="H21" s="658"/>
    </row>
    <row r="22" spans="1:8" ht="29" x14ac:dyDescent="0.35">
      <c r="B22" s="540">
        <v>13</v>
      </c>
      <c r="C22" s="27" t="s">
        <v>2273</v>
      </c>
      <c r="D22" s="551">
        <v>2223</v>
      </c>
      <c r="E22" s="551">
        <v>0</v>
      </c>
      <c r="F22" s="551">
        <v>0</v>
      </c>
      <c r="G22" s="658"/>
      <c r="H22" s="658"/>
    </row>
    <row r="23" spans="1:8" ht="29" x14ac:dyDescent="0.35">
      <c r="B23" s="514" t="s">
        <v>1786</v>
      </c>
      <c r="C23" s="27" t="s">
        <v>2274</v>
      </c>
      <c r="D23" s="659">
        <v>735</v>
      </c>
      <c r="E23" s="551">
        <v>0</v>
      </c>
      <c r="F23" s="551">
        <v>0</v>
      </c>
      <c r="G23" s="658"/>
      <c r="H23" s="658"/>
    </row>
    <row r="24" spans="1:8" ht="29" x14ac:dyDescent="0.35">
      <c r="B24" s="540">
        <v>14</v>
      </c>
      <c r="C24" s="27" t="s">
        <v>2275</v>
      </c>
      <c r="D24" s="659">
        <v>2958</v>
      </c>
      <c r="E24" s="551">
        <v>0</v>
      </c>
      <c r="F24" s="551">
        <v>0</v>
      </c>
      <c r="G24" s="658"/>
      <c r="H24" s="658"/>
    </row>
    <row r="25" spans="1:8" x14ac:dyDescent="0.35">
      <c r="B25" s="101">
        <v>15</v>
      </c>
      <c r="C25" s="318" t="s">
        <v>58</v>
      </c>
      <c r="D25" s="551">
        <v>0</v>
      </c>
      <c r="E25" s="551">
        <v>0</v>
      </c>
      <c r="F25" s="551">
        <v>0</v>
      </c>
      <c r="G25" s="658"/>
      <c r="H25" s="658"/>
    </row>
    <row r="26" spans="1:8" x14ac:dyDescent="0.35">
      <c r="B26" s="101">
        <v>16</v>
      </c>
      <c r="C26" s="318" t="s">
        <v>58</v>
      </c>
      <c r="D26" s="551">
        <v>0</v>
      </c>
      <c r="E26" s="551">
        <v>0</v>
      </c>
      <c r="F26" s="551">
        <v>0</v>
      </c>
      <c r="G26" s="658"/>
      <c r="H26" s="658"/>
    </row>
    <row r="27" spans="1:8" x14ac:dyDescent="0.35">
      <c r="B27" s="540">
        <v>17</v>
      </c>
      <c r="C27" s="89" t="s">
        <v>2276</v>
      </c>
      <c r="D27" s="659">
        <v>3458</v>
      </c>
      <c r="E27" s="551">
        <v>0</v>
      </c>
      <c r="F27" s="551">
        <v>0</v>
      </c>
      <c r="G27" s="658"/>
      <c r="H27" s="658"/>
    </row>
    <row r="28" spans="1:8" x14ac:dyDescent="0.35">
      <c r="B28" s="514" t="s">
        <v>815</v>
      </c>
      <c r="C28" s="315" t="s">
        <v>2277</v>
      </c>
      <c r="D28" s="659">
        <v>500</v>
      </c>
      <c r="E28" s="551">
        <v>0</v>
      </c>
      <c r="F28" s="551">
        <v>0</v>
      </c>
      <c r="G28" s="658"/>
      <c r="H28" s="658"/>
    </row>
    <row r="29" spans="1:8" ht="15" customHeight="1" x14ac:dyDescent="0.35">
      <c r="B29" s="1583" t="s">
        <v>2278</v>
      </c>
      <c r="C29" s="1584"/>
      <c r="D29" s="606"/>
      <c r="E29" s="606"/>
      <c r="F29" s="608"/>
      <c r="G29" s="658"/>
      <c r="H29" s="402"/>
    </row>
    <row r="30" spans="1:8" x14ac:dyDescent="0.35">
      <c r="A30" s="313"/>
      <c r="B30" s="540">
        <v>18</v>
      </c>
      <c r="C30" s="27" t="s">
        <v>2279</v>
      </c>
      <c r="D30" s="659">
        <v>7189</v>
      </c>
      <c r="E30" s="551">
        <v>0</v>
      </c>
      <c r="F30" s="551">
        <v>0</v>
      </c>
      <c r="G30" s="658"/>
      <c r="H30" s="658"/>
    </row>
    <row r="31" spans="1:8" x14ac:dyDescent="0.35">
      <c r="B31" s="540">
        <v>19</v>
      </c>
      <c r="C31" s="27" t="s">
        <v>2280</v>
      </c>
      <c r="D31" s="320"/>
      <c r="E31" s="551">
        <v>0</v>
      </c>
      <c r="F31" s="320"/>
      <c r="G31" s="658"/>
      <c r="H31" s="658"/>
    </row>
    <row r="32" spans="1:8" x14ac:dyDescent="0.35">
      <c r="B32" s="540">
        <v>20</v>
      </c>
      <c r="C32" s="27" t="s">
        <v>2281</v>
      </c>
      <c r="D32" s="551">
        <v>0</v>
      </c>
      <c r="E32" s="551">
        <v>0</v>
      </c>
      <c r="F32" s="320"/>
      <c r="G32" s="658"/>
      <c r="H32" s="658"/>
    </row>
    <row r="33" spans="1:8" x14ac:dyDescent="0.35">
      <c r="A33" s="313"/>
      <c r="B33" s="101">
        <v>21</v>
      </c>
      <c r="C33" s="318" t="s">
        <v>58</v>
      </c>
      <c r="D33" s="551">
        <v>0</v>
      </c>
      <c r="E33" s="551">
        <v>0</v>
      </c>
      <c r="F33" s="551">
        <v>0</v>
      </c>
      <c r="G33" s="658"/>
      <c r="H33" s="658"/>
    </row>
    <row r="34" spans="1:8" x14ac:dyDescent="0.35">
      <c r="B34" s="540">
        <v>22</v>
      </c>
      <c r="C34" s="27" t="s">
        <v>2282</v>
      </c>
      <c r="D34" s="659">
        <v>7189</v>
      </c>
      <c r="E34" s="551">
        <v>0</v>
      </c>
      <c r="F34" s="551">
        <v>0</v>
      </c>
      <c r="G34" s="658"/>
      <c r="H34" s="658"/>
    </row>
    <row r="35" spans="1:8" x14ac:dyDescent="0.35">
      <c r="B35" s="514" t="s">
        <v>824</v>
      </c>
      <c r="C35" s="316" t="s">
        <v>2283</v>
      </c>
      <c r="D35" s="659">
        <v>4232</v>
      </c>
      <c r="E35" s="321"/>
      <c r="F35" s="320"/>
      <c r="G35" s="658"/>
      <c r="H35" s="658"/>
    </row>
    <row r="36" spans="1:8" ht="15" customHeight="1" x14ac:dyDescent="0.35">
      <c r="B36" s="1169" t="s">
        <v>2284</v>
      </c>
      <c r="C36" s="1170"/>
      <c r="D36" s="606"/>
      <c r="E36" s="606"/>
      <c r="F36" s="607"/>
      <c r="G36" s="658"/>
      <c r="H36" s="658"/>
    </row>
    <row r="37" spans="1:8" x14ac:dyDescent="0.35">
      <c r="B37" s="540">
        <v>23</v>
      </c>
      <c r="C37" s="27" t="s">
        <v>2235</v>
      </c>
      <c r="D37" s="659">
        <v>22137</v>
      </c>
      <c r="E37" s="551">
        <v>0</v>
      </c>
      <c r="F37" s="551">
        <v>0</v>
      </c>
      <c r="G37" s="658"/>
      <c r="H37" s="658"/>
    </row>
    <row r="38" spans="1:8" x14ac:dyDescent="0.35">
      <c r="B38" s="540">
        <v>24</v>
      </c>
      <c r="C38" s="27" t="s">
        <v>2236</v>
      </c>
      <c r="D38" s="659">
        <v>73546</v>
      </c>
      <c r="E38" s="551">
        <v>0</v>
      </c>
      <c r="F38" s="551">
        <v>0</v>
      </c>
      <c r="G38" s="658"/>
      <c r="H38" s="658"/>
    </row>
    <row r="39" spans="1:8" ht="15" customHeight="1" x14ac:dyDescent="0.35">
      <c r="B39" s="1583" t="s">
        <v>2237</v>
      </c>
      <c r="C39" s="1584"/>
      <c r="D39" s="606"/>
      <c r="E39" s="606"/>
      <c r="F39" s="607"/>
      <c r="G39" s="658"/>
      <c r="H39" s="402"/>
    </row>
    <row r="40" spans="1:8" x14ac:dyDescent="0.35">
      <c r="B40" s="540">
        <v>25</v>
      </c>
      <c r="C40" s="27" t="s">
        <v>2238</v>
      </c>
      <c r="D40" s="641">
        <v>0.32479999999999998</v>
      </c>
      <c r="E40" s="551">
        <v>0</v>
      </c>
      <c r="F40" s="551">
        <v>0</v>
      </c>
      <c r="G40" s="660"/>
      <c r="H40" s="402"/>
    </row>
    <row r="41" spans="1:8" x14ac:dyDescent="0.35">
      <c r="B41" s="514" t="s">
        <v>382</v>
      </c>
      <c r="C41" s="316" t="s">
        <v>2285</v>
      </c>
      <c r="D41" s="642">
        <v>0.19120000000000001</v>
      </c>
      <c r="E41" s="320"/>
      <c r="F41" s="320"/>
      <c r="G41" s="660"/>
      <c r="H41" s="402"/>
    </row>
    <row r="42" spans="1:8" x14ac:dyDescent="0.35">
      <c r="B42" s="540">
        <v>26</v>
      </c>
      <c r="C42" s="27" t="s">
        <v>2286</v>
      </c>
      <c r="D42" s="641">
        <v>9.7799999999999998E-2</v>
      </c>
      <c r="E42" s="551">
        <v>0</v>
      </c>
      <c r="F42" s="551">
        <v>0</v>
      </c>
      <c r="G42" s="660"/>
      <c r="H42" s="402"/>
    </row>
    <row r="43" spans="1:8" x14ac:dyDescent="0.35">
      <c r="B43" s="514" t="s">
        <v>857</v>
      </c>
      <c r="C43" s="316" t="s">
        <v>2285</v>
      </c>
      <c r="D43" s="471">
        <v>5.7500000000000002E-2</v>
      </c>
      <c r="E43" s="320"/>
      <c r="F43" s="320"/>
      <c r="G43" s="660"/>
      <c r="H43" s="402"/>
    </row>
    <row r="44" spans="1:8" ht="29" x14ac:dyDescent="0.35">
      <c r="B44" s="540">
        <v>27</v>
      </c>
      <c r="C44" s="89" t="s">
        <v>2287</v>
      </c>
      <c r="D44" s="641">
        <v>6.0499999999999998E-2</v>
      </c>
      <c r="E44" s="551">
        <v>0</v>
      </c>
      <c r="F44" s="320"/>
      <c r="G44" s="660"/>
      <c r="H44" s="402"/>
    </row>
    <row r="45" spans="1:8" x14ac:dyDescent="0.35">
      <c r="B45" s="540">
        <v>28</v>
      </c>
      <c r="C45" s="89" t="s">
        <v>2288</v>
      </c>
      <c r="D45" s="320"/>
      <c r="E45" s="551">
        <v>0</v>
      </c>
      <c r="F45" s="320"/>
    </row>
    <row r="46" spans="1:8" x14ac:dyDescent="0.35">
      <c r="B46" s="540">
        <v>29</v>
      </c>
      <c r="C46" s="317" t="s">
        <v>2289</v>
      </c>
      <c r="D46" s="320"/>
      <c r="E46" s="551">
        <v>0</v>
      </c>
      <c r="F46" s="322"/>
    </row>
    <row r="47" spans="1:8" x14ac:dyDescent="0.35">
      <c r="B47" s="540">
        <v>30</v>
      </c>
      <c r="C47" s="317" t="s">
        <v>2290</v>
      </c>
      <c r="D47" s="320"/>
      <c r="E47" s="551">
        <v>0</v>
      </c>
      <c r="F47" s="322"/>
    </row>
    <row r="48" spans="1:8" x14ac:dyDescent="0.35">
      <c r="B48" s="540">
        <v>31</v>
      </c>
      <c r="C48" s="317" t="s">
        <v>2291</v>
      </c>
      <c r="D48" s="320"/>
      <c r="E48" s="551">
        <v>0</v>
      </c>
      <c r="F48" s="323"/>
    </row>
    <row r="49" spans="2:6" ht="29" x14ac:dyDescent="0.35">
      <c r="B49" s="540" t="s">
        <v>2292</v>
      </c>
      <c r="C49" s="317" t="s">
        <v>2293</v>
      </c>
      <c r="D49" s="320"/>
      <c r="E49" s="551">
        <v>0</v>
      </c>
      <c r="F49" s="320"/>
    </row>
    <row r="50" spans="2:6" ht="15" customHeight="1" x14ac:dyDescent="0.35">
      <c r="B50" s="1583" t="s">
        <v>2255</v>
      </c>
      <c r="C50" s="1584"/>
      <c r="D50" s="606"/>
      <c r="E50" s="606"/>
      <c r="F50" s="607"/>
    </row>
    <row r="51" spans="2:6" ht="29" x14ac:dyDescent="0.35">
      <c r="B51" s="540" t="s">
        <v>2294</v>
      </c>
      <c r="C51" s="89" t="s">
        <v>2257</v>
      </c>
      <c r="D51" s="320"/>
      <c r="E51" s="551">
        <v>0</v>
      </c>
      <c r="F51" s="320"/>
    </row>
  </sheetData>
  <mergeCells count="6">
    <mergeCell ref="B7:F7"/>
    <mergeCell ref="B50:C50"/>
    <mergeCell ref="B39:C39"/>
    <mergeCell ref="B36:C36"/>
    <mergeCell ref="B29:C29"/>
    <mergeCell ref="B17:C17"/>
  </mergeCells>
  <pageMargins left="0.31496062992125984" right="0.31496062992125984" top="0.74803149606299213" bottom="0.74803149606299213" header="0.31496062992125984" footer="0.31496062992125984"/>
  <pageSetup paperSize="9" orientation="landscape" r:id="rId1"/>
  <headerFooter>
    <oddHeader>&amp;CEN
ANNEX V</oddHeader>
    <oddFooter>&amp;C&amp;P</oddFooter>
  </headerFooter>
  <drawing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EFBA1-131B-4AAE-B4BB-7AD8499A7B9E}">
  <dimension ref="B1:AJ37"/>
  <sheetViews>
    <sheetView showGridLines="0" zoomScaleNormal="100" zoomScalePageLayoutView="70" workbookViewId="0">
      <selection activeCell="F44" sqref="F44"/>
    </sheetView>
  </sheetViews>
  <sheetFormatPr defaultColWidth="8.7265625" defaultRowHeight="14.5" x14ac:dyDescent="0.35"/>
  <cols>
    <col min="1" max="1" width="1.7265625" style="347" customWidth="1"/>
    <col min="2" max="2" width="5.7265625" style="347" customWidth="1"/>
    <col min="3" max="3" width="69" style="347" customWidth="1"/>
    <col min="4" max="7" width="15.7265625" style="347" customWidth="1"/>
    <col min="8" max="8" width="5.7265625" style="347" customWidth="1"/>
    <col min="9" max="10" width="15.7265625" style="347" customWidth="1"/>
    <col min="11" max="11" width="14" style="347" customWidth="1"/>
    <col min="12" max="12" width="13.7265625" style="347" customWidth="1"/>
    <col min="13" max="16384" width="8.7265625" style="347"/>
  </cols>
  <sheetData>
    <row r="1" spans="2:36" ht="12" customHeight="1" x14ac:dyDescent="0.35"/>
    <row r="2" spans="2:36" ht="18.5" x14ac:dyDescent="0.35">
      <c r="B2" s="274" t="s">
        <v>2295</v>
      </c>
      <c r="C2" s="348"/>
      <c r="D2" s="349"/>
      <c r="E2" s="349"/>
      <c r="F2" s="349"/>
      <c r="G2" s="349"/>
      <c r="H2" s="349"/>
      <c r="I2" s="349"/>
      <c r="J2" s="349"/>
      <c r="K2" s="349"/>
    </row>
    <row r="3" spans="2:36" s="350" customFormat="1" ht="12" customHeight="1" x14ac:dyDescent="0.35">
      <c r="B3" t="str">
        <f>'OV1'!B3</f>
        <v>31.03.2026 - in EUR million</v>
      </c>
      <c r="C3" s="327"/>
      <c r="D3" s="327"/>
      <c r="E3" s="327"/>
      <c r="F3" s="327"/>
      <c r="G3" s="327"/>
      <c r="H3" s="327"/>
      <c r="I3" s="327"/>
      <c r="J3" s="327"/>
      <c r="K3" s="347"/>
      <c r="L3" s="347"/>
      <c r="M3" s="347"/>
      <c r="N3" s="347"/>
      <c r="O3" s="347"/>
      <c r="P3" s="347"/>
      <c r="Q3" s="347"/>
      <c r="R3" s="347"/>
      <c r="S3" s="347"/>
      <c r="T3" s="347"/>
      <c r="U3" s="347"/>
      <c r="V3" s="347"/>
      <c r="W3" s="347"/>
      <c r="X3" s="347"/>
      <c r="Y3" s="347"/>
      <c r="Z3" s="347"/>
      <c r="AA3" s="347"/>
      <c r="AB3" s="347"/>
      <c r="AC3" s="347"/>
      <c r="AD3" s="347"/>
      <c r="AE3" s="347"/>
      <c r="AF3" s="347"/>
      <c r="AG3" s="347"/>
      <c r="AH3" s="347"/>
      <c r="AI3" s="347"/>
      <c r="AJ3" s="347"/>
    </row>
    <row r="4" spans="2:36" ht="25.5" customHeight="1" x14ac:dyDescent="0.35">
      <c r="B4" s="1586"/>
      <c r="C4" s="1587"/>
      <c r="D4" s="1590" t="s">
        <v>2296</v>
      </c>
      <c r="E4" s="1591"/>
      <c r="F4" s="1591"/>
      <c r="G4" s="1591"/>
      <c r="H4" s="1591"/>
      <c r="I4" s="1591"/>
      <c r="J4" s="1592"/>
      <c r="K4" s="1593" t="s">
        <v>2297</v>
      </c>
    </row>
    <row r="5" spans="2:36" ht="18" customHeight="1" x14ac:dyDescent="0.35">
      <c r="B5" s="1586"/>
      <c r="C5" s="1587"/>
      <c r="D5" s="868">
        <v>1</v>
      </c>
      <c r="E5" s="868">
        <v>1</v>
      </c>
      <c r="F5" s="869">
        <v>2</v>
      </c>
      <c r="G5" s="868">
        <v>2</v>
      </c>
      <c r="H5" s="868" t="s">
        <v>2298</v>
      </c>
      <c r="I5" s="868" t="s">
        <v>942</v>
      </c>
      <c r="J5" s="868" t="s">
        <v>942</v>
      </c>
      <c r="K5" s="1594"/>
    </row>
    <row r="6" spans="2:36" ht="18" customHeight="1" x14ac:dyDescent="0.35">
      <c r="B6" s="1586"/>
      <c r="C6" s="1587"/>
      <c r="D6" s="598" t="s">
        <v>2299</v>
      </c>
      <c r="E6" s="598" t="s">
        <v>2299</v>
      </c>
      <c r="F6" s="351"/>
      <c r="G6" s="598"/>
      <c r="H6" s="598"/>
      <c r="I6" s="598" t="s">
        <v>2300</v>
      </c>
      <c r="J6" s="598" t="s">
        <v>2300</v>
      </c>
      <c r="K6" s="1594"/>
    </row>
    <row r="7" spans="2:36" ht="28" customHeight="1" x14ac:dyDescent="0.35">
      <c r="B7" s="1588"/>
      <c r="C7" s="1589"/>
      <c r="D7" s="868" t="s">
        <v>2301</v>
      </c>
      <c r="E7" s="868" t="s">
        <v>2302</v>
      </c>
      <c r="F7" s="868" t="s">
        <v>2301</v>
      </c>
      <c r="G7" s="868" t="s">
        <v>2302</v>
      </c>
      <c r="H7" s="868" t="s">
        <v>2298</v>
      </c>
      <c r="I7" s="868" t="s">
        <v>2301</v>
      </c>
      <c r="J7" s="868" t="s">
        <v>2302</v>
      </c>
      <c r="K7" s="1595"/>
    </row>
    <row r="8" spans="2:36" x14ac:dyDescent="0.35">
      <c r="B8" s="101">
        <v>1</v>
      </c>
      <c r="C8" s="101" t="s">
        <v>58</v>
      </c>
      <c r="D8" s="101"/>
      <c r="E8" s="101"/>
      <c r="F8" s="101"/>
      <c r="G8" s="101"/>
      <c r="H8" s="101"/>
      <c r="I8" s="101"/>
      <c r="J8" s="101"/>
      <c r="K8" s="101"/>
    </row>
    <row r="9" spans="2:36" x14ac:dyDescent="0.35">
      <c r="B9" s="352">
        <v>2</v>
      </c>
      <c r="C9" s="106" t="s">
        <v>2303</v>
      </c>
      <c r="D9" s="107"/>
      <c r="E9" s="107"/>
      <c r="F9" s="107"/>
      <c r="G9" s="107"/>
      <c r="H9" s="107"/>
      <c r="I9" s="107"/>
      <c r="J9" s="107"/>
      <c r="K9" s="360"/>
    </row>
    <row r="10" spans="2:36" x14ac:dyDescent="0.35">
      <c r="B10" s="352">
        <v>3</v>
      </c>
      <c r="C10" s="106" t="s">
        <v>2304</v>
      </c>
      <c r="D10" s="107"/>
      <c r="E10" s="107"/>
      <c r="F10" s="107"/>
      <c r="G10" s="107"/>
      <c r="H10" s="107"/>
      <c r="I10" s="107"/>
      <c r="J10" s="107"/>
      <c r="K10" s="107"/>
    </row>
    <row r="11" spans="2:36" x14ac:dyDescent="0.35">
      <c r="B11" s="352">
        <v>4</v>
      </c>
      <c r="C11" s="199" t="s">
        <v>2305</v>
      </c>
      <c r="D11" s="107"/>
      <c r="E11" s="107"/>
      <c r="F11" s="107"/>
      <c r="G11" s="107"/>
      <c r="H11" s="107"/>
      <c r="I11" s="107"/>
      <c r="J11" s="107"/>
      <c r="K11" s="107"/>
    </row>
    <row r="12" spans="2:36" x14ac:dyDescent="0.35">
      <c r="B12" s="352">
        <v>5</v>
      </c>
      <c r="C12" s="106" t="s">
        <v>2306</v>
      </c>
      <c r="D12" s="107"/>
      <c r="E12" s="107"/>
      <c r="F12" s="107"/>
      <c r="G12" s="107"/>
      <c r="H12" s="107"/>
      <c r="I12" s="107"/>
      <c r="J12" s="107"/>
      <c r="K12" s="107"/>
    </row>
    <row r="13" spans="2:36" ht="43.5" x14ac:dyDescent="0.35">
      <c r="B13" s="352">
        <v>6</v>
      </c>
      <c r="C13" s="106" t="s">
        <v>2307</v>
      </c>
      <c r="D13" s="107"/>
      <c r="E13" s="107"/>
      <c r="F13" s="107"/>
      <c r="G13" s="107"/>
      <c r="H13" s="107"/>
      <c r="I13" s="107"/>
      <c r="J13" s="107"/>
      <c r="K13" s="107"/>
    </row>
    <row r="14" spans="2:36" x14ac:dyDescent="0.35">
      <c r="B14" s="352">
        <v>7</v>
      </c>
      <c r="C14" s="199" t="s">
        <v>2308</v>
      </c>
      <c r="D14" s="107"/>
      <c r="E14" s="107"/>
      <c r="F14" s="107"/>
      <c r="G14" s="107"/>
      <c r="H14" s="107"/>
      <c r="I14" s="107"/>
      <c r="J14" s="107"/>
      <c r="K14" s="107"/>
    </row>
    <row r="15" spans="2:36" x14ac:dyDescent="0.35">
      <c r="B15" s="352">
        <v>8</v>
      </c>
      <c r="C15" s="199" t="s">
        <v>2309</v>
      </c>
      <c r="D15" s="107"/>
      <c r="E15" s="107"/>
      <c r="F15" s="107"/>
      <c r="G15" s="107"/>
      <c r="H15" s="107"/>
      <c r="I15" s="107"/>
      <c r="J15" s="107"/>
      <c r="K15" s="107"/>
    </row>
    <row r="16" spans="2:36" x14ac:dyDescent="0.35">
      <c r="B16" s="352">
        <v>9</v>
      </c>
      <c r="C16" s="199" t="s">
        <v>2310</v>
      </c>
      <c r="D16" s="107"/>
      <c r="E16" s="107"/>
      <c r="F16" s="107"/>
      <c r="G16" s="107"/>
      <c r="H16" s="107"/>
      <c r="I16" s="107"/>
      <c r="J16" s="107"/>
      <c r="K16" s="107"/>
    </row>
    <row r="17" spans="2:11" ht="30" x14ac:dyDescent="0.35">
      <c r="B17" s="352">
        <v>10</v>
      </c>
      <c r="C17" s="199" t="s">
        <v>2311</v>
      </c>
      <c r="D17" s="107"/>
      <c r="E17" s="107"/>
      <c r="F17" s="107"/>
      <c r="G17" s="107"/>
      <c r="H17" s="107"/>
      <c r="I17" s="107"/>
      <c r="J17" s="107"/>
      <c r="K17" s="107"/>
    </row>
    <row r="18" spans="2:11" x14ac:dyDescent="0.35">
      <c r="B18" s="352">
        <v>11</v>
      </c>
      <c r="C18" s="199" t="s">
        <v>2312</v>
      </c>
      <c r="D18" s="107"/>
      <c r="E18" s="107"/>
      <c r="F18" s="107"/>
      <c r="G18" s="107"/>
      <c r="H18" s="107"/>
      <c r="I18" s="107"/>
      <c r="J18" s="107"/>
      <c r="K18" s="107"/>
    </row>
    <row r="19" spans="2:11" ht="20.149999999999999" customHeight="1" x14ac:dyDescent="0.35">
      <c r="B19" s="353"/>
      <c r="C19" s="354"/>
      <c r="D19" s="355"/>
      <c r="E19" s="355"/>
      <c r="F19" s="355"/>
      <c r="G19" s="355"/>
      <c r="H19" s="355"/>
      <c r="I19" s="355"/>
      <c r="J19" s="355"/>
      <c r="K19" s="355"/>
    </row>
    <row r="21" spans="2:11" ht="18.75" x14ac:dyDescent="0.35">
      <c r="B21" s="274" t="s">
        <v>2313</v>
      </c>
      <c r="C21" s="348"/>
      <c r="D21" s="349"/>
      <c r="E21" s="349"/>
      <c r="F21" s="349"/>
      <c r="G21" s="349"/>
      <c r="H21" s="349"/>
      <c r="I21" s="349"/>
      <c r="J21" s="349"/>
      <c r="K21" s="349"/>
    </row>
    <row r="22" spans="2:11" x14ac:dyDescent="0.35">
      <c r="B22"/>
      <c r="C22" s="327"/>
      <c r="D22" s="359"/>
      <c r="E22" s="359"/>
      <c r="F22" s="359"/>
      <c r="G22" s="359"/>
      <c r="H22" s="359"/>
      <c r="I22" s="359"/>
      <c r="J22" s="359"/>
    </row>
    <row r="23" spans="2:11" ht="25" customHeight="1" x14ac:dyDescent="0.35">
      <c r="B23" s="1586"/>
      <c r="C23" s="1587"/>
      <c r="D23" s="1590" t="s">
        <v>2296</v>
      </c>
      <c r="E23" s="1591"/>
      <c r="F23" s="1591"/>
      <c r="G23" s="1591"/>
      <c r="H23" s="1591"/>
      <c r="I23" s="1591"/>
      <c r="J23" s="1592"/>
      <c r="K23" s="1596" t="s">
        <v>2297</v>
      </c>
    </row>
    <row r="24" spans="2:11" ht="20.149999999999999" customHeight="1" x14ac:dyDescent="0.35">
      <c r="B24" s="1586"/>
      <c r="C24" s="1587"/>
      <c r="D24" s="868">
        <v>1</v>
      </c>
      <c r="E24" s="868">
        <v>1</v>
      </c>
      <c r="F24" s="869">
        <v>2</v>
      </c>
      <c r="G24" s="868">
        <v>2</v>
      </c>
      <c r="H24" s="868" t="s">
        <v>2298</v>
      </c>
      <c r="I24" s="868" t="s">
        <v>942</v>
      </c>
      <c r="J24" s="868" t="s">
        <v>942</v>
      </c>
      <c r="K24" s="1596"/>
    </row>
    <row r="25" spans="2:11" ht="18" customHeight="1" x14ac:dyDescent="0.35">
      <c r="B25" s="1586"/>
      <c r="C25" s="1587"/>
      <c r="D25" s="598" t="s">
        <v>2299</v>
      </c>
      <c r="E25" s="598" t="s">
        <v>2299</v>
      </c>
      <c r="F25" s="351"/>
      <c r="G25" s="598"/>
      <c r="H25" s="598"/>
      <c r="I25" s="598" t="s">
        <v>2300</v>
      </c>
      <c r="J25" s="598" t="s">
        <v>2300</v>
      </c>
      <c r="K25" s="1596"/>
    </row>
    <row r="26" spans="2:11" ht="28" customHeight="1" x14ac:dyDescent="0.35">
      <c r="B26" s="1588"/>
      <c r="C26" s="1589"/>
      <c r="D26" s="868" t="s">
        <v>2301</v>
      </c>
      <c r="E26" s="868" t="s">
        <v>2302</v>
      </c>
      <c r="F26" s="868" t="s">
        <v>2301</v>
      </c>
      <c r="G26" s="868" t="s">
        <v>2302</v>
      </c>
      <c r="H26" s="868" t="s">
        <v>2298</v>
      </c>
      <c r="I26" s="868" t="s">
        <v>2301</v>
      </c>
      <c r="J26" s="868" t="s">
        <v>2302</v>
      </c>
      <c r="K26" s="1596"/>
    </row>
    <row r="27" spans="2:11" x14ac:dyDescent="0.35">
      <c r="B27" s="101">
        <v>1</v>
      </c>
      <c r="C27" s="101" t="s">
        <v>58</v>
      </c>
      <c r="D27" s="101"/>
      <c r="E27" s="101"/>
      <c r="F27" s="101"/>
      <c r="G27" s="101"/>
      <c r="H27" s="101"/>
      <c r="I27" s="101"/>
      <c r="J27" s="101"/>
      <c r="K27" s="358"/>
    </row>
    <row r="28" spans="2:11" x14ac:dyDescent="0.35">
      <c r="B28" s="352">
        <v>2</v>
      </c>
      <c r="C28" s="106" t="s">
        <v>2303</v>
      </c>
      <c r="D28" s="107"/>
      <c r="E28" s="107"/>
      <c r="F28" s="107"/>
      <c r="G28" s="107"/>
      <c r="H28" s="107"/>
      <c r="I28" s="107"/>
      <c r="J28" s="356"/>
      <c r="K28" s="360"/>
    </row>
    <row r="29" spans="2:11" x14ac:dyDescent="0.35">
      <c r="B29" s="101">
        <v>3</v>
      </c>
      <c r="C29" s="101" t="s">
        <v>58</v>
      </c>
      <c r="D29" s="101"/>
      <c r="E29" s="101"/>
      <c r="F29" s="101"/>
      <c r="G29" s="101"/>
      <c r="H29" s="101"/>
      <c r="I29" s="101"/>
      <c r="J29" s="101"/>
      <c r="K29" s="357"/>
    </row>
    <row r="30" spans="2:11" x14ac:dyDescent="0.35">
      <c r="B30" s="101">
        <v>4</v>
      </c>
      <c r="C30" s="101" t="s">
        <v>58</v>
      </c>
      <c r="D30" s="101"/>
      <c r="E30" s="101"/>
      <c r="F30" s="101"/>
      <c r="G30" s="101"/>
      <c r="H30" s="101"/>
      <c r="I30" s="101"/>
      <c r="J30" s="101"/>
      <c r="K30" s="101"/>
    </row>
    <row r="31" spans="2:11" x14ac:dyDescent="0.35">
      <c r="B31" s="101">
        <v>5</v>
      </c>
      <c r="C31" s="101" t="s">
        <v>58</v>
      </c>
      <c r="D31" s="101"/>
      <c r="E31" s="101"/>
      <c r="F31" s="101"/>
      <c r="G31" s="101"/>
      <c r="H31" s="101"/>
      <c r="I31" s="101"/>
      <c r="J31" s="101"/>
      <c r="K31" s="101"/>
    </row>
    <row r="32" spans="2:11" x14ac:dyDescent="0.35">
      <c r="B32" s="352">
        <v>6</v>
      </c>
      <c r="C32" s="106" t="s">
        <v>2314</v>
      </c>
      <c r="D32" s="107"/>
      <c r="E32" s="107"/>
      <c r="F32" s="107"/>
      <c r="G32" s="107"/>
      <c r="H32" s="107"/>
      <c r="I32" s="107"/>
      <c r="J32" s="107"/>
      <c r="K32" s="107"/>
    </row>
    <row r="33" spans="2:11" x14ac:dyDescent="0.35">
      <c r="B33" s="352">
        <v>7</v>
      </c>
      <c r="C33" s="199" t="s">
        <v>2308</v>
      </c>
      <c r="D33" s="107"/>
      <c r="E33" s="107"/>
      <c r="F33" s="107"/>
      <c r="G33" s="107"/>
      <c r="H33" s="107"/>
      <c r="I33" s="107"/>
      <c r="J33" s="107"/>
      <c r="K33" s="107"/>
    </row>
    <row r="34" spans="2:11" x14ac:dyDescent="0.35">
      <c r="B34" s="352">
        <v>8</v>
      </c>
      <c r="C34" s="199" t="s">
        <v>2309</v>
      </c>
      <c r="D34" s="107"/>
      <c r="E34" s="107"/>
      <c r="F34" s="107"/>
      <c r="G34" s="107"/>
      <c r="H34" s="107"/>
      <c r="I34" s="107"/>
      <c r="J34" s="107"/>
      <c r="K34" s="107"/>
    </row>
    <row r="35" spans="2:11" x14ac:dyDescent="0.35">
      <c r="B35" s="352">
        <v>9</v>
      </c>
      <c r="C35" s="199" t="s">
        <v>2310</v>
      </c>
      <c r="D35" s="107"/>
      <c r="E35" s="107"/>
      <c r="F35" s="107"/>
      <c r="G35" s="107"/>
      <c r="H35" s="107"/>
      <c r="I35" s="107"/>
      <c r="J35" s="107"/>
      <c r="K35" s="107"/>
    </row>
    <row r="36" spans="2:11" ht="30" x14ac:dyDescent="0.35">
      <c r="B36" s="352">
        <v>10</v>
      </c>
      <c r="C36" s="199" t="s">
        <v>2311</v>
      </c>
      <c r="D36" s="107"/>
      <c r="E36" s="107"/>
      <c r="F36" s="107"/>
      <c r="G36" s="107"/>
      <c r="H36" s="107"/>
      <c r="I36" s="107"/>
      <c r="J36" s="107"/>
      <c r="K36" s="107"/>
    </row>
    <row r="37" spans="2:11" x14ac:dyDescent="0.35">
      <c r="B37" s="352">
        <v>11</v>
      </c>
      <c r="C37" s="199" t="s">
        <v>2312</v>
      </c>
      <c r="D37" s="107"/>
      <c r="E37" s="107"/>
      <c r="F37" s="107"/>
      <c r="G37" s="107"/>
      <c r="H37" s="107"/>
      <c r="I37" s="107"/>
      <c r="J37" s="107"/>
      <c r="K37" s="107"/>
    </row>
  </sheetData>
  <mergeCells count="6">
    <mergeCell ref="B4:C7"/>
    <mergeCell ref="D4:J4"/>
    <mergeCell ref="K4:K7"/>
    <mergeCell ref="B23:C26"/>
    <mergeCell ref="D23:J23"/>
    <mergeCell ref="K23:K26"/>
  </mergeCells>
  <conditionalFormatting sqref="D9:K37">
    <cfRule type="cellIs" dxfId="2" priority="1" stopIfTrue="1" operator="lessThan">
      <formula>0</formula>
    </cfRule>
  </conditionalFormatting>
  <pageMargins left="0.70866141732283472" right="0.70866141732283472" top="0.74803149606299213" bottom="0.74803149606299213" header="0.31496062992125984" footer="0.31496062992125984"/>
  <pageSetup paperSize="8" fitToWidth="0" fitToHeight="0" orientation="landscape" r:id="rId1"/>
  <headerFooter>
    <oddHeader>&amp;CEN
Annex V</oddHeader>
    <oddFooter>&amp;C&amp;P</oddFooter>
  </headerFooter>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22C62-C4AF-4CFC-9284-E845A4D61494}">
  <dimension ref="B1:Q17"/>
  <sheetViews>
    <sheetView showGridLines="0" topLeftCell="E1" zoomScaleNormal="100" zoomScalePageLayoutView="115" workbookViewId="0">
      <selection activeCell="F44" sqref="F44"/>
    </sheetView>
  </sheetViews>
  <sheetFormatPr defaultColWidth="8.7265625" defaultRowHeight="14.5" x14ac:dyDescent="0.35"/>
  <cols>
    <col min="1" max="1" width="12.1796875" style="347" customWidth="1"/>
    <col min="2" max="2" width="5.7265625" style="347" customWidth="1"/>
    <col min="3" max="3" width="75.7265625" style="347" customWidth="1"/>
    <col min="4" max="12" width="20.7265625" style="347" customWidth="1"/>
    <col min="13" max="13" width="23.26953125" style="347" customWidth="1"/>
    <col min="14" max="14" width="20.7265625" style="347" customWidth="1"/>
    <col min="15" max="16384" width="8.7265625" style="347"/>
  </cols>
  <sheetData>
    <row r="1" spans="2:17" ht="12" customHeight="1" x14ac:dyDescent="0.35"/>
    <row r="2" spans="2:17" ht="20.149999999999999" customHeight="1" x14ac:dyDescent="0.35">
      <c r="B2" s="274" t="s">
        <v>2315</v>
      </c>
      <c r="C2" s="361"/>
      <c r="D2" s="349"/>
      <c r="E2" s="349"/>
      <c r="F2" s="349"/>
      <c r="G2" s="349"/>
      <c r="H2" s="349"/>
    </row>
    <row r="3" spans="2:17" x14ac:dyDescent="0.35">
      <c r="B3" t="str">
        <f>'OV1'!B3</f>
        <v>31.03.2026 - in EUR million</v>
      </c>
      <c r="C3" s="361"/>
      <c r="D3" s="349"/>
      <c r="E3" s="349"/>
      <c r="F3" s="349"/>
      <c r="G3" s="349"/>
      <c r="H3" s="349"/>
    </row>
    <row r="4" spans="2:17" x14ac:dyDescent="0.35">
      <c r="B4" s="353"/>
      <c r="C4" s="362"/>
      <c r="D4" s="355"/>
      <c r="E4" s="355"/>
      <c r="F4" s="355"/>
      <c r="G4" s="355"/>
      <c r="H4" s="355"/>
    </row>
    <row r="5" spans="2:17" x14ac:dyDescent="0.35">
      <c r="B5" s="1586"/>
      <c r="C5" s="1586"/>
      <c r="D5" s="1599" t="s">
        <v>2296</v>
      </c>
      <c r="E5" s="1600"/>
      <c r="F5" s="1600"/>
      <c r="G5" s="1600"/>
      <c r="H5" s="1600"/>
      <c r="I5" s="1601"/>
      <c r="J5" s="1597" t="s">
        <v>2297</v>
      </c>
    </row>
    <row r="6" spans="2:17" x14ac:dyDescent="0.35">
      <c r="B6" s="1586"/>
      <c r="C6" s="1587"/>
      <c r="D6" s="863">
        <v>1</v>
      </c>
      <c r="E6" s="863">
        <v>2</v>
      </c>
      <c r="F6" s="863">
        <v>3</v>
      </c>
      <c r="G6" s="863">
        <v>4</v>
      </c>
      <c r="H6" s="863">
        <v>5</v>
      </c>
      <c r="I6" s="863">
        <v>6</v>
      </c>
      <c r="J6" s="1598"/>
    </row>
    <row r="7" spans="2:17" ht="29" x14ac:dyDescent="0.35">
      <c r="B7" s="1588"/>
      <c r="C7" s="1589"/>
      <c r="D7" s="643" t="s">
        <v>2316</v>
      </c>
      <c r="E7" s="598" t="s">
        <v>2317</v>
      </c>
      <c r="F7" s="598" t="s">
        <v>2318</v>
      </c>
      <c r="G7" s="643" t="s">
        <v>2319</v>
      </c>
      <c r="H7" s="643" t="s">
        <v>2320</v>
      </c>
      <c r="I7" s="643" t="s">
        <v>2321</v>
      </c>
      <c r="J7" s="1598"/>
    </row>
    <row r="8" spans="2:17" x14ac:dyDescent="0.35">
      <c r="B8" s="352">
        <v>1</v>
      </c>
      <c r="C8" s="106" t="s">
        <v>2303</v>
      </c>
      <c r="D8" s="551">
        <v>0</v>
      </c>
      <c r="E8" s="551">
        <v>0</v>
      </c>
      <c r="F8" s="551">
        <v>0</v>
      </c>
      <c r="G8" s="551">
        <v>0</v>
      </c>
      <c r="H8" s="551">
        <v>0</v>
      </c>
      <c r="I8" s="551">
        <v>0</v>
      </c>
      <c r="J8" s="360"/>
    </row>
    <row r="9" spans="2:17" x14ac:dyDescent="0.35">
      <c r="B9" s="101">
        <v>2</v>
      </c>
      <c r="C9" s="101" t="s">
        <v>58</v>
      </c>
      <c r="D9" s="551">
        <v>0</v>
      </c>
      <c r="E9" s="551">
        <v>0</v>
      </c>
      <c r="F9" s="551">
        <v>0</v>
      </c>
      <c r="G9" s="551">
        <v>0</v>
      </c>
      <c r="H9" s="551">
        <v>0</v>
      </c>
      <c r="I9" s="551">
        <v>0</v>
      </c>
      <c r="J9" s="551">
        <v>0</v>
      </c>
    </row>
    <row r="10" spans="2:17" x14ac:dyDescent="0.35">
      <c r="B10" s="101">
        <v>3</v>
      </c>
      <c r="C10" s="101" t="s">
        <v>58</v>
      </c>
      <c r="D10" s="551">
        <v>0</v>
      </c>
      <c r="E10" s="551">
        <v>0</v>
      </c>
      <c r="F10" s="551">
        <v>0</v>
      </c>
      <c r="G10" s="551">
        <v>0</v>
      </c>
      <c r="H10" s="551">
        <v>0</v>
      </c>
      <c r="I10" s="551">
        <v>0</v>
      </c>
      <c r="J10" s="551">
        <v>0</v>
      </c>
    </row>
    <row r="11" spans="2:17" x14ac:dyDescent="0.35">
      <c r="B11" s="101">
        <v>4</v>
      </c>
      <c r="C11" s="101" t="s">
        <v>58</v>
      </c>
      <c r="D11" s="551">
        <v>0</v>
      </c>
      <c r="E11" s="551">
        <v>0</v>
      </c>
      <c r="F11" s="551">
        <v>0</v>
      </c>
      <c r="G11" s="551">
        <v>0</v>
      </c>
      <c r="H11" s="551">
        <v>0</v>
      </c>
      <c r="I11" s="551">
        <v>0</v>
      </c>
      <c r="J11" s="551">
        <v>0</v>
      </c>
    </row>
    <row r="12" spans="2:17" x14ac:dyDescent="0.35">
      <c r="B12" s="352">
        <v>5</v>
      </c>
      <c r="C12" s="106" t="s">
        <v>2322</v>
      </c>
      <c r="D12" s="551">
        <v>2584</v>
      </c>
      <c r="E12" s="551">
        <v>460</v>
      </c>
      <c r="F12" s="551">
        <v>687</v>
      </c>
      <c r="G12" s="551">
        <v>0</v>
      </c>
      <c r="H12" s="551">
        <v>500</v>
      </c>
      <c r="I12" s="551">
        <v>2958</v>
      </c>
      <c r="J12" s="551">
        <v>7189</v>
      </c>
      <c r="K12" s="661"/>
      <c r="L12" s="661"/>
      <c r="M12" s="661"/>
      <c r="N12" s="661"/>
      <c r="O12" s="661"/>
      <c r="P12" s="661"/>
      <c r="Q12" s="661"/>
    </row>
    <row r="13" spans="2:17" x14ac:dyDescent="0.35">
      <c r="B13" s="352">
        <v>6</v>
      </c>
      <c r="C13" s="199" t="s">
        <v>2308</v>
      </c>
      <c r="D13" s="551">
        <v>0</v>
      </c>
      <c r="E13" s="551">
        <v>0</v>
      </c>
      <c r="F13" s="551">
        <v>0</v>
      </c>
      <c r="G13" s="551">
        <v>0</v>
      </c>
      <c r="H13" s="551">
        <v>500</v>
      </c>
      <c r="I13" s="551">
        <v>703</v>
      </c>
      <c r="J13" s="551">
        <v>1203</v>
      </c>
      <c r="K13" s="661"/>
      <c r="L13" s="661"/>
      <c r="M13" s="661"/>
      <c r="N13" s="661"/>
      <c r="O13" s="661"/>
      <c r="P13" s="661"/>
      <c r="Q13" s="661"/>
    </row>
    <row r="14" spans="2:17" x14ac:dyDescent="0.35">
      <c r="B14" s="352">
        <v>7</v>
      </c>
      <c r="C14" s="199" t="s">
        <v>2309</v>
      </c>
      <c r="D14" s="551">
        <v>0</v>
      </c>
      <c r="E14" s="551">
        <v>0</v>
      </c>
      <c r="F14" s="551">
        <v>0</v>
      </c>
      <c r="G14" s="551">
        <v>0</v>
      </c>
      <c r="H14" s="551">
        <v>0</v>
      </c>
      <c r="I14" s="551">
        <v>821</v>
      </c>
      <c r="J14" s="551">
        <v>821</v>
      </c>
      <c r="K14" s="661"/>
      <c r="L14" s="661"/>
      <c r="M14" s="661"/>
      <c r="N14" s="661"/>
      <c r="O14" s="661"/>
      <c r="P14" s="661"/>
      <c r="Q14" s="661"/>
    </row>
    <row r="15" spans="2:17" x14ac:dyDescent="0.35">
      <c r="B15" s="352">
        <v>8</v>
      </c>
      <c r="C15" s="199" t="s">
        <v>2310</v>
      </c>
      <c r="D15" s="551">
        <v>0</v>
      </c>
      <c r="E15" s="551">
        <v>0</v>
      </c>
      <c r="F15" s="551">
        <v>687</v>
      </c>
      <c r="G15" s="551">
        <v>0</v>
      </c>
      <c r="H15" s="551">
        <v>0</v>
      </c>
      <c r="I15" s="551">
        <v>1286</v>
      </c>
      <c r="J15" s="551">
        <v>1974</v>
      </c>
      <c r="K15" s="661"/>
      <c r="L15" s="661"/>
      <c r="M15" s="661"/>
      <c r="N15" s="661"/>
      <c r="O15" s="661"/>
      <c r="P15" s="661"/>
      <c r="Q15" s="661"/>
    </row>
    <row r="16" spans="2:17" x14ac:dyDescent="0.35">
      <c r="B16" s="352">
        <v>9</v>
      </c>
      <c r="C16" s="199" t="s">
        <v>2311</v>
      </c>
      <c r="D16" s="551">
        <v>0</v>
      </c>
      <c r="E16" s="551">
        <v>0</v>
      </c>
      <c r="F16" s="551">
        <v>0</v>
      </c>
      <c r="G16" s="551">
        <v>0</v>
      </c>
      <c r="H16" s="551">
        <v>0</v>
      </c>
      <c r="I16" s="551">
        <v>148</v>
      </c>
      <c r="J16" s="551">
        <v>148</v>
      </c>
      <c r="K16" s="661"/>
      <c r="L16" s="661"/>
      <c r="M16" s="661"/>
      <c r="N16" s="661"/>
      <c r="O16" s="661"/>
      <c r="P16" s="661"/>
      <c r="Q16" s="661"/>
    </row>
    <row r="17" spans="2:17" x14ac:dyDescent="0.35">
      <c r="B17" s="352">
        <v>10</v>
      </c>
      <c r="C17" s="199" t="s">
        <v>2323</v>
      </c>
      <c r="D17" s="551">
        <v>2584</v>
      </c>
      <c r="E17" s="551">
        <v>460</v>
      </c>
      <c r="F17" s="551">
        <v>0</v>
      </c>
      <c r="G17" s="551">
        <v>0</v>
      </c>
      <c r="H17" s="551">
        <v>0</v>
      </c>
      <c r="I17" s="551">
        <v>0</v>
      </c>
      <c r="J17" s="551">
        <v>3044</v>
      </c>
      <c r="K17" s="661"/>
      <c r="L17" s="661"/>
      <c r="M17" s="661"/>
      <c r="N17" s="661"/>
      <c r="O17" s="661"/>
      <c r="P17" s="661"/>
      <c r="Q17" s="661"/>
    </row>
  </sheetData>
  <mergeCells count="3">
    <mergeCell ref="B5:C7"/>
    <mergeCell ref="J5:J7"/>
    <mergeCell ref="D5:I5"/>
  </mergeCells>
  <conditionalFormatting sqref="D4:H4">
    <cfRule type="cellIs" dxfId="1" priority="2" stopIfTrue="1" operator="lessThan">
      <formula>0</formula>
    </cfRule>
  </conditionalFormatting>
  <conditionalFormatting sqref="D8:J17">
    <cfRule type="cellIs" dxfId="0" priority="1" stopIfTrue="1" operator="lessThan">
      <formula>0</formula>
    </cfRule>
  </conditionalFormatting>
  <pageMargins left="0.70866141732283472" right="0.70866141732283472" top="0.74803149606299213" bottom="0.74803149606299213" header="0.31496062992125984" footer="0.31496062992125984"/>
  <pageSetup paperSize="8" fitToWidth="0" fitToHeight="0" orientation="landscape" r:id="rId1"/>
  <headerFooter>
    <oddHeader>&amp;CEN
Annex V</oddHeader>
    <oddFooter>&amp;C&amp;P</oddFooter>
  </headerFooter>
  <drawing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9D018-F5A2-4598-AD5B-A85C13D47F37}">
  <sheetPr>
    <pageSetUpPr fitToPage="1"/>
  </sheetPr>
  <dimension ref="A2:R23"/>
  <sheetViews>
    <sheetView showGridLines="0" zoomScaleNormal="100" zoomScaleSheetLayoutView="85" workbookViewId="0">
      <selection activeCell="F44" sqref="F44"/>
    </sheetView>
  </sheetViews>
  <sheetFormatPr defaultColWidth="11.453125" defaultRowHeight="14.5" x14ac:dyDescent="0.35"/>
  <cols>
    <col min="1" max="1" width="13.81640625" style="368" customWidth="1"/>
    <col min="2" max="2" width="29.7265625" style="368" customWidth="1"/>
    <col min="3" max="13" width="9.54296875" style="368" customWidth="1"/>
    <col min="14" max="14" width="9.81640625" style="368" customWidth="1"/>
    <col min="15" max="15" width="10.26953125" style="368" customWidth="1"/>
    <col min="16" max="16" width="2.26953125" style="368" bestFit="1" customWidth="1"/>
    <col min="17" max="16384" width="11.453125" style="368"/>
  </cols>
  <sheetData>
    <row r="2" spans="1:18" ht="18.5" x14ac:dyDescent="0.45">
      <c r="B2" s="378" t="s">
        <v>2324</v>
      </c>
    </row>
    <row r="3" spans="1:18" x14ac:dyDescent="0.35">
      <c r="B3" s="368" t="s">
        <v>2325</v>
      </c>
    </row>
    <row r="4" spans="1:18" ht="20.25" customHeight="1" x14ac:dyDescent="0.35">
      <c r="B4" s="370"/>
      <c r="C4" s="371"/>
      <c r="D4" s="371"/>
      <c r="E4" s="371"/>
      <c r="F4" s="371"/>
      <c r="G4" s="371"/>
      <c r="H4" s="371"/>
      <c r="I4" s="371"/>
      <c r="J4" s="371"/>
      <c r="K4" s="371"/>
      <c r="L4" s="371"/>
      <c r="M4" s="371"/>
      <c r="N4" s="371"/>
      <c r="O4" s="371"/>
      <c r="P4" s="371"/>
      <c r="Q4" s="371"/>
    </row>
    <row r="5" spans="1:18" ht="9" customHeight="1" x14ac:dyDescent="0.35">
      <c r="B5" s="370"/>
      <c r="C5" s="371"/>
      <c r="D5" s="371"/>
      <c r="E5" s="371"/>
      <c r="F5" s="371"/>
      <c r="G5" s="371"/>
      <c r="H5" s="371"/>
      <c r="I5" s="371"/>
      <c r="J5" s="371"/>
      <c r="K5" s="371"/>
      <c r="L5" s="371"/>
      <c r="M5" s="371"/>
      <c r="N5" s="371"/>
      <c r="O5" s="371"/>
      <c r="P5" s="371"/>
      <c r="Q5" s="371"/>
    </row>
    <row r="6" spans="1:18" s="365" customFormat="1" x14ac:dyDescent="0.35">
      <c r="A6" s="363"/>
      <c r="B6" s="368"/>
      <c r="C6" s="368"/>
      <c r="D6" s="368"/>
      <c r="E6" s="368"/>
      <c r="F6" s="368"/>
      <c r="G6" s="368"/>
      <c r="H6" s="368"/>
      <c r="I6" s="368"/>
      <c r="J6" s="368"/>
      <c r="K6" s="368"/>
      <c r="L6" s="368"/>
      <c r="M6" s="368"/>
      <c r="N6" s="368"/>
      <c r="O6" s="368"/>
      <c r="P6" s="368"/>
      <c r="Q6" s="364"/>
    </row>
    <row r="7" spans="1:18" ht="6.75" customHeight="1" x14ac:dyDescent="0.35">
      <c r="A7" s="366"/>
      <c r="Q7" s="371"/>
    </row>
    <row r="8" spans="1:18" ht="39" customHeight="1" x14ac:dyDescent="0.35">
      <c r="A8" s="367"/>
      <c r="B8" s="372">
        <v>46022</v>
      </c>
      <c r="C8" s="373" t="s">
        <v>2326</v>
      </c>
      <c r="D8" s="373" t="s">
        <v>2327</v>
      </c>
      <c r="E8" s="373" t="s">
        <v>2328</v>
      </c>
      <c r="F8" s="373" t="s">
        <v>2329</v>
      </c>
      <c r="G8" s="373" t="s">
        <v>2330</v>
      </c>
      <c r="H8" s="373" t="s">
        <v>2331</v>
      </c>
      <c r="I8" s="373" t="s">
        <v>2332</v>
      </c>
      <c r="J8" s="373" t="s">
        <v>2333</v>
      </c>
      <c r="K8" s="373" t="s">
        <v>2334</v>
      </c>
      <c r="L8" s="373" t="s">
        <v>2335</v>
      </c>
      <c r="M8" s="373" t="s">
        <v>2336</v>
      </c>
      <c r="N8" s="374" t="s">
        <v>2337</v>
      </c>
      <c r="Q8" s="371"/>
      <c r="R8" s="184"/>
    </row>
    <row r="9" spans="1:18" x14ac:dyDescent="0.35">
      <c r="A9" s="367"/>
      <c r="B9" s="375" t="s">
        <v>2338</v>
      </c>
      <c r="C9" s="644">
        <v>0.99</v>
      </c>
      <c r="D9" s="644">
        <v>0.99</v>
      </c>
      <c r="E9" s="644">
        <v>0.99</v>
      </c>
      <c r="F9" s="644">
        <v>0.99</v>
      </c>
      <c r="G9" s="644">
        <v>0.99</v>
      </c>
      <c r="H9" s="644">
        <v>0.99</v>
      </c>
      <c r="I9" s="644">
        <v>0.99</v>
      </c>
      <c r="J9" s="644">
        <v>1</v>
      </c>
      <c r="K9" s="644">
        <v>1</v>
      </c>
      <c r="L9" s="644">
        <v>1</v>
      </c>
      <c r="M9" s="644">
        <v>0.99</v>
      </c>
      <c r="N9" s="645">
        <v>1.02</v>
      </c>
      <c r="Q9" s="371"/>
    </row>
    <row r="10" spans="1:18" x14ac:dyDescent="0.35">
      <c r="A10" s="371"/>
      <c r="B10" s="375" t="s">
        <v>2339</v>
      </c>
      <c r="C10" s="644">
        <v>0.95</v>
      </c>
      <c r="D10" s="644">
        <v>0.96</v>
      </c>
      <c r="E10" s="644">
        <v>0.96</v>
      </c>
      <c r="F10" s="644">
        <v>0.96</v>
      </c>
      <c r="G10" s="644">
        <v>0.96</v>
      </c>
      <c r="H10" s="644">
        <v>0.96</v>
      </c>
      <c r="I10" s="644">
        <v>0.96</v>
      </c>
      <c r="J10" s="644">
        <v>0.96</v>
      </c>
      <c r="K10" s="644">
        <v>0.96</v>
      </c>
      <c r="L10" s="644">
        <v>0.97</v>
      </c>
      <c r="M10" s="644">
        <v>0.96</v>
      </c>
      <c r="N10" s="645">
        <v>0.96</v>
      </c>
      <c r="Q10" s="371"/>
    </row>
    <row r="11" spans="1:18" hidden="1" x14ac:dyDescent="0.35">
      <c r="A11" s="371"/>
      <c r="B11" s="375" t="s">
        <v>2340</v>
      </c>
      <c r="C11" s="376"/>
      <c r="D11" s="376"/>
      <c r="E11" s="376"/>
      <c r="F11" s="376"/>
      <c r="G11" s="376"/>
      <c r="H11" s="376"/>
      <c r="I11" s="376"/>
      <c r="J11" s="376"/>
      <c r="K11" s="376"/>
      <c r="L11" s="376"/>
      <c r="M11" s="376"/>
      <c r="N11" s="377"/>
      <c r="Q11" s="371"/>
    </row>
    <row r="14" spans="1:18" ht="45.75" customHeight="1" x14ac:dyDescent="0.35">
      <c r="B14" s="1602" t="s">
        <v>2341</v>
      </c>
      <c r="C14" s="1603"/>
      <c r="D14" s="1603"/>
      <c r="E14" s="1603"/>
      <c r="F14" s="1603"/>
      <c r="G14" s="1603"/>
      <c r="H14" s="1603"/>
      <c r="I14" s="1603"/>
      <c r="J14" s="1603"/>
      <c r="K14" s="1603"/>
      <c r="L14" s="1603"/>
      <c r="M14" s="1603"/>
      <c r="N14" s="1603"/>
      <c r="R14" s="184"/>
    </row>
    <row r="23" ht="27" customHeight="1" x14ac:dyDescent="0.35"/>
  </sheetData>
  <mergeCells count="1">
    <mergeCell ref="B14:N14"/>
  </mergeCells>
  <pageMargins left="0.70866141732283472" right="0.70866141732283472" top="0.59055118110236227" bottom="0.59055118110236227" header="0.31496062992125984" footer="0.31496062992125984"/>
  <pageSetup paperSize="9" scale="84" orientation="landscape" r:id="rId1"/>
  <headerFooter>
    <oddFooter>&amp;C&amp;A&amp;RSeite &amp;P</oddFooter>
  </headerFooter>
  <drawing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C3215-7BA0-4418-A244-BFE461996E10}">
  <dimension ref="B1:O39"/>
  <sheetViews>
    <sheetView showGridLines="0" zoomScaleNormal="100" workbookViewId="0">
      <selection activeCell="F44" sqref="F44"/>
    </sheetView>
  </sheetViews>
  <sheetFormatPr defaultColWidth="11.453125" defaultRowHeight="14.5" x14ac:dyDescent="0.35"/>
  <cols>
    <col min="1" max="1" width="9.7265625" style="368" customWidth="1"/>
    <col min="2" max="2" width="70.7265625" style="368" customWidth="1"/>
    <col min="3" max="4" width="15.7265625" style="368" customWidth="1"/>
    <col min="5" max="5" width="39.81640625" style="368" customWidth="1"/>
    <col min="6" max="6" width="21.7265625" style="368" customWidth="1"/>
    <col min="7" max="8" width="11.453125" style="368"/>
    <col min="9" max="9" width="57.1796875" style="368" customWidth="1"/>
    <col min="10" max="16384" width="11.453125" style="368"/>
  </cols>
  <sheetData>
    <row r="1" spans="2:15" x14ac:dyDescent="0.35">
      <c r="B1" s="184"/>
    </row>
    <row r="2" spans="2:15" ht="57" customHeight="1" x14ac:dyDescent="0.45">
      <c r="B2" s="390" t="s">
        <v>2342</v>
      </c>
      <c r="C2" s="379"/>
      <c r="D2" s="379"/>
      <c r="E2" s="379"/>
      <c r="F2" s="379"/>
      <c r="G2" s="379"/>
      <c r="H2" s="379"/>
      <c r="I2" s="379"/>
      <c r="J2" s="379"/>
      <c r="K2" s="379"/>
      <c r="L2" s="379"/>
      <c r="M2" s="379"/>
      <c r="N2" s="379"/>
      <c r="O2" s="379"/>
    </row>
    <row r="3" spans="2:15" x14ac:dyDescent="0.35">
      <c r="B3" s="368" t="s">
        <v>2343</v>
      </c>
      <c r="E3" s="380"/>
      <c r="F3" s="380"/>
      <c r="G3" s="380"/>
      <c r="H3" s="380"/>
      <c r="I3" s="380"/>
      <c r="J3" s="380"/>
      <c r="K3" s="380"/>
      <c r="L3" s="380"/>
      <c r="M3" s="380"/>
      <c r="N3" s="380"/>
      <c r="O3" s="380"/>
    </row>
    <row r="4" spans="2:15" x14ac:dyDescent="0.35">
      <c r="E4" s="380"/>
      <c r="F4" s="380"/>
      <c r="G4" s="380"/>
      <c r="H4" s="380"/>
      <c r="I4" s="380"/>
      <c r="J4" s="380"/>
      <c r="K4" s="380"/>
      <c r="L4" s="380"/>
      <c r="M4" s="380"/>
      <c r="N4" s="380"/>
      <c r="O4" s="380"/>
    </row>
    <row r="5" spans="2:15" x14ac:dyDescent="0.35">
      <c r="B5" s="183" t="s">
        <v>2344</v>
      </c>
      <c r="C5" s="184"/>
      <c r="E5" s="380"/>
      <c r="F5" s="380"/>
      <c r="G5" s="380"/>
      <c r="H5" s="380"/>
      <c r="I5" s="380"/>
      <c r="J5" s="380"/>
      <c r="K5" s="380"/>
      <c r="L5" s="380"/>
      <c r="M5" s="380"/>
      <c r="N5" s="380"/>
      <c r="O5" s="380"/>
    </row>
    <row r="6" spans="2:15" x14ac:dyDescent="0.35">
      <c r="B6" s="183" t="s">
        <v>2345</v>
      </c>
      <c r="C6" s="184"/>
      <c r="E6" s="380"/>
      <c r="F6" s="380"/>
      <c r="G6" s="380"/>
      <c r="H6" s="380"/>
      <c r="I6" s="380"/>
      <c r="J6" s="380"/>
      <c r="K6" s="380"/>
      <c r="L6" s="380"/>
      <c r="M6" s="380"/>
      <c r="N6" s="380"/>
      <c r="O6" s="380"/>
    </row>
    <row r="7" spans="2:15" x14ac:dyDescent="0.35">
      <c r="B7" s="183" t="s">
        <v>2346</v>
      </c>
      <c r="C7" s="184"/>
      <c r="E7" s="380"/>
      <c r="F7" s="380"/>
      <c r="G7" s="380"/>
      <c r="H7" s="380"/>
      <c r="I7" s="380"/>
      <c r="J7" s="380"/>
      <c r="K7" s="380"/>
      <c r="L7" s="380"/>
      <c r="M7" s="380"/>
      <c r="N7" s="380"/>
      <c r="O7" s="380"/>
    </row>
    <row r="8" spans="2:15" x14ac:dyDescent="0.35">
      <c r="B8" s="183" t="s">
        <v>2347</v>
      </c>
    </row>
    <row r="9" spans="2:15" x14ac:dyDescent="0.35">
      <c r="B9" s="183" t="s">
        <v>2348</v>
      </c>
    </row>
    <row r="10" spans="2:15" x14ac:dyDescent="0.35">
      <c r="B10" s="183"/>
    </row>
    <row r="11" spans="2:15" x14ac:dyDescent="0.35">
      <c r="B11" s="646" t="s">
        <v>2349</v>
      </c>
    </row>
    <row r="12" spans="2:15" x14ac:dyDescent="0.35">
      <c r="B12" s="183"/>
    </row>
    <row r="13" spans="2:15" x14ac:dyDescent="0.35">
      <c r="B13" s="369" t="s">
        <v>2350</v>
      </c>
      <c r="D13" s="185"/>
    </row>
    <row r="14" spans="2:15" ht="41.25" customHeight="1" x14ac:dyDescent="0.35">
      <c r="B14" s="381" t="str">
        <f>'OV1'!B3</f>
        <v>31.03.2026 - in EUR million</v>
      </c>
      <c r="C14" s="382"/>
      <c r="D14" s="383" t="s">
        <v>2349</v>
      </c>
    </row>
    <row r="15" spans="2:15" x14ac:dyDescent="0.35">
      <c r="B15" s="382" t="s">
        <v>81</v>
      </c>
      <c r="C15" s="375"/>
      <c r="D15" s="384">
        <v>682</v>
      </c>
    </row>
    <row r="16" spans="2:15" x14ac:dyDescent="0.35">
      <c r="B16" s="375" t="s">
        <v>2351</v>
      </c>
      <c r="C16" s="375"/>
      <c r="D16" s="385">
        <v>23</v>
      </c>
    </row>
    <row r="17" spans="2:5" x14ac:dyDescent="0.35">
      <c r="B17" s="375" t="s">
        <v>2352</v>
      </c>
      <c r="C17" s="375"/>
      <c r="D17" s="385">
        <v>4</v>
      </c>
    </row>
    <row r="18" spans="2:5" x14ac:dyDescent="0.35">
      <c r="B18" s="375" t="s">
        <v>2353</v>
      </c>
      <c r="C18" s="382"/>
      <c r="D18" s="385">
        <v>4</v>
      </c>
    </row>
    <row r="20" spans="2:5" x14ac:dyDescent="0.35">
      <c r="E20" s="605"/>
    </row>
    <row r="21" spans="2:5" x14ac:dyDescent="0.35">
      <c r="E21" s="605"/>
    </row>
    <row r="22" spans="2:5" x14ac:dyDescent="0.35">
      <c r="B22" s="386" t="s">
        <v>2354</v>
      </c>
    </row>
    <row r="23" spans="2:5" ht="41.25" customHeight="1" x14ac:dyDescent="0.35">
      <c r="B23" s="381" t="str">
        <f>'OV1'!B12</f>
        <v>EU 4a</v>
      </c>
      <c r="C23" s="387" t="s">
        <v>2349</v>
      </c>
      <c r="D23" s="383" t="s">
        <v>2355</v>
      </c>
    </row>
    <row r="24" spans="2:5" x14ac:dyDescent="0.35">
      <c r="B24" s="388" t="s">
        <v>2356</v>
      </c>
      <c r="C24" s="859"/>
      <c r="D24" s="860"/>
    </row>
    <row r="25" spans="2:5" x14ac:dyDescent="0.35">
      <c r="B25" s="375" t="s">
        <v>2357</v>
      </c>
      <c r="C25" s="647">
        <v>26</v>
      </c>
      <c r="D25" s="647">
        <v>26</v>
      </c>
    </row>
    <row r="26" spans="2:5" x14ac:dyDescent="0.35">
      <c r="B26" s="375" t="s">
        <v>2358</v>
      </c>
      <c r="C26" s="647">
        <v>175</v>
      </c>
      <c r="D26" s="647">
        <v>175</v>
      </c>
    </row>
    <row r="27" spans="2:5" x14ac:dyDescent="0.35">
      <c r="B27" s="375" t="s">
        <v>2359</v>
      </c>
      <c r="C27" s="647">
        <v>438</v>
      </c>
      <c r="D27" s="647">
        <v>438</v>
      </c>
    </row>
    <row r="28" spans="2:5" x14ac:dyDescent="0.35">
      <c r="B28" s="375" t="s">
        <v>2360</v>
      </c>
      <c r="C28" s="647">
        <v>38</v>
      </c>
      <c r="D28" s="647">
        <v>38</v>
      </c>
    </row>
    <row r="29" spans="2:5" x14ac:dyDescent="0.35">
      <c r="B29" s="375" t="s">
        <v>2361</v>
      </c>
      <c r="C29" s="647">
        <v>3</v>
      </c>
      <c r="D29" s="647">
        <v>3</v>
      </c>
    </row>
    <row r="30" spans="2:5" x14ac:dyDescent="0.35">
      <c r="B30" s="388" t="s">
        <v>81</v>
      </c>
      <c r="C30" s="648">
        <v>682</v>
      </c>
      <c r="D30" s="648">
        <v>682</v>
      </c>
    </row>
    <row r="31" spans="2:5" x14ac:dyDescent="0.35">
      <c r="C31" s="185"/>
      <c r="D31" s="185"/>
    </row>
    <row r="32" spans="2:5" x14ac:dyDescent="0.35">
      <c r="B32" s="386" t="s">
        <v>2362</v>
      </c>
      <c r="C32" s="185"/>
      <c r="D32" s="185"/>
    </row>
    <row r="33" spans="2:5" x14ac:dyDescent="0.35">
      <c r="B33" s="386"/>
      <c r="C33" s="185"/>
      <c r="D33" s="185"/>
    </row>
    <row r="34" spans="2:5" x14ac:dyDescent="0.35">
      <c r="B34" s="388" t="s">
        <v>2363</v>
      </c>
      <c r="C34" s="382"/>
      <c r="D34" s="389" t="s">
        <v>2364</v>
      </c>
    </row>
    <row r="35" spans="2:5" ht="15" thickBot="1" x14ac:dyDescent="0.4">
      <c r="B35" s="388" t="s">
        <v>2365</v>
      </c>
      <c r="C35" s="375"/>
      <c r="D35" s="374" t="s">
        <v>2366</v>
      </c>
    </row>
    <row r="36" spans="2:5" x14ac:dyDescent="0.35">
      <c r="B36" s="375" t="s">
        <v>1828</v>
      </c>
      <c r="C36" s="375"/>
      <c r="D36" s="861">
        <v>0.3</v>
      </c>
      <c r="E36" s="684"/>
    </row>
    <row r="37" spans="2:5" x14ac:dyDescent="0.35">
      <c r="B37" s="375" t="s">
        <v>2367</v>
      </c>
      <c r="C37" s="375"/>
      <c r="D37" s="861">
        <v>0.3957</v>
      </c>
      <c r="E37" s="684"/>
    </row>
    <row r="38" spans="2:5" x14ac:dyDescent="0.35">
      <c r="B38" s="375" t="s">
        <v>2368</v>
      </c>
      <c r="C38" s="375"/>
      <c r="D38" s="861">
        <v>0.14080000000000001</v>
      </c>
      <c r="E38" s="684"/>
    </row>
    <row r="39" spans="2:5" x14ac:dyDescent="0.35">
      <c r="B39" s="388" t="s">
        <v>81</v>
      </c>
      <c r="C39" s="388"/>
      <c r="D39" s="862">
        <v>0.38600000000000001</v>
      </c>
      <c r="E39" s="684"/>
    </row>
  </sheetData>
  <pageMargins left="0.7" right="0.7" top="0.78740157499999996" bottom="0.78740157499999996" header="0.3" footer="0.3"/>
  <pageSetup paperSize="9" orientation="portrait" horizontalDpi="200" verticalDpi="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3EA0A0EF918E4B4DA7D31AAEE3C43A34" ma:contentTypeVersion="15" ma:contentTypeDescription="Ein neues Dokument erstellen." ma:contentTypeScope="" ma:versionID="ba61188ae321c8111f05e998e82f318e">
  <xsd:schema xmlns:xsd="http://www.w3.org/2001/XMLSchema" xmlns:xs="http://www.w3.org/2001/XMLSchema" xmlns:p="http://schemas.microsoft.com/office/2006/metadata/properties" xmlns:ns2="532b91df-53a4-4fde-b987-0a1739098e93" xmlns:ns3="4ba31e6b-84cd-4dae-874e-42861196ec8b" targetNamespace="http://schemas.microsoft.com/office/2006/metadata/properties" ma:root="true" ma:fieldsID="1d4e5aa47b1cbb2ffb630f1ec69c236d" ns2:_="" ns3:_="">
    <xsd:import namespace="532b91df-53a4-4fde-b987-0a1739098e93"/>
    <xsd:import namespace="4ba31e6b-84cd-4dae-874e-42861196ec8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2b91df-53a4-4fde-b987-0a1739098e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Bildmarkierungen" ma:readOnly="false" ma:fieldId="{5cf76f15-5ced-4ddc-b409-7134ff3c332f}" ma:taxonomyMulti="true" ma:sspId="459a0dbc-3429-4bc1-9694-17d881b83c27"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ba31e6b-84cd-4dae-874e-42861196ec8b" elementFormDefault="qualified">
    <xsd:import namespace="http://schemas.microsoft.com/office/2006/documentManagement/types"/>
    <xsd:import namespace="http://schemas.microsoft.com/office/infopath/2007/PartnerControls"/>
    <xsd:element name="SharedWithUsers" ma:index="12"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Freigegeben für - Details" ma:internalName="SharedWithDetails" ma:readOnly="true">
      <xsd:simpleType>
        <xsd:restriction base="dms:Note">
          <xsd:maxLength value="255"/>
        </xsd:restriction>
      </xsd:simpleType>
    </xsd:element>
    <xsd:element name="TaxCatchAll" ma:index="18" nillable="true" ma:displayName="Taxonomy Catch All Column" ma:hidden="true" ma:list="{e5e55c03-875f-41c8-aac0-7f86e0b8cc34}" ma:internalName="TaxCatchAll" ma:showField="CatchAllData" ma:web="4ba31e6b-84cd-4dae-874e-42861196ec8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4ba31e6b-84cd-4dae-874e-42861196ec8b">
      <UserInfo>
        <DisplayName>Sipka, Andreas</DisplayName>
        <AccountId>32</AccountId>
        <AccountType/>
      </UserInfo>
      <UserInfo>
        <DisplayName>Bejvl, Karin</DisplayName>
        <AccountId>12</AccountId>
        <AccountType/>
      </UserInfo>
      <UserInfo>
        <DisplayName>Amirian, Tadeh</DisplayName>
        <AccountId>13</AccountId>
        <AccountType/>
      </UserInfo>
      <UserInfo>
        <DisplayName>Pranzl, Caroline</DisplayName>
        <AccountId>154</AccountId>
        <AccountType/>
      </UserInfo>
      <UserInfo>
        <DisplayName>Hain, Günther</DisplayName>
        <AccountId>92</AccountId>
        <AccountType/>
      </UserInfo>
      <UserInfo>
        <DisplayName>Feitzinger, Michael</DisplayName>
        <AccountId>80</AccountId>
        <AccountType/>
      </UserInfo>
      <UserInfo>
        <DisplayName>Freus, Tomasz</DisplayName>
        <AccountId>38</AccountId>
        <AccountType/>
      </UserInfo>
      <UserInfo>
        <DisplayName>Das, Sabyasachi</DisplayName>
        <AccountId>27</AccountId>
        <AccountType/>
      </UserInfo>
      <UserInfo>
        <DisplayName>Günkel, Stefan</DisplayName>
        <AccountId>19</AccountId>
        <AccountType/>
      </UserInfo>
      <UserInfo>
        <DisplayName>Polk, Birgit</DisplayName>
        <AccountId>43</AccountId>
        <AccountType/>
      </UserInfo>
      <UserInfo>
        <DisplayName>Pein, Michael</DisplayName>
        <AccountId>16</AccountId>
        <AccountType/>
      </UserInfo>
      <UserInfo>
        <DisplayName>Witek, Sebastian</DisplayName>
        <AccountId>28</AccountId>
        <AccountType/>
      </UserInfo>
      <UserInfo>
        <DisplayName>Guzik, Andrea</DisplayName>
        <AccountId>21</AccountId>
        <AccountType/>
      </UserInfo>
      <UserInfo>
        <DisplayName>Jungwirth, Ingo</DisplayName>
        <AccountId>88</AccountId>
        <AccountType/>
      </UserInfo>
      <UserInfo>
        <DisplayName>Divischek, Maximilian</DisplayName>
        <AccountId>14</AccountId>
        <AccountType/>
      </UserInfo>
      <UserInfo>
        <DisplayName>Vicanova, Monika</DisplayName>
        <AccountId>17</AccountId>
        <AccountType/>
      </UserInfo>
      <UserInfo>
        <DisplayName>Kaltenbrunner, Thomas</DisplayName>
        <AccountId>18</AccountId>
        <AccountType/>
      </UserInfo>
      <UserInfo>
        <DisplayName>Bozic, Blazenka</DisplayName>
        <AccountId>258</AccountId>
        <AccountType/>
      </UserInfo>
      <UserInfo>
        <DisplayName>Nüssel, Pia</DisplayName>
        <AccountId>52</AccountId>
        <AccountType/>
      </UserInfo>
      <UserInfo>
        <DisplayName>Zhan, Jun</DisplayName>
        <AccountId>31</AccountId>
        <AccountType/>
      </UserInfo>
      <UserInfo>
        <DisplayName>Paur, Bernadette</DisplayName>
        <AccountId>559</AccountId>
        <AccountType/>
      </UserInfo>
      <UserInfo>
        <DisplayName>Jakupec, Elisabeth</DisplayName>
        <AccountId>75</AccountId>
        <AccountType/>
      </UserInfo>
      <UserInfo>
        <DisplayName>Schmid, Claudia</DisplayName>
        <AccountId>589</AccountId>
        <AccountType/>
      </UserInfo>
    </SharedWithUsers>
    <lcf76f155ced4ddcb4097134ff3c332f xmlns="532b91df-53a4-4fde-b987-0a1739098e93">
      <Terms xmlns="http://schemas.microsoft.com/office/infopath/2007/PartnerControls"/>
    </lcf76f155ced4ddcb4097134ff3c332f>
    <TaxCatchAll xmlns="4ba31e6b-84cd-4dae-874e-42861196ec8b" xsi:nil="true"/>
  </documentManagement>
</p:properties>
</file>

<file path=customXml/item4.xml><?xml version="1.0" encoding="utf-8"?>
<f:FireProperties xmlns:f="urn://firesys.de/fireProperties">
  <f:p name="{A44787D4-0540-4523-9961-78E4036D8C6D}" lastModified="2024-08-01T15:52:18.3645438Z">{C5265FEA-5BF8-4FAC-87AC-1EDF586886EA}</f:p>
  <f:p name="ContentTypeId" lastModified="2024-08-01T15:52:18.3645438Z">0x0101003EA0A0EF918E4B4DA7D31AAEE3C43A34</f:p>
  <f:p name="MSIP_Label_b0e4137d-3c3f-4cec-9f07-da88235b25cd_Enabled" lastModified="2024-08-01T15:52:18.3645438Z">true</f:p>
  <f:p name="MSIP_Label_b0e4137d-3c3f-4cec-9f07-da88235b25cd_SetDate" lastModified="2024-08-01T15:52:18.3645438Z">2021-08-09T13:02:06Z</f:p>
  <f:p name="MSIP_Label_b0e4137d-3c3f-4cec-9f07-da88235b25cd_Method" lastModified="2024-08-01T15:52:18.3645438Z">Privileged</f:p>
  <f:p name="MSIP_Label_b0e4137d-3c3f-4cec-9f07-da88235b25cd_Name" lastModified="2024-08-01T15:52:18.3655464Z">Internal</f:p>
  <f:p name="MSIP_Label_b0e4137d-3c3f-4cec-9f07-da88235b25cd_SiteId" lastModified="2024-08-01T15:52:18.3655464Z">6c57600f-285e-42b1-b384-86c271614b79</f:p>
  <f:p name="MSIP_Label_b0e4137d-3c3f-4cec-9f07-da88235b25cd_ActionId" lastModified="2024-08-01T15:52:18.3655464Z">70233b74-14e8-416d-9e19-ed331459680e</f:p>
  <f:p name="MSIP_Label_b0e4137d-3c3f-4cec-9f07-da88235b25cd_ContentBits" lastModified="2024-08-01T15:52:18.3655464Z">0</f:p>
</f:FireProperties>
</file>

<file path=customXml/itemProps1.xml><?xml version="1.0" encoding="utf-8"?>
<ds:datastoreItem xmlns:ds="http://schemas.openxmlformats.org/officeDocument/2006/customXml" ds:itemID="{70952263-460E-46A7-9B25-46DAC6DA031C}">
  <ds:schemaRefs>
    <ds:schemaRef ds:uri="http://schemas.microsoft.com/sharepoint/v3/contenttype/forms"/>
  </ds:schemaRefs>
</ds:datastoreItem>
</file>

<file path=customXml/itemProps2.xml><?xml version="1.0" encoding="utf-8"?>
<ds:datastoreItem xmlns:ds="http://schemas.openxmlformats.org/officeDocument/2006/customXml" ds:itemID="{9A122B8C-05B0-489B-A9F4-CE4C4CDB6C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2b91df-53a4-4fde-b987-0a1739098e93"/>
    <ds:schemaRef ds:uri="4ba31e6b-84cd-4dae-874e-42861196ec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760395B-4FD8-48F2-A333-874ED42B9DEC}">
  <ds:schemaRefs>
    <ds:schemaRef ds:uri="http://purl.org/dc/elements/1.1/"/>
    <ds:schemaRef ds:uri="http://purl.org/dc/terms/"/>
    <ds:schemaRef ds:uri="http://schemas.microsoft.com/office/2006/documentManagement/types"/>
    <ds:schemaRef ds:uri="532b91df-53a4-4fde-b987-0a1739098e93"/>
    <ds:schemaRef ds:uri="4ba31e6b-84cd-4dae-874e-42861196ec8b"/>
    <ds:schemaRef ds:uri="http://purl.org/dc/dcmitype/"/>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s>
</ds:datastoreItem>
</file>

<file path=customXml/itemProps4.xml><?xml version="1.0" encoding="utf-8"?>
<ds:datastoreItem xmlns:ds="http://schemas.openxmlformats.org/officeDocument/2006/customXml" ds:itemID="{47C6701F-5F7C-4FF7-845D-E2E46EE3D6C9}">
  <ds:schemaRefs>
    <ds:schemaRef ds:uri="urn://firesys.de/fire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98</vt:i4>
      </vt:variant>
      <vt:variant>
        <vt:lpstr>Named Ranges</vt:lpstr>
      </vt:variant>
      <vt:variant>
        <vt:i4>30</vt:i4>
      </vt:variant>
    </vt:vector>
  </HeadingPairs>
  <TitlesOfParts>
    <vt:vector size="128" baseType="lpstr">
      <vt:lpstr>Index</vt:lpstr>
      <vt:lpstr>Disclaimer</vt:lpstr>
      <vt:lpstr>OV1</vt:lpstr>
      <vt:lpstr>KM1</vt:lpstr>
      <vt:lpstr>INS1</vt:lpstr>
      <vt:lpstr>INS2</vt:lpstr>
      <vt:lpstr>CMS1</vt:lpstr>
      <vt:lpstr>CMS2</vt:lpstr>
      <vt:lpstr>LI1 </vt:lpstr>
      <vt:lpstr>LI2</vt:lpstr>
      <vt:lpstr>LI3</vt:lpstr>
      <vt:lpstr>PV1</vt:lpstr>
      <vt:lpstr>CC1</vt:lpstr>
      <vt:lpstr>CC2 </vt:lpstr>
      <vt:lpstr>CCA  </vt:lpstr>
      <vt:lpstr>CCyB1</vt:lpstr>
      <vt:lpstr>CCyB2</vt:lpstr>
      <vt:lpstr>LR1</vt:lpstr>
      <vt:lpstr>LR2</vt:lpstr>
      <vt:lpstr>LR3</vt:lpstr>
      <vt:lpstr>LIQ2</vt:lpstr>
      <vt:lpstr>CR1</vt:lpstr>
      <vt:lpstr>CR1-A</vt:lpstr>
      <vt:lpstr>CR2</vt:lpstr>
      <vt:lpstr>CR2a</vt:lpstr>
      <vt:lpstr>CQ1</vt:lpstr>
      <vt:lpstr>CQ2</vt:lpstr>
      <vt:lpstr>CQ3</vt:lpstr>
      <vt:lpstr>CQ4</vt:lpstr>
      <vt:lpstr>CQ5</vt:lpstr>
      <vt:lpstr>CQ6</vt:lpstr>
      <vt:lpstr>CQ7</vt:lpstr>
      <vt:lpstr>CQ8</vt:lpstr>
      <vt:lpstr>CR3</vt:lpstr>
      <vt:lpstr>CR4</vt:lpstr>
      <vt:lpstr>CR5</vt:lpstr>
      <vt:lpstr>CR6</vt:lpstr>
      <vt:lpstr>CR6-A</vt:lpstr>
      <vt:lpstr>CR7</vt:lpstr>
      <vt:lpstr>CR7-A</vt:lpstr>
      <vt:lpstr>LIQ1</vt:lpstr>
      <vt:lpstr>LIQB</vt:lpstr>
      <vt:lpstr>CR8</vt:lpstr>
      <vt:lpstr>CR9</vt:lpstr>
      <vt:lpstr>CR9.1</vt:lpstr>
      <vt:lpstr>CR10.1</vt:lpstr>
      <vt:lpstr>CR10.5</vt:lpstr>
      <vt:lpstr>CCR1</vt:lpstr>
      <vt:lpstr>CCR3</vt:lpstr>
      <vt:lpstr>CCR4</vt:lpstr>
      <vt:lpstr>CCR5</vt:lpstr>
      <vt:lpstr>CCR6</vt:lpstr>
      <vt:lpstr>CCR8</vt:lpstr>
      <vt:lpstr>SEC1</vt:lpstr>
      <vt:lpstr>SEC2</vt:lpstr>
      <vt:lpstr>SEC3</vt:lpstr>
      <vt:lpstr>SEC4</vt:lpstr>
      <vt:lpstr>SEC5</vt:lpstr>
      <vt:lpstr>MR1</vt:lpstr>
      <vt:lpstr>MR2-A</vt:lpstr>
      <vt:lpstr>MR3</vt:lpstr>
      <vt:lpstr>MR1(2)</vt:lpstr>
      <vt:lpstr>MR2</vt:lpstr>
      <vt:lpstr>MR3(2)</vt:lpstr>
      <vt:lpstr>MR4</vt:lpstr>
      <vt:lpstr>CVA1</vt:lpstr>
      <vt:lpstr>CVA2</vt:lpstr>
      <vt:lpstr>CVA3</vt:lpstr>
      <vt:lpstr>OR1</vt:lpstr>
      <vt:lpstr>OR2</vt:lpstr>
      <vt:lpstr>OR3</vt:lpstr>
      <vt:lpstr>IRRBB1</vt:lpstr>
      <vt:lpstr>REM1</vt:lpstr>
      <vt:lpstr>REM2</vt:lpstr>
      <vt:lpstr>REM3</vt:lpstr>
      <vt:lpstr>REM4</vt:lpstr>
      <vt:lpstr>REM5</vt:lpstr>
      <vt:lpstr>AE1</vt:lpstr>
      <vt:lpstr>AE2</vt:lpstr>
      <vt:lpstr>AE3</vt:lpstr>
      <vt:lpstr>1.CC</vt:lpstr>
      <vt:lpstr>2.CC</vt:lpstr>
      <vt:lpstr>3.CC</vt:lpstr>
      <vt:lpstr>4.CC</vt:lpstr>
      <vt:lpstr>5.CC</vt:lpstr>
      <vt:lpstr>6.CC</vt:lpstr>
      <vt:lpstr>7.CC</vt:lpstr>
      <vt:lpstr>8.CC</vt:lpstr>
      <vt:lpstr>9.CC</vt:lpstr>
      <vt:lpstr>10.CC</vt:lpstr>
      <vt:lpstr>CAE1</vt:lpstr>
      <vt:lpstr>KM2</vt:lpstr>
      <vt:lpstr>iLAC</vt:lpstr>
      <vt:lpstr>TLAC 1</vt:lpstr>
      <vt:lpstr>TLAC2</vt:lpstr>
      <vt:lpstr>TLAC3</vt:lpstr>
      <vt:lpstr>IRDER</vt:lpstr>
      <vt:lpstr>FXTT</vt:lpstr>
      <vt:lpstr>'MR3(2)'!_ftn1</vt:lpstr>
      <vt:lpstr>FXTT!_Toc41990782</vt:lpstr>
      <vt:lpstr>FXTT!_Toc41990783</vt:lpstr>
      <vt:lpstr>FXTT!_Toc45120852</vt:lpstr>
      <vt:lpstr>'LI1 '!_Toc483499698</vt:lpstr>
      <vt:lpstr>'CCR5'!Print_Area</vt:lpstr>
      <vt:lpstr>'CR4'!Print_Area</vt:lpstr>
      <vt:lpstr>'CR5'!Print_Area</vt:lpstr>
      <vt:lpstr>'CR6'!Print_Area</vt:lpstr>
      <vt:lpstr>'CR6-A'!Print_Area</vt:lpstr>
      <vt:lpstr>'CR7'!Print_Area</vt:lpstr>
      <vt:lpstr>'CR7-A'!Print_Area</vt:lpstr>
      <vt:lpstr>'CR8'!Print_Area</vt:lpstr>
      <vt:lpstr>'CR9'!Print_Area</vt:lpstr>
      <vt:lpstr>CR9.1!Print_Area</vt:lpstr>
      <vt:lpstr>iLAC!Print_Area</vt:lpstr>
      <vt:lpstr>IRDER!Print_Area</vt:lpstr>
      <vt:lpstr>'KM2'!Print_Area</vt:lpstr>
      <vt:lpstr>'LI1 '!Print_Area</vt:lpstr>
      <vt:lpstr>'LIQ1'!Print_Area</vt:lpstr>
      <vt:lpstr>'LR1'!Print_Area</vt:lpstr>
      <vt:lpstr>'LR2'!Print_Area</vt:lpstr>
      <vt:lpstr>'LR3'!Print_Area</vt:lpstr>
      <vt:lpstr>'PV1'!Print_Area</vt:lpstr>
      <vt:lpstr>'SEC5'!Print_Area</vt:lpstr>
      <vt:lpstr>'TLAC 1'!Print_Area</vt:lpstr>
      <vt:lpstr>TLAC2!Print_Area</vt:lpstr>
      <vt:lpstr>TLAC3!Print_Area</vt:lpstr>
      <vt:lpstr>iLAC!Print_Titles</vt:lpstr>
      <vt:lpstr>'TLAC 1'!Print_Titles</vt:lpstr>
    </vt:vector>
  </TitlesOfParts>
  <Manager/>
  <Company>Oesterreichische Nationalbank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User7, Teilnehmer</dc:creator>
  <cp:keywords/>
  <dc:description/>
  <cp:lastModifiedBy>Wimmer, Jutta</cp:lastModifiedBy>
  <cp:revision/>
  <dcterms:created xsi:type="dcterms:W3CDTF">2012-12-18T10:53:22Z</dcterms:created>
  <dcterms:modified xsi:type="dcterms:W3CDTF">2026-08-03T14:38:24Z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{C5265FEA-5BF8-4FAC-87AC-1EDF586886EA}</vt:lpwstr>
  </property>
  <property fmtid="{D5CDD505-2E9C-101B-9397-08002B2CF9AE}" pid="3" name="ContentTypeId">
    <vt:lpwstr>0x0101003EA0A0EF918E4B4DA7D31AAEE3C43A34</vt:lpwstr>
  </property>
  <property fmtid="{D5CDD505-2E9C-101B-9397-08002B2CF9AE}" pid="4" name="MSIP_Label_b0e4137d-3c3f-4cec-9f07-da88235b25cd_Enabled">
    <vt:lpwstr>true</vt:lpwstr>
  </property>
  <property fmtid="{D5CDD505-2E9C-101B-9397-08002B2CF9AE}" pid="5" name="MSIP_Label_b0e4137d-3c3f-4cec-9f07-da88235b25cd_SetDate">
    <vt:lpwstr>2021-08-09T13:02:06Z</vt:lpwstr>
  </property>
  <property fmtid="{D5CDD505-2E9C-101B-9397-08002B2CF9AE}" pid="6" name="MSIP_Label_b0e4137d-3c3f-4cec-9f07-da88235b25cd_Method">
    <vt:lpwstr>Privileged</vt:lpwstr>
  </property>
  <property fmtid="{D5CDD505-2E9C-101B-9397-08002B2CF9AE}" pid="7" name="MSIP_Label_b0e4137d-3c3f-4cec-9f07-da88235b25cd_Name">
    <vt:lpwstr>Internal</vt:lpwstr>
  </property>
  <property fmtid="{D5CDD505-2E9C-101B-9397-08002B2CF9AE}" pid="8" name="MSIP_Label_b0e4137d-3c3f-4cec-9f07-da88235b25cd_SiteId">
    <vt:lpwstr>6c57600f-285e-42b1-b384-86c271614b79</vt:lpwstr>
  </property>
  <property fmtid="{D5CDD505-2E9C-101B-9397-08002B2CF9AE}" pid="9" name="MSIP_Label_b0e4137d-3c3f-4cec-9f07-da88235b25cd_ActionId">
    <vt:lpwstr>70233b74-14e8-416d-9e19-ed331459680e</vt:lpwstr>
  </property>
  <property fmtid="{D5CDD505-2E9C-101B-9397-08002B2CF9AE}" pid="10" name="MSIP_Label_b0e4137d-3c3f-4cec-9f07-da88235b25cd_ContentBits">
    <vt:lpwstr>0</vt:lpwstr>
  </property>
  <property fmtid="{D5CDD505-2E9C-101B-9397-08002B2CF9AE}" pid="11" name="MediaServiceImageTags">
    <vt:lpwstr/>
  </property>
</Properties>
</file>