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namedSheetViews/namedSheetView1.xml" ContentType="application/vnd.ms-excel.namedsheetview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11/relationships/webextensiontaskpanes" Target="xl/webextensions/taskpanes.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15"/>
  <workbookPr showInkAnnotation="0" codeName="ThisWorkbook" defaultThemeVersion="124226"/>
  <mc:AlternateContent xmlns:mc="http://schemas.openxmlformats.org/markup-compatibility/2006">
    <mc:Choice Requires="x15">
      <x15ac:absPath xmlns:x15ac="http://schemas.microsoft.com/office/spreadsheetml/2010/11/ac" url="https://bawagpsk.sharepoint.com/sites/Offenlegung_quantitativ/Freigegebene Dokumente/General/Quantitativ/2025_06/Veröffentlicht/"/>
    </mc:Choice>
  </mc:AlternateContent>
  <xr:revisionPtr revIDLastSave="773" documentId="13_ncr:1_{A9EA5FE0-D0C6-407D-8E28-3149ED20516E}" xr6:coauthVersionLast="47" xr6:coauthVersionMax="47" xr10:uidLastSave="{DF8D9997-B0AD-4CE4-A9FA-16D1BB06AAE0}"/>
  <bookViews>
    <workbookView xWindow="-120" yWindow="-120" windowWidth="38640" windowHeight="21240" tabRatio="932" firstSheet="4" activeTab="21" xr2:uid="{00000000-000D-0000-FFFF-FFFF00000000}"/>
  </bookViews>
  <sheets>
    <sheet name="Index" sheetId="31" r:id="rId1"/>
    <sheet name="Disclaimer" sheetId="106" r:id="rId2"/>
    <sheet name="OV1" sheetId="49" r:id="rId3"/>
    <sheet name="KM1" sheetId="50" r:id="rId4"/>
    <sheet name="CMS1" sheetId="121" r:id="rId5"/>
    <sheet name="CMS2" sheetId="122" r:id="rId6"/>
    <sheet name="CC1" sheetId="36" r:id="rId7"/>
    <sheet name="CC2 " sheetId="80" r:id="rId8"/>
    <sheet name="CCyB1" sheetId="82" r:id="rId9"/>
    <sheet name="CCyB2" sheetId="83" r:id="rId10"/>
    <sheet name="LR1" sheetId="46" r:id="rId11"/>
    <sheet name="LR2" sheetId="47" r:id="rId12"/>
    <sheet name="LR3" sheetId="48" r:id="rId13"/>
    <sheet name="LIQ1" sheetId="38" r:id="rId14"/>
    <sheet name="LIQB" sheetId="119" r:id="rId15"/>
    <sheet name="LIQ2" sheetId="41" r:id="rId16"/>
    <sheet name="CR1" sheetId="67" r:id="rId17"/>
    <sheet name="CR1-A" sheetId="84" r:id="rId18"/>
    <sheet name="CR2" sheetId="68" r:id="rId19"/>
    <sheet name="CQ1" sheetId="69" r:id="rId20"/>
    <sheet name="CQ4" sheetId="72" r:id="rId21"/>
    <sheet name="CQ5" sheetId="73" r:id="rId22"/>
    <sheet name="CQ7" sheetId="75" r:id="rId23"/>
    <sheet name="CR3" sheetId="53" r:id="rId24"/>
    <sheet name="CR4" sheetId="39" r:id="rId25"/>
    <sheet name="CR5" sheetId="40" r:id="rId26"/>
    <sheet name="CR6" sheetId="54" r:id="rId27"/>
    <sheet name="CR7" sheetId="56" r:id="rId28"/>
    <sheet name="CR7-A" sheetId="57" r:id="rId29"/>
    <sheet name="CR8" sheetId="58" r:id="rId30"/>
    <sheet name="CR10.1" sheetId="61" r:id="rId31"/>
    <sheet name="CCR1" sheetId="23" r:id="rId32"/>
    <sheet name="CCR3" sheetId="25" r:id="rId33"/>
    <sheet name="CCR4" sheetId="26" r:id="rId34"/>
    <sheet name="CCR5" sheetId="27" r:id="rId35"/>
    <sheet name="CCR6" sheetId="28" r:id="rId36"/>
    <sheet name="CCR8" sheetId="30" r:id="rId37"/>
    <sheet name="SEC1" sheetId="62" r:id="rId38"/>
    <sheet name="SEC3" sheetId="64" r:id="rId39"/>
    <sheet name="SEC4" sheetId="65" r:id="rId40"/>
    <sheet name="SEC5" sheetId="66" r:id="rId41"/>
    <sheet name="IRRBB1" sheetId="107" r:id="rId42"/>
    <sheet name="1.CC" sheetId="109" r:id="rId43"/>
    <sheet name="2.CC" sheetId="110" r:id="rId44"/>
    <sheet name="3.CC" sheetId="111" r:id="rId45"/>
    <sheet name="4.CC" sheetId="112" r:id="rId46"/>
    <sheet name="5.CC" sheetId="113" r:id="rId47"/>
    <sheet name="KM2" sheetId="92" r:id="rId48"/>
  </sheets>
  <externalReferences>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s>
  <definedNames>
    <definedName name="_" localSheetId="14">#REF!</definedName>
    <definedName name="_">#REF!</definedName>
    <definedName name="__EXPORT4" localSheetId="14">#REF!</definedName>
    <definedName name="__EXPORT4">#REF!</definedName>
    <definedName name="__EXPORT5">#REF!</definedName>
    <definedName name="__EXPORT6">#REF!</definedName>
    <definedName name="_c" localSheetId="14" hidden="1">{"'Sheet1'!$A$1:$H$145"}</definedName>
    <definedName name="_c" hidden="1">{"'Sheet1'!$A$1:$H$145"}</definedName>
    <definedName name="_DatumAkt">[1]Automat!$B$2</definedName>
    <definedName name="_DatumVJ">[1]Automat!$B$4</definedName>
    <definedName name="_DatumVP">[1]Automat!$B$3</definedName>
    <definedName name="_xlnm._FilterDatabase" localSheetId="0" hidden="1">Index!$A$4:$C$65</definedName>
    <definedName name="_xlnm._FilterDatabase" hidden="1">#REF!</definedName>
    <definedName name="_ftnref1_50">'[2]Table 39_'!#REF!</definedName>
    <definedName name="_ftnref1_50_10">'[3]Table 39_'!#REF!</definedName>
    <definedName name="_ftnref1_50_15">'[3]Table 39_'!#REF!</definedName>
    <definedName name="_ftnref1_50_18">'[3]Table 39_'!#REF!</definedName>
    <definedName name="_ftnref1_50_19">'[3]Table 39_'!#REF!</definedName>
    <definedName name="_ftnref1_50_20">'[3]Table 39_'!#REF!</definedName>
    <definedName name="_ftnref1_50_21">'[3]Table 39_'!#REF!</definedName>
    <definedName name="_ftnref1_50_23">'[3]Table 39_'!#REF!</definedName>
    <definedName name="_ftnref1_50_24">'[3]Table 39_'!#REF!</definedName>
    <definedName name="_ftnref1_50_4">'[3]Table 39_'!#REF!</definedName>
    <definedName name="_ftnref1_50_5">'[3]Table 39_'!#REF!</definedName>
    <definedName name="_ftnref1_51">'[2]Table 39_'!#REF!</definedName>
    <definedName name="_ftnref1_51_10">'[3]Table 39_'!#REF!</definedName>
    <definedName name="_ftnref1_51_15">'[3]Table 39_'!#REF!</definedName>
    <definedName name="_ftnref1_51_18">'[3]Table 39_'!#REF!</definedName>
    <definedName name="_ftnref1_51_19">'[3]Table 39_'!#REF!</definedName>
    <definedName name="_ftnref1_51_20">'[3]Table 39_'!#REF!</definedName>
    <definedName name="_ftnref1_51_21">'[3]Table 39_'!#REF!</definedName>
    <definedName name="_ftnref1_51_23">'[3]Table 39_'!#REF!</definedName>
    <definedName name="_ftnref1_51_24">'[3]Table 39_'!#REF!</definedName>
    <definedName name="_ftnref1_51_4">'[3]Table 39_'!#REF!</definedName>
    <definedName name="_ftnref1_51_5">'[3]Table 39_'!#REF!</definedName>
    <definedName name="_h">'[3]Table 39_'!#REF!</definedName>
    <definedName name="_List_sig_part">#REF!</definedName>
    <definedName name="_r" localSheetId="14" hidden="1">{#N/A,#N/A,FALSE,"KONZERN";#N/A,#N/A,FALSE,"DECKBLATT";#N/A,#N/A,FALSE,"BILANZ";#N/A,#N/A,FALSE,"KREDIT";#N/A,#N/A,FALSE,"FEASIBILITY";#N/A,#N/A,FALSE,"BETRIEBSANNAHMEN"}</definedName>
    <definedName name="_r" hidden="1">{#N/A,#N/A,FALSE,"KONZERN";#N/A,#N/A,FALSE,"DECKBLATT";#N/A,#N/A,FALSE,"BILANZ";#N/A,#N/A,FALSE,"KREDIT";#N/A,#N/A,FALSE,"FEASIBILITY";#N/A,#N/A,FALSE,"BETRIEBSANNAHMEN"}</definedName>
    <definedName name="_sig_Part">#REF!</definedName>
    <definedName name="a" localSheetId="14" hidden="1">{#N/A,#N/A,FALSE,"KONZERN";#N/A,#N/A,FALSE,"DECKBLATT";#N/A,#N/A,FALSE,"BILANZ";#N/A,#N/A,FALSE,"KREDIT";#N/A,#N/A,FALSE,"FEASIBILITY";#N/A,#N/A,FALSE,"BETRIEBSANNAHMEN"}</definedName>
    <definedName name="a" hidden="1">{#N/A,#N/A,FALSE,"KONZERN";#N/A,#N/A,FALSE,"DECKBLATT";#N/A,#N/A,FALSE,"BILANZ";#N/A,#N/A,FALSE,"KREDIT";#N/A,#N/A,FALSE,"FEASIBILITY";#N/A,#N/A,FALSE,"BETRIEBSANNAHMEN"}</definedName>
    <definedName name="Accounting">[4]Parameters!$C$109:$C$112</definedName>
    <definedName name="AP">'[5]Lists-Aux'!$D:$D</definedName>
    <definedName name="App">[6]Lists!$A$27:$A$29</definedName>
    <definedName name="Art439e3">'[7]EU CCR5-A (Art 439 e)'!#REF!</definedName>
    <definedName name="as" localSheetId="14" hidden="1">{#N/A,#N/A,FALSE,"MPFEAS_2";#N/A,#N/A,FALSE,"MPFEAS_1";#N/A,#N/A,FALSE,"MPFEAS";#N/A,#N/A,FALSE,"KREDIT"}</definedName>
    <definedName name="as" hidden="1">{#N/A,#N/A,FALSE,"MPFEAS_2";#N/A,#N/A,FALSE,"MPFEAS_1";#N/A,#N/A,FALSE,"MPFEAS";#N/A,#N/A,FALSE,"KREDIT"}</definedName>
    <definedName name="AT">'[8]Lists-Aux'!$B:$B</definedName>
    <definedName name="b" localSheetId="14" hidden="1">{#N/A,#N/A,FALSE,"MPALLG";#N/A,#N/A,FALSE,"TITEL"}</definedName>
    <definedName name="b" hidden="1">{#N/A,#N/A,FALSE,"MPALLG";#N/A,#N/A,FALSE,"TITEL"}</definedName>
    <definedName name="BankType">[4]Parameters!$C$113:$C$115</definedName>
    <definedName name="BAS">'[5]Lists-Aux'!$A:$A</definedName>
    <definedName name="Basel">[9]Parameters!$C$32:$C$33</definedName>
    <definedName name="Basel12">#REF!</definedName>
    <definedName name="Bloomi">'[10]MR_Bloomberg Liste'!$C$1:$C$65536</definedName>
    <definedName name="BT">'[5]Lists-Aux'!$E:$E</definedName>
    <definedName name="Carlos">#REF!</definedName>
    <definedName name="CCROTC">#REF!</definedName>
    <definedName name="CCRSFT">#REF!</definedName>
    <definedName name="CIQWBGuid" hidden="1">"3ddd014d-90be-4d1a-b811-d44df5ce75b5"</definedName>
    <definedName name="CIQWBInfo" hidden="1">"{ ""CIQVersion"":""9.51.3510.3078"" }"</definedName>
    <definedName name="COF">'[8]Lists-Aux'!$G:$G</definedName>
    <definedName name="COI">'[5]Lists-Aux'!$H:$H</definedName>
    <definedName name="CP">'[5]Lists-Aux'!$I:$I</definedName>
    <definedName name="CQS">'[5]Lists-Aux'!$J:$J</definedName>
    <definedName name="CT">'[5]Lists-Aux'!$K:$K</definedName>
    <definedName name="d" localSheetId="14" hidden="1">{#N/A,#N/A,FALSE,"KONZERN";#N/A,#N/A,FALSE,"DECKBLATT";#N/A,#N/A,FALSE,"BILANZ";#N/A,#N/A,FALSE,"KREDIT";#N/A,#N/A,FALSE,"FEASIBILITY";#N/A,#N/A,FALSE,"BETRIEBSANNAHMEN"}</definedName>
    <definedName name="d" hidden="1">{#N/A,#N/A,FALSE,"KONZERN";#N/A,#N/A,FALSE,"DECKBLATT";#N/A,#N/A,FALSE,"BILANZ";#N/A,#N/A,FALSE,"KREDIT";#N/A,#N/A,FALSE,"FEASIBILITY";#N/A,#N/A,FALSE,"BETRIEBSANNAHMEN"}</definedName>
    <definedName name="ddf" localSheetId="14" hidden="1">{#N/A,#N/A,FALSE,"KONZERN";#N/A,#N/A,FALSE,"DECKBLATT";#N/A,#N/A,FALSE,"BILANZ";#N/A,#N/A,FALSE,"KREDIT";#N/A,#N/A,FALSE,"FEASIBILITY";#N/A,#N/A,FALSE,"BETRIEBSANNAHMEN"}</definedName>
    <definedName name="ddf" hidden="1">{#N/A,#N/A,FALSE,"KONZERN";#N/A,#N/A,FALSE,"DECKBLATT";#N/A,#N/A,FALSE,"BILANZ";#N/A,#N/A,FALSE,"KREDIT";#N/A,#N/A,FALSE,"FEASIBILITY";#N/A,#N/A,FALSE,"BETRIEBSANNAHMEN"}</definedName>
    <definedName name="dese" localSheetId="14" hidden="1">{"'Sheet1'!$A$1:$H$145"}</definedName>
    <definedName name="dese" hidden="1">{"'Sheet1'!$A$1:$H$145"}</definedName>
    <definedName name="dfafasf" localSheetId="14" hidden="1">{"'Sheet1'!$A$1:$H$145"}</definedName>
    <definedName name="dfafasf" hidden="1">{"'Sheet1'!$A$1:$H$145"}</definedName>
    <definedName name="dfd">[4]Parameters!#REF!</definedName>
    <definedName name="dfsdfjsdf" localSheetId="14" hidden="1">{#N/A,#N/A,FALSE,"KONZERN";#N/A,#N/A,FALSE,"DECKBLATT";#N/A,#N/A,FALSE,"BILANZ";#N/A,#N/A,FALSE,"KREDIT";#N/A,#N/A,FALSE,"FEASIBILITY";#N/A,#N/A,FALSE,"BETRIEBSANNAHMEN"}</definedName>
    <definedName name="dfsdfjsdf" hidden="1">{#N/A,#N/A,FALSE,"KONZERN";#N/A,#N/A,FALSE,"DECKBLATT";#N/A,#N/A,FALSE,"BILANZ";#N/A,#N/A,FALSE,"KREDIT";#N/A,#N/A,FALSE,"FEASIBILITY";#N/A,#N/A,FALSE,"BETRIEBSANNAHMEN"}</definedName>
    <definedName name="dfsfsafadewrebgnu7" localSheetId="14" hidden="1">{#N/A,#N/A,FALSE,"MPALLG";#N/A,#N/A,FALSE,"TITEL"}</definedName>
    <definedName name="dfsfsafadewrebgnu7" hidden="1">{#N/A,#N/A,FALSE,"MPALLG";#N/A,#N/A,FALSE,"TITEL"}</definedName>
    <definedName name="DimensionsNames">[8]Dimensions!$B$2:$B$79</definedName>
    <definedName name="_xlnm.Print_Area" localSheetId="34">'CCR5'!$A$1:$L$18</definedName>
    <definedName name="_xlnm.Print_Area" localSheetId="24">'CR4'!$B$2:$L$38</definedName>
    <definedName name="_xlnm.Print_Area" localSheetId="25">'CR5'!$B$2:$AD$44</definedName>
    <definedName name="_xlnm.Print_Area" localSheetId="26">'CR6'!$A$2:$R$4</definedName>
    <definedName name="_xlnm.Print_Area" localSheetId="27">'CR7'!$A$2:$G$39</definedName>
    <definedName name="_xlnm.Print_Area" localSheetId="28">'CR7-A'!$B$2:$T$19</definedName>
    <definedName name="_xlnm.Print_Area" localSheetId="29">'CR8'!$A$2:$G$19</definedName>
    <definedName name="_xlnm.Print_Area" localSheetId="47">'KM2'!$B$2:$D$23</definedName>
    <definedName name="_xlnm.Print_Area" localSheetId="13">'LIQ1'!$A$1:$L$45</definedName>
    <definedName name="_xlnm.Print_Area" localSheetId="10">'LR1'!$B$2:$D$21</definedName>
    <definedName name="_xlnm.Print_Area" localSheetId="11">'LR2'!$B$2:$F$73</definedName>
    <definedName name="_xlnm.Print_Area" localSheetId="12">'LR3'!$B$2:$D$18</definedName>
    <definedName name="_xlnm.Print_Area" localSheetId="40">'SEC5'!$B$1:$F$20</definedName>
    <definedName name="Druckbereich_BLB">#REF!</definedName>
    <definedName name="Druckbereich_Kottan">#REF!</definedName>
    <definedName name="dsa">#REF!</definedName>
    <definedName name="dsffsadf" localSheetId="14" hidden="1">{#N/A,#N/A,FALSE,"MPALLG";#N/A,#N/A,FALSE,"TITEL"}</definedName>
    <definedName name="dsffsadf" hidden="1">{#N/A,#N/A,FALSE,"MPALLG";#N/A,#N/A,FALSE,"TITEL"}</definedName>
    <definedName name="dsfoajsfik" localSheetId="14" hidden="1">{#N/A,#N/A,FALSE,"MPALLG";#N/A,#N/A,FALSE,"TITEL"}</definedName>
    <definedName name="dsfoajsfik" hidden="1">{#N/A,#N/A,FALSE,"MPALLG";#N/A,#N/A,FALSE,"TITEL"}</definedName>
    <definedName name="dsfsafds" localSheetId="14" hidden="1">{#N/A,#N/A,FALSE,"KONZERN";#N/A,#N/A,FALSE,"DECKBLATT";#N/A,#N/A,FALSE,"BILANZ";#N/A,#N/A,FALSE,"KREDIT";#N/A,#N/A,FALSE,"FEASIBILITY";#N/A,#N/A,FALSE,"BETRIEBSANNAHMEN"}</definedName>
    <definedName name="dsfsafds" hidden="1">{#N/A,#N/A,FALSE,"KONZERN";#N/A,#N/A,FALSE,"DECKBLATT";#N/A,#N/A,FALSE,"BILANZ";#N/A,#N/A,FALSE,"KREDIT";#N/A,#N/A,FALSE,"FEASIBILITY";#N/A,#N/A,FALSE,"BETRIEBSANNAHMEN"}</definedName>
    <definedName name="dswews" localSheetId="14" hidden="1">{#N/A,#N/A,FALSE,"KONZERN";#N/A,#N/A,FALSE,"DECKBLATT";#N/A,#N/A,FALSE,"BILANZ";#N/A,#N/A,FALSE,"KREDIT";#N/A,#N/A,FALSE,"FEASIBILITY";#N/A,#N/A,FALSE,"BETRIEBSANNAHMEN"}</definedName>
    <definedName name="dswews" hidden="1">{#N/A,#N/A,FALSE,"KONZERN";#N/A,#N/A,FALSE,"DECKBLATT";#N/A,#N/A,FALSE,"BILANZ";#N/A,#N/A,FALSE,"KREDIT";#N/A,#N/A,FALSE,"FEASIBILITY";#N/A,#N/A,FALSE,"BETRIEBSANNAHMEN"}</definedName>
    <definedName name="e" localSheetId="14" hidden="1">{#N/A,#N/A,FALSE,"KONZERN";#N/A,#N/A,FALSE,"DECKBLATT";#N/A,#N/A,FALSE,"BILANZ";#N/A,#N/A,FALSE,"KREDIT";#N/A,#N/A,FALSE,"FEASIBILITY";#N/A,#N/A,FALSE,"BETRIEBSANNAHMEN"}</definedName>
    <definedName name="e" hidden="1">{#N/A,#N/A,FALSE,"KONZERN";#N/A,#N/A,FALSE,"DECKBLATT";#N/A,#N/A,FALSE,"BILANZ";#N/A,#N/A,FALSE,"KREDIT";#N/A,#N/A,FALSE,"FEASIBILITY";#N/A,#N/A,FALSE,"BETRIEBSANNAHMEN"}</definedName>
    <definedName name="edc">[11]Members!$D$3:E$2477</definedName>
    <definedName name="ER">'[5]Lists-Aux'!$N:$N</definedName>
    <definedName name="ErtStSatz">[12]Parametereingabe!$E$21</definedName>
    <definedName name="eur">13.7603</definedName>
    <definedName name="Euro">13.7603</definedName>
    <definedName name="ewfdtr" localSheetId="14" hidden="1">{#N/A,#N/A,FALSE,"MPALLG";#N/A,#N/A,FALSE,"TITEL"}</definedName>
    <definedName name="ewfdtr" hidden="1">{#N/A,#N/A,FALSE,"MPALLG";#N/A,#N/A,FALSE,"TITEL"}</definedName>
    <definedName name="f" localSheetId="14" hidden="1">{#N/A,#N/A,FALSE,"MPALLG";#N/A,#N/A,FALSE,"TITEL"}</definedName>
    <definedName name="f" hidden="1">{#N/A,#N/A,FALSE,"MPALLG";#N/A,#N/A,FALSE,"TITEL"}</definedName>
    <definedName name="fafsdf" localSheetId="14" hidden="1">{"'Sheet1'!$A$1:$H$145"}</definedName>
    <definedName name="fafsdf" hidden="1">{"'Sheet1'!$A$1:$H$145"}</definedName>
    <definedName name="fasaffa" localSheetId="14" hidden="1">{#N/A,#N/A,FALSE,"MPALLG";#N/A,#N/A,FALSE,"TITEL"}</definedName>
    <definedName name="fasaffa" hidden="1">{#N/A,#N/A,FALSE,"MPALLG";#N/A,#N/A,FALSE,"TITEL"}</definedName>
    <definedName name="fasfasf" localSheetId="14" hidden="1">{#N/A,#N/A,FALSE,"MPFEAS_2";#N/A,#N/A,FALSE,"MPFEAS_1";#N/A,#N/A,FALSE,"MPFEAS";#N/A,#N/A,FALSE,"KREDIT"}</definedName>
    <definedName name="fasfasf" hidden="1">{#N/A,#N/A,FALSE,"MPFEAS_2";#N/A,#N/A,FALSE,"MPFEAS_1";#N/A,#N/A,FALSE,"MPFEAS";#N/A,#N/A,FALSE,"KREDIT"}</definedName>
    <definedName name="fdaaf" localSheetId="14" hidden="1">{#N/A,#N/A,FALSE,"MPFEAS_2";#N/A,#N/A,FALSE,"MPFEAS_1";#N/A,#N/A,FALSE,"MPFEAS";#N/A,#N/A,FALSE,"KREDIT"}</definedName>
    <definedName name="fdaaf" hidden="1">{#N/A,#N/A,FALSE,"MPFEAS_2";#N/A,#N/A,FALSE,"MPFEAS_1";#N/A,#N/A,FALSE,"MPFEAS";#N/A,#N/A,FALSE,"KREDIT"}</definedName>
    <definedName name="fdfewrwer" localSheetId="14" hidden="1">{#N/A,#N/A,FALSE,"KONZERN";#N/A,#N/A,FALSE,"DECKBLATT";#N/A,#N/A,FALSE,"BILANZ";#N/A,#N/A,FALSE,"KREDIT";#N/A,#N/A,FALSE,"FEASIBILITY";#N/A,#N/A,FALSE,"BETRIEBSANNAHMEN"}</definedName>
    <definedName name="fdfewrwer" hidden="1">{#N/A,#N/A,FALSE,"KONZERN";#N/A,#N/A,FALSE,"DECKBLATT";#N/A,#N/A,FALSE,"BILANZ";#N/A,#N/A,FALSE,"KREDIT";#N/A,#N/A,FALSE,"FEASIBILITY";#N/A,#N/A,FALSE,"BETRIEBSANNAHMEN"}</definedName>
    <definedName name="fdsg">'[2]Table 39_'!#REF!</definedName>
    <definedName name="Frequency">[6]Lists!$A$21:$A$25</definedName>
    <definedName name="GA">'[5]Lists-Aux'!$P:$P</definedName>
    <definedName name="gCurrency">'[13]Basic Information'!$C$7</definedName>
    <definedName name="gDescription">'[13]Basic Information'!$C$27</definedName>
    <definedName name="Group">[4]Parameters!$C$93:$C$94</definedName>
    <definedName name="Group2">[14]Parameters!$C$42:$C$43</definedName>
    <definedName name="gSubsystem">'[13]Basic Information'!$C$5</definedName>
    <definedName name="gUnit">[13]DropDown!$E$6</definedName>
    <definedName name="gUnitBez">[13]DropDown!$F$6</definedName>
    <definedName name="GVTitel">[15]Settings!$C$133</definedName>
    <definedName name="ho">#REF!</definedName>
    <definedName name="HTML_CodePage" hidden="1">1252</definedName>
    <definedName name="HTML_Control" localSheetId="14" hidden="1">{"'Sheet1'!$A$1:$H$145"}</definedName>
    <definedName name="HTML_Control" hidden="1">{"'Sheet1'!$A$1:$H$145"}</definedName>
    <definedName name="HTML_Description" hidden="1">""</definedName>
    <definedName name="HTML_Email" hidden="1">""</definedName>
    <definedName name="HTML_Header" hidden="1">"Country Risk Premiums"</definedName>
    <definedName name="HTML_LastUpdate" hidden="1">"2/19/99"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HD:HomePageStuff:New_Home_Page:datafile:ctryprem.html"</definedName>
    <definedName name="HTML_Title" hidden="1">"Country Risk Premiums"</definedName>
    <definedName name="IM">'[5]Lists-Aux'!$Q:$Q</definedName>
    <definedName name="Internat.Finance" localSheetId="14" hidden="1">{#N/A,#N/A,FALSE,"KONZERN";#N/A,#N/A,FALSE,"DECKBLATT";#N/A,#N/A,FALSE,"BILANZ";#N/A,#N/A,FALSE,"KREDIT";#N/A,#N/A,FALSE,"FEASIBILITY";#N/A,#N/A,FALSE,"BETRIEBSANNAHMEN"}</definedName>
    <definedName name="Internat.Finance" hidden="1">{#N/A,#N/A,FALSE,"KONZERN";#N/A,#N/A,FALSE,"DECKBLATT";#N/A,#N/A,FALSE,"BILANZ";#N/A,#N/A,FALSE,"KREDIT";#N/A,#N/A,FALSE,"FEASIBILITY";#N/A,#N/A,FALSE,"BETRIEBSANNAHMEN"}</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localSheetId="14" hidden="1">"03/14/2016 09:05:37"</definedName>
    <definedName name="IQ_NAMES_REVISION_DATE_" hidden="1">44631.3155208333</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JedenRadekPodSestavou">#REF!</definedName>
    <definedName name="JedenRadekPodSestavou_11">#REF!</definedName>
    <definedName name="JedenRadekPodSestavou_2">#REF!</definedName>
    <definedName name="JedenRadekPodSestavou_28">#REF!</definedName>
    <definedName name="JedenRadekVedleSestavy">#REF!</definedName>
    <definedName name="JedenRadekVedleSestavy_11">#REF!</definedName>
    <definedName name="JedenRadekVedleSestavy_2">#REF!</definedName>
    <definedName name="JedenRadekVedleSestavy_28">#REF!</definedName>
    <definedName name="kk">'[16]List details'!$C$5:$C$8</definedName>
    <definedName name="ll">'[16]List details'!$C$5:$C$8</definedName>
    <definedName name="Lotterie" localSheetId="14" hidden="1">{"'Sheet1'!$A$1:$H$145"}</definedName>
    <definedName name="Lotterie" hidden="1">{"'Sheet1'!$A$1:$H$145"}</definedName>
    <definedName name="LR_AssetsQuery">#REF!</definedName>
    <definedName name="LTB" localSheetId="14" hidden="1">{#N/A,#N/A,FALSE,"KONZERN";#N/A,#N/A,FALSE,"DECKBLATT";#N/A,#N/A,FALSE,"BILANZ";#N/A,#N/A,FALSE,"KREDIT";#N/A,#N/A,FALSE,"FEASIBILITY";#N/A,#N/A,FALSE,"BETRIEBSANNAHMEN"}</definedName>
    <definedName name="LTB" hidden="1">{#N/A,#N/A,FALSE,"KONZERN";#N/A,#N/A,FALSE,"DECKBLATT";#N/A,#N/A,FALSE,"BILANZ";#N/A,#N/A,FALSE,"KREDIT";#N/A,#N/A,FALSE,"FEASIBILITY";#N/A,#N/A,FALSE,"BETRIEBSANNAHMEN"}</definedName>
    <definedName name="MaxOblastTabulky">#REF!</definedName>
    <definedName name="MaxOblastTabulky_11">#REF!</definedName>
    <definedName name="MaxOblastTabulky_2">#REF!</definedName>
    <definedName name="MaxOblastTabulky_28">#REF!</definedName>
    <definedName name="MC">'[8]Lists-Aux'!$C:$C</definedName>
    <definedName name="Members">[8]Members!$D$3:E$2992</definedName>
    <definedName name="MemberStatereporting">[17]Lists!$B$2:$B$29</definedName>
    <definedName name="MioWährung">[12]Parametereingabe!#REF!</definedName>
    <definedName name="Not_Opus">'[10]Acc_Gr_Report_Opus (Für Check N'!$H$1:$H$65536</definedName>
    <definedName name="OblastDat2">#REF!</definedName>
    <definedName name="OblastDat2_11">#REF!</definedName>
    <definedName name="OblastDat2_2">#REF!</definedName>
    <definedName name="OblastDat2_28">#REF!</definedName>
    <definedName name="OblastNadpisuRadku">#REF!</definedName>
    <definedName name="OblastNadpisuRadku_11">#REF!</definedName>
    <definedName name="OblastNadpisuRadku_2">#REF!</definedName>
    <definedName name="OblastNadpisuRadku_28">#REF!</definedName>
    <definedName name="OblastNadpisuSloupcu">#REF!</definedName>
    <definedName name="OblastNadpisuSloupcu_11">#REF!</definedName>
    <definedName name="OblastNadpisuSloupcu_2">#REF!</definedName>
    <definedName name="OblastNadpisuSloupcu_28">#REF!</definedName>
    <definedName name="ökb" localSheetId="14" hidden="1">{"'Sheet1'!$A$1:$H$145"}</definedName>
    <definedName name="ökb" hidden="1">{"'Sheet1'!$A$1:$H$145"}</definedName>
    <definedName name="OpRisk">#REF!</definedName>
    <definedName name="PCT">'[5]Lists-Aux'!$U:$U</definedName>
    <definedName name="PI">'[5]Lists-Aux'!$V:$V</definedName>
    <definedName name="PL">'[5]Lists-Aux'!$W:$W</definedName>
    <definedName name="Plausi">[10]Plausicheck!$C$1:$C$65536</definedName>
    <definedName name="post" localSheetId="14" hidden="1">{#N/A,#N/A,FALSE,"KONZERN";#N/A,#N/A,FALSE,"DECKBLATT";#N/A,#N/A,FALSE,"BILANZ";#N/A,#N/A,FALSE,"KREDIT";#N/A,#N/A,FALSE,"FEASIBILITY";#N/A,#N/A,FALSE,"BETRIEBSANNAHMEN"}</definedName>
    <definedName name="post" hidden="1">{#N/A,#N/A,FALSE,"KONZERN";#N/A,#N/A,FALSE,"DECKBLATT";#N/A,#N/A,FALSE,"BILANZ";#N/A,#N/A,FALSE,"KREDIT";#N/A,#N/A,FALSE,"FEASIBILITY";#N/A,#N/A,FALSE,"BETRIEBSANNAHMEN"}</definedName>
    <definedName name="PR">'[5]Lists-Aux'!$X:$X</definedName>
    <definedName name="Print_Area_MI">#REF!</definedName>
    <definedName name="Print_Area_MI_11">#REF!</definedName>
    <definedName name="Print_Area_MI_2">#REF!</definedName>
    <definedName name="Print_Area_MI_28">#REF!</definedName>
    <definedName name="Print_Titles_MI">#REF!</definedName>
    <definedName name="Print_Titles_MI_11">#REF!</definedName>
    <definedName name="Print_Titles_MI_2">#REF!</definedName>
    <definedName name="Print_Titles_MI_28">#REF!</definedName>
    <definedName name="PROJEKTNAME">[18]TGK!$G$5</definedName>
    <definedName name="rfgf">'[2]Table 39_'!#REF!</definedName>
    <definedName name="RP">'[5]Lists-Aux'!$Z:$Z</definedName>
    <definedName name="rrr">[11]Members!$D$3:E$2477</definedName>
    <definedName name="RSP">'[5]Lists-Aux'!$AA:$AA</definedName>
    <definedName name="RT">'[5]Lists-Aux'!$AB:$AB</definedName>
    <definedName name="RTT">'[5]Lists-Aux'!$AC:$AC</definedName>
    <definedName name="sdsds" localSheetId="14" hidden="1">{#N/A,#N/A,FALSE,"KONZERN";#N/A,#N/A,FALSE,"DECKBLATT";#N/A,#N/A,FALSE,"BILANZ";#N/A,#N/A,FALSE,"KREDIT";#N/A,#N/A,FALSE,"FEASIBILITY";#N/A,#N/A,FALSE,"BETRIEBSANNAHMEN"}</definedName>
    <definedName name="sdsds" hidden="1">{#N/A,#N/A,FALSE,"KONZERN";#N/A,#N/A,FALSE,"DECKBLATT";#N/A,#N/A,FALSE,"BILANZ";#N/A,#N/A,FALSE,"KREDIT";#N/A,#N/A,FALSE,"FEASIBILITY";#N/A,#N/A,FALSE,"BETRIEBSANNAHMEN"}</definedName>
    <definedName name="Sparda" localSheetId="14" hidden="1">{#N/A,#N/A,FALSE,"MPALLG";#N/A,#N/A,FALSE,"TITEL"}</definedName>
    <definedName name="Sparda" hidden="1">{#N/A,#N/A,FALSE,"MPALLG";#N/A,#N/A,FALSE,"TITEL"}</definedName>
    <definedName name="ST">'[5]Lists-Aux'!$AD:$AD</definedName>
    <definedName name="Sy_nop" hidden="1">2</definedName>
    <definedName name="TA">'[8]Lists-Aux'!$AE:$AE</definedName>
    <definedName name="tax">[19]FCF!$D$16</definedName>
    <definedName name="TD">'[5]Lists-Aux'!$AI:$AI</definedName>
    <definedName name="TI">'[5]Lists-Aux'!$AF:$AF</definedName>
    <definedName name="TILGCALC">SUMIF([20]Tilgungen!$C$14:$C$2069,[21]BESTAND!$C1,[20]Tilgungen!$G$14:$G$2069)*[21]BESTAND!$O1/VLOOKUP([21]BESTAND!$C1,[20]Tilgungen!$S$14:$T$2069,2,0)</definedName>
    <definedName name="UES">'[5]Lists-Aux'!$AG:$AG</definedName>
    <definedName name="UStSatz">[12]Parametereingabe!$E$19</definedName>
    <definedName name="Valid1">#REF!</definedName>
    <definedName name="Valid2">#REF!</definedName>
    <definedName name="Valid3">#REF!</definedName>
    <definedName name="Valid4">#REF!</definedName>
    <definedName name="Valid5">#REF!</definedName>
    <definedName name="wacc">[19]WACC!$J$13</definedName>
    <definedName name="wrn.FEAS_A3." localSheetId="14" hidden="1">{#N/A,#N/A,FALSE,"MPFEAS_2";#N/A,#N/A,FALSE,"MPFEAS_1";#N/A,#N/A,FALSE,"MPFEAS";#N/A,#N/A,FALSE,"KREDIT"}</definedName>
    <definedName name="wrn.FEAS_A3." hidden="1">{#N/A,#N/A,FALSE,"MPFEAS_2";#N/A,#N/A,FALSE,"MPFEAS_1";#N/A,#N/A,FALSE,"MPFEAS";#N/A,#N/A,FALSE,"KREDIT"}</definedName>
    <definedName name="wrn.FEAS_A4." localSheetId="14" hidden="1">{#N/A,#N/A,FALSE,"MPALLG";#N/A,#N/A,FALSE,"TITEL"}</definedName>
    <definedName name="wrn.FEAS_A4." hidden="1">{#N/A,#N/A,FALSE,"MPALLG";#N/A,#N/A,FALSE,"TITEL"}</definedName>
    <definedName name="wrn.FEASIBILITY." localSheetId="14" hidden="1">{#N/A,#N/A,FALSE,"KONZERN";#N/A,#N/A,FALSE,"DECKBLATT";#N/A,#N/A,FALSE,"BILANZ";#N/A,#N/A,FALSE,"KREDIT";#N/A,#N/A,FALSE,"FEASIBILITY";#N/A,#N/A,FALSE,"BETRIEBSANNAHMEN"}</definedName>
    <definedName name="wrn.FEASIBILITY." hidden="1">{#N/A,#N/A,FALSE,"KONZERN";#N/A,#N/A,FALSE,"DECKBLATT";#N/A,#N/A,FALSE,"BILANZ";#N/A,#N/A,FALSE,"KREDIT";#N/A,#N/A,FALSE,"FEASIBILITY";#N/A,#N/A,FALSE,"BETRIEBSANNAHMEN"}</definedName>
    <definedName name="XBRL">[6]Lists!$A$17:$A$19</definedName>
    <definedName name="XX">[5]Dimensions!$B$2:$B$78</definedName>
    <definedName name="YesNo">[4]Parameters!$C$90:$C$91</definedName>
    <definedName name="YesNoBasel2">[4]Parameters!#REF!</definedName>
    <definedName name="YesNoNA">#REF!</definedName>
    <definedName name="Z_709C9E53_5B3B_4D93_AAE4_289204A07508_.wvu.Cols" hidden="1">'[22]op.costs&amp;other'!$G$1:$K$65536</definedName>
    <definedName name="Z_709C9E53_5B3B_4D93_AAE4_289204A07508_.wvu.Rows" hidden="1">'[22]op.costs&amp;other'!$A$14:$IV$18,'[22]op.costs&amp;other'!#REF!,'[22]op.costs&amp;other'!#REF!</definedName>
    <definedName name="Z_86F8CA99_3DDC_40A3_8920_586014BB569A_.wvu.Rows" hidden="1">'[22]op.costs&amp;other'!$A$1:$IV$7,'[22]op.costs&amp;other'!$A$14:$IV$19,'[22]op.costs&amp;other'!#REF!,'[22]op.costs&amp;other'!#REF!,'[22]op.costs&amp;other'!#REF!</definedName>
    <definedName name="Z_ADAD8383_D1F6_4407_A4C1_45D663DE41AD_.wvu.Rows" hidden="1">'[22]op.costs&amp;other'!$A$14:$IV$18,'[22]op.costs&amp;other'!#REF!,'[22]op.costs&amp;other'!#REF!</definedName>
    <definedName name="zeee" localSheetId="14" hidden="1">{#N/A,#N/A,FALSE,"MPALLG";#N/A,#N/A,FALSE,"TITEL"}</definedName>
    <definedName name="zeee" hidden="1">{#N/A,#N/A,FALSE,"MPALLG";#N/A,#N/A,FALSE,"TITEL"}</definedName>
    <definedName name="zxasdafsd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3" i="39" l="1"/>
  <c r="F17" i="107" l="1"/>
  <c r="B3" i="122"/>
  <c r="B3" i="121"/>
  <c r="D35" i="47" l="1"/>
  <c r="B3" i="64" l="1"/>
  <c r="D7" i="47"/>
  <c r="F7" i="107"/>
  <c r="B3" i="113"/>
  <c r="B3" i="112"/>
  <c r="B3" i="111"/>
  <c r="B3" i="110"/>
  <c r="B3" i="109"/>
  <c r="B3" i="107"/>
  <c r="B3" i="92"/>
  <c r="B3" i="66"/>
  <c r="B3" i="65"/>
  <c r="B3" i="62"/>
  <c r="B3" i="30"/>
  <c r="B3" i="28"/>
  <c r="B3" i="27"/>
  <c r="B3" i="26"/>
  <c r="B3" i="25"/>
  <c r="B3" i="23"/>
  <c r="B3" i="61"/>
  <c r="B3" i="58"/>
  <c r="B3" i="57"/>
  <c r="B3" i="56"/>
  <c r="B3" i="54"/>
  <c r="B3" i="40"/>
  <c r="B3" i="39"/>
  <c r="B3" i="53"/>
  <c r="B3" i="73"/>
  <c r="B3" i="72"/>
  <c r="B3" i="69"/>
  <c r="B3" i="68"/>
  <c r="B3" i="84"/>
  <c r="B3" i="67"/>
  <c r="B3" i="41"/>
  <c r="B3" i="38"/>
  <c r="B3" i="48"/>
  <c r="B3" i="47"/>
  <c r="B3" i="46"/>
  <c r="B3" i="83"/>
  <c r="B3" i="82"/>
  <c r="B3" i="80"/>
  <c r="B3" i="36"/>
  <c r="B3" i="50"/>
</calcChain>
</file>

<file path=xl/sharedStrings.xml><?xml version="1.0" encoding="utf-8"?>
<sst xmlns="http://schemas.openxmlformats.org/spreadsheetml/2006/main" count="3972" uniqueCount="1526">
  <si>
    <t>BAWAG Group - Pillar 3 quantitative disclosure 30.06.2025</t>
  </si>
  <si>
    <t>open</t>
  </si>
  <si>
    <t>(in EUR million)</t>
  </si>
  <si>
    <t>done</t>
  </si>
  <si>
    <t>resubmission</t>
  </si>
  <si>
    <t>Annex</t>
  </si>
  <si>
    <t>Template</t>
  </si>
  <si>
    <t>Name</t>
  </si>
  <si>
    <t>n.a.</t>
  </si>
  <si>
    <t>Disclosure of key metrics and overview of risk-weighted exposure amounts</t>
  </si>
  <si>
    <t>I</t>
  </si>
  <si>
    <t>EU OV1</t>
  </si>
  <si>
    <t>Overview of risk weighted exposure amounts</t>
  </si>
  <si>
    <t>EU KM1</t>
  </si>
  <si>
    <t>Key metrics template</t>
  </si>
  <si>
    <t>EU CMS1</t>
  </si>
  <si>
    <t>Comparison of modelled and standardised risk weighted exposure amounts at risk level</t>
  </si>
  <si>
    <t>EU CMS2</t>
  </si>
  <si>
    <t>Comparison of modelled and standardised risk weighted exposure amounts for credit risk at asset class level</t>
  </si>
  <si>
    <t>Disclosure of own funds</t>
  </si>
  <si>
    <t>VII</t>
  </si>
  <si>
    <t>EU CC1</t>
  </si>
  <si>
    <t>Composition of regulatory own funds</t>
  </si>
  <si>
    <t>EU CC2</t>
  </si>
  <si>
    <t>Reconciliation of regulatory own funds to balance sheet in the audited financial statements</t>
  </si>
  <si>
    <t>Disclosure of countercyclical capital buffers</t>
  </si>
  <si>
    <t>IX</t>
  </si>
  <si>
    <t>EU CCyB1</t>
  </si>
  <si>
    <t>Geographical distribution of credit exposures relevant for the calculation of the countercyclical buffer</t>
  </si>
  <si>
    <t>EU CCyB2</t>
  </si>
  <si>
    <t>Amount of institution-specific countercyclical capital buffer</t>
  </si>
  <si>
    <t>Disclosure of the leverage ratio</t>
  </si>
  <si>
    <t>XI</t>
  </si>
  <si>
    <t>EU LR1</t>
  </si>
  <si>
    <t>Summary reconciliation of accounting assets and leverage ratio exposures</t>
  </si>
  <si>
    <t>EU LR2</t>
  </si>
  <si>
    <t>Leverage ratio common disclosure</t>
  </si>
  <si>
    <t>EU LR3</t>
  </si>
  <si>
    <t>Split-up of on balance sheet exposures (excluding derivatives, SFTs and exempted exposures)</t>
  </si>
  <si>
    <t>Disclosure of liquidity requirements</t>
  </si>
  <si>
    <t>XIII</t>
  </si>
  <si>
    <t>EU LIQ1</t>
  </si>
  <si>
    <t>Quantitative information of LCR</t>
  </si>
  <si>
    <t>EU LIQB</t>
  </si>
  <si>
    <t>Qualitative information on LCR</t>
  </si>
  <si>
    <t>EU LIQ2</t>
  </si>
  <si>
    <t>Net Stable Funding Ratio</t>
  </si>
  <si>
    <t>Disclosure of credit risk quality</t>
  </si>
  <si>
    <t>XV</t>
  </si>
  <si>
    <t>EU CR1</t>
  </si>
  <si>
    <t xml:space="preserve">Performing and non-performing exposures and related provisions </t>
  </si>
  <si>
    <t>EU CR1-A</t>
  </si>
  <si>
    <t>Maturity of exposures</t>
  </si>
  <si>
    <t>EU CR2</t>
  </si>
  <si>
    <t>Changes in the stock of non-performing loans and advances</t>
  </si>
  <si>
    <t>EU CQ1</t>
  </si>
  <si>
    <t>Credit quality of forborne exposures</t>
  </si>
  <si>
    <t>EU CQ4</t>
  </si>
  <si>
    <t>Quality of non-performing exposures by geography </t>
  </si>
  <si>
    <t>EU CQ5</t>
  </si>
  <si>
    <t>Credit quality of loans and advances by industry</t>
  </si>
  <si>
    <t>EU CQ7</t>
  </si>
  <si>
    <t xml:space="preserve">Collateral obtained by taking possession and execution processes </t>
  </si>
  <si>
    <t>Disclosure of the use of credit risk mitigation techniques</t>
  </si>
  <si>
    <t>XVII</t>
  </si>
  <si>
    <t>EU CR3</t>
  </si>
  <si>
    <t>CRM techniques overview:  Disclosure of the use of credit risk mitigation techniques</t>
  </si>
  <si>
    <t>Disclosure of the use of standardised approach</t>
  </si>
  <si>
    <t>XIX</t>
  </si>
  <si>
    <t>EU CR4</t>
  </si>
  <si>
    <t>Standardised approach -Credit risk exposure and CRM effects</t>
  </si>
  <si>
    <t>EU CR5</t>
  </si>
  <si>
    <t>Standardised approach</t>
  </si>
  <si>
    <t>Disclosure of the use of the IRB approach to credit risk</t>
  </si>
  <si>
    <t>XXI</t>
  </si>
  <si>
    <t>EU CR6</t>
  </si>
  <si>
    <t>IRB approach – Credit risk exposures by exposure class and PD range</t>
  </si>
  <si>
    <t>EU CR7</t>
  </si>
  <si>
    <t>IRB approach – Effect on the RWEAs of credit derivatives used as CRM techniques</t>
  </si>
  <si>
    <t>EU CR7-A</t>
  </si>
  <si>
    <t>IRB approach – Disclosure of the extent of the use of CRM techniques</t>
  </si>
  <si>
    <t>EU CR8</t>
  </si>
  <si>
    <t xml:space="preserve">RWEA flow statements of credit risk exposures under the IRB approach </t>
  </si>
  <si>
    <t>Disclosure of specialised lending</t>
  </si>
  <si>
    <t>XXIII</t>
  </si>
  <si>
    <t>EU CR10.1</t>
  </si>
  <si>
    <t xml:space="preserve"> Specialised lending under the simple riskweighted approach</t>
  </si>
  <si>
    <t>Disclosure of exposures to counterparty credit risk</t>
  </si>
  <si>
    <t>XXV</t>
  </si>
  <si>
    <t>EU CCR1</t>
  </si>
  <si>
    <t>Analysis of CCR exposure by approach</t>
  </si>
  <si>
    <t>EU CCR3</t>
  </si>
  <si>
    <t>Standardised approach – CCR exposures by regulatory exposure class and risk weights</t>
  </si>
  <si>
    <t>EU CCR4</t>
  </si>
  <si>
    <t>IRB approach – CCR exposures by exposure class and PD scale</t>
  </si>
  <si>
    <t>EU CCR5</t>
  </si>
  <si>
    <t>Composition of collateral for CCR exposures</t>
  </si>
  <si>
    <t>EU CCR6</t>
  </si>
  <si>
    <t>Credit derivatives exposures</t>
  </si>
  <si>
    <t>EU CCR8</t>
  </si>
  <si>
    <t>Exposures to CCPs</t>
  </si>
  <si>
    <t xml:space="preserve">
Disclosure of exposures to securitisation positions</t>
  </si>
  <si>
    <t>XXVII</t>
  </si>
  <si>
    <t>EU SEC1</t>
  </si>
  <si>
    <t>Securitisation exposures in the non-trading book</t>
  </si>
  <si>
    <t>EU SEC3</t>
  </si>
  <si>
    <t>Securitisation exposures in the non-trading book and associated regulatory capital requirements - institution acting as originator or as sponsor</t>
  </si>
  <si>
    <t>EU SEC4</t>
  </si>
  <si>
    <t>Securitisation exposures in the non-trading book and associated regulatory capital requirements - institution acting as investor</t>
  </si>
  <si>
    <t>EU SEC5</t>
  </si>
  <si>
    <t>Exposures securitised by the institution - Exposures in default and specific credit risk adjustments</t>
  </si>
  <si>
    <t>Disclosure of exposures to interest rate risk on positions not held in the trading book</t>
  </si>
  <si>
    <t>XXXVII</t>
  </si>
  <si>
    <t>EU IRRBB1</t>
  </si>
  <si>
    <t>Prudential disclosures on ESG risks</t>
  </si>
  <si>
    <t>XXXIX</t>
  </si>
  <si>
    <t>1.CC</t>
  </si>
  <si>
    <t>Banking book- Climate Change transition risk: Credit quality of exposures by sector, emissions and residual maturity</t>
  </si>
  <si>
    <t>2.CC</t>
  </si>
  <si>
    <t>Banking book - Climate change transition risk: Loans collateralised by immovable property - Energy efficiency of the collateral</t>
  </si>
  <si>
    <t>3.CC</t>
  </si>
  <si>
    <t>Banking book - Climate change transition risk: Alignment metrics (1st disclosure date: 30.06.2024)</t>
  </si>
  <si>
    <t>4.CC</t>
  </si>
  <si>
    <t>Banking book - Climate change transition risk: Exposures to top 20 carbon-intensive firms</t>
  </si>
  <si>
    <t>5.CC</t>
  </si>
  <si>
    <t>Banking book - Climate change physical risk: Exposures subject to physical risk</t>
  </si>
  <si>
    <t>Disclosure on MREL/TLAC</t>
  </si>
  <si>
    <t>MREL
TLAC</t>
  </si>
  <si>
    <t>EU KM2</t>
  </si>
  <si>
    <t xml:space="preserve">Key metrics - MREL and, where applicable, G-SII requirement for own funds and eligible liabilities  </t>
  </si>
  <si>
    <t>latest update: 28.08.2025</t>
  </si>
  <si>
    <t>File optimised for data processing, not printing. If entire columns contain "-" value is &lt; 1 EUR million or data is not available.</t>
  </si>
  <si>
    <t xml:space="preserve">
Due to rounding, the total value may not equal the sum of the individual items.</t>
  </si>
  <si>
    <t>BAWAG GROUP - Disclaimer</t>
  </si>
  <si>
    <t xml:space="preserve">IMPORTANT DISCLAIMER: </t>
  </si>
  <si>
    <t xml:space="preserve">This document is prepared solely for the purpose of providing general information about BAWAG Group, Wiedner Gürtel 11, 1100 Wien. 
The information does not constitute investment or other advice or any solicitation to participate in investment business. 
Nothing in this document constitutes an offer or recommendation to purchase any securities or other investments or financial products. In respect of any information provided past performances do not permit reliable conclusion to be drawn as to the future performances. 
BAWAG Group does not make any representation, express or implied, as to the accuracy, reliability or completeness of the information contained in this document. BAWAG Group disclaims all warranties, both express and implied, with regard to the information contained herein.
 In no event shall BAWAG Group or any of its affiliates be liable for any loss, damages, costs or other expenses of any kind (including, but not limited to, direct, indirect, consequential or special loss or loss of profit) arising out of or in connection with any use of, or any action taken in reliance on, any information contained in this document. BAWAG Group assumes no obligation for updating the provided information in this document. The content herein is not to be relied upon as a substitute for professional advice. </t>
  </si>
  <si>
    <t>Template EU OV1 – Overview of risk weighted exposure amounts</t>
  </si>
  <si>
    <t>30.06.2025 - in EUR million</t>
  </si>
  <si>
    <t>Risk weighted exposure amounts (RWEAs)</t>
  </si>
  <si>
    <t>Total own funds requirements</t>
  </si>
  <si>
    <t>a</t>
  </si>
  <si>
    <t>b</t>
  </si>
  <si>
    <t>c</t>
  </si>
  <si>
    <t>Credit risk (excluding CCR)</t>
  </si>
  <si>
    <t xml:space="preserve">Of which the standardised approach </t>
  </si>
  <si>
    <t xml:space="preserve">Of which the foundation IRB (FIRB) approach </t>
  </si>
  <si>
    <t>Of which:  slotting approach</t>
  </si>
  <si>
    <t>EU 4a</t>
  </si>
  <si>
    <t>Of which: equities under the simple riskweighted approach</t>
  </si>
  <si>
    <t xml:space="preserve">Of which the advanced IRB (AIRB) approach </t>
  </si>
  <si>
    <t xml:space="preserve">Counterparty credit risk - CCR </t>
  </si>
  <si>
    <t>Of which the standardised approach</t>
  </si>
  <si>
    <t>Of which internal model method (IMM)</t>
  </si>
  <si>
    <t>–</t>
  </si>
  <si>
    <t>EU 8a</t>
  </si>
  <si>
    <t>Of which exposures to a CCP</t>
  </si>
  <si>
    <t>Of which other CCR</t>
  </si>
  <si>
    <t>Credit valuation adjustments risk - CVA risk</t>
  </si>
  <si>
    <t>EU 10a</t>
  </si>
  <si>
    <t xml:space="preserve">   Of which the standardised approach (SA)</t>
  </si>
  <si>
    <t>EU 10b</t>
  </si>
  <si>
    <t xml:space="preserve">   Of which the basic approach (F-BA and R-BA)</t>
  </si>
  <si>
    <t>EU 10c</t>
  </si>
  <si>
    <t xml:space="preserve">   Of which the simplified approach</t>
  </si>
  <si>
    <t>Empty set in the EU</t>
  </si>
  <si>
    <t xml:space="preserve">Settlement risk </t>
  </si>
  <si>
    <t>Securitisation exposures in the non-trading book (after the cap)</t>
  </si>
  <si>
    <t xml:space="preserve">Of which SEC-IRBA approach </t>
  </si>
  <si>
    <t>Of which SEC-ERBA (including IAA)</t>
  </si>
  <si>
    <t xml:space="preserve">Of which SEC-SA approach </t>
  </si>
  <si>
    <t>EU 19a</t>
  </si>
  <si>
    <t>Of which 1250%</t>
  </si>
  <si>
    <t>Position, foreign exchange and commodities risks (Market risk)</t>
  </si>
  <si>
    <t>Of which the Alternative standardised approach (A-SA)</t>
  </si>
  <si>
    <t>EU 21a</t>
  </si>
  <si>
    <t>Of which the Simplified standardised approach (S-SA)</t>
  </si>
  <si>
    <t>Of which the Alternative Internal Models Approach (A-IMA)</t>
  </si>
  <si>
    <t>EU 22a</t>
  </si>
  <si>
    <t>Large exposures</t>
  </si>
  <si>
    <t>Reclassifications between trading and non-trading books</t>
  </si>
  <si>
    <t xml:space="preserve">Operational risk </t>
  </si>
  <si>
    <t>EU 24a</t>
  </si>
  <si>
    <t>Exposures to crypto-assets</t>
  </si>
  <si>
    <t xml:space="preserve">Amounts below the thresholds for deduction (subject to 250% risk weight) </t>
  </si>
  <si>
    <t>Output floor applied (%)</t>
  </si>
  <si>
    <t>Floor adjustment (before application of transitional cap)</t>
  </si>
  <si>
    <t>Floor adjustment (after application of transitional cap)</t>
  </si>
  <si>
    <t>Total</t>
  </si>
  <si>
    <t>latest update: 26.04.2022</t>
  </si>
  <si>
    <t>Template EU KM1 - Key metrics template</t>
  </si>
  <si>
    <t>d</t>
  </si>
  <si>
    <t>e</t>
  </si>
  <si>
    <t>Available own funds (amounts)</t>
  </si>
  <si>
    <t xml:space="preserve">Common Equity Tier 1 (CET1) capital </t>
  </si>
  <si>
    <t xml:space="preserve">Tier 1 capital </t>
  </si>
  <si>
    <t xml:space="preserve">Total capital </t>
  </si>
  <si>
    <t>Risk-weighted exposure amounts</t>
  </si>
  <si>
    <t>Total risk exposure amount</t>
  </si>
  <si>
    <t>4a</t>
  </si>
  <si>
    <t>Total risk exposure pre-floor</t>
  </si>
  <si>
    <t>n/a</t>
  </si>
  <si>
    <r>
      <t>Capital ratios (as a percentage of risk</t>
    </r>
    <r>
      <rPr>
        <b/>
        <sz val="11"/>
        <rFont val="Calibri"/>
        <family val="2"/>
        <scheme val="minor"/>
      </rPr>
      <t>-weighted</t>
    </r>
    <r>
      <rPr>
        <b/>
        <sz val="11"/>
        <color rgb="FF000000"/>
        <rFont val="Calibri"/>
        <family val="2"/>
        <scheme val="minor"/>
      </rPr>
      <t xml:space="preserve"> exposure amount)</t>
    </r>
  </si>
  <si>
    <r>
      <t>Common Equity Tier</t>
    </r>
    <r>
      <rPr>
        <sz val="11"/>
        <color theme="1"/>
        <rFont val="Calibri"/>
        <family val="2"/>
        <scheme val="minor"/>
      </rPr>
      <t> </t>
    </r>
    <r>
      <rPr>
        <sz val="11"/>
        <color rgb="FF000000"/>
        <rFont val="Calibri"/>
        <family val="2"/>
        <scheme val="minor"/>
      </rPr>
      <t>1 ratio (%)</t>
    </r>
  </si>
  <si>
    <t>5a</t>
  </si>
  <si>
    <t>Not applicable</t>
  </si>
  <si>
    <t>5b</t>
  </si>
  <si>
    <t>Common Equity Tier 1 ratio considering unfloored TREA (%)</t>
  </si>
  <si>
    <t>Tier 1 ratio (%)</t>
  </si>
  <si>
    <t>6a</t>
  </si>
  <si>
    <t>6b</t>
  </si>
  <si>
    <t>Tier 1 ratio considering unfloored TREA (%)</t>
  </si>
  <si>
    <t>Total capital ratio (%)</t>
  </si>
  <si>
    <t>7a</t>
  </si>
  <si>
    <t>7b</t>
  </si>
  <si>
    <t>Total capital ratio considering unfloored TREA (%)</t>
  </si>
  <si>
    <t>Additional own funds requirements to address risks other than the risk of excessive leverage (as a percentage of risk-weighted exposure amount)</t>
  </si>
  <si>
    <t>EU 7d</t>
  </si>
  <si>
    <r>
      <t>Additional own funds requirements to address risks other than the risk of excessive leverage</t>
    </r>
    <r>
      <rPr>
        <sz val="11"/>
        <rFont val="Calibri"/>
        <family val="2"/>
        <scheme val="minor"/>
      </rPr>
      <t xml:space="preserve"> (%) </t>
    </r>
  </si>
  <si>
    <t>EU 7e</t>
  </si>
  <si>
    <t xml:space="preserve">     of which: to be made up of CET1 capital (percentage points)</t>
  </si>
  <si>
    <t>EU 7f</t>
  </si>
  <si>
    <t xml:space="preserve">     of which: to be made up of Tier 1 capital (percentage points)</t>
  </si>
  <si>
    <t>EU 7g</t>
  </si>
  <si>
    <t>Total SREP own funds requirements (%)</t>
  </si>
  <si>
    <t>Combined buffer and overall capital requirement (as a percentage of risk-weighted exposure amount)</t>
  </si>
  <si>
    <t>Capital conservation buffer (%)</t>
  </si>
  <si>
    <t>Conservation buffer due to macro-prudential or systemic risk identified at the level of a Member State (%)</t>
  </si>
  <si>
    <t>Institution specific countercyclical capital buffer (%)</t>
  </si>
  <si>
    <t>EU 9a</t>
  </si>
  <si>
    <t>Systemic risk buffer (%)</t>
  </si>
  <si>
    <t>Global Systemically Important Institution buffer (%)</t>
  </si>
  <si>
    <t>Other Systemically Important Institution buffer (%)</t>
  </si>
  <si>
    <t>Combined buffer requirement (%)</t>
  </si>
  <si>
    <t>EU 11a</t>
  </si>
  <si>
    <t>Overall capital requirements (%)</t>
  </si>
  <si>
    <t>CET1 available after meeting the total SREP own funds requirements    (%)</t>
  </si>
  <si>
    <t>Total exposure measure</t>
  </si>
  <si>
    <t>Leverage ratio (%)</t>
  </si>
  <si>
    <r>
      <t>Additional own funds requirements to address the risk of excessive leverage (as a percentage of total exposure measure)</t>
    </r>
    <r>
      <rPr>
        <b/>
        <sz val="11"/>
        <color theme="9"/>
        <rFont val="Calibri"/>
        <family val="2"/>
        <scheme val="minor"/>
      </rPr>
      <t/>
    </r>
  </si>
  <si>
    <t>EU 14a</t>
  </si>
  <si>
    <t xml:space="preserve">Additional own funds requirements to address the risk of excessive leverage (%) </t>
  </si>
  <si>
    <t>EU 14b</t>
  </si>
  <si>
    <t>EU 14c</t>
  </si>
  <si>
    <t>Total SREP leverage ratio requirements (%)</t>
  </si>
  <si>
    <t>Leverage ratio buffer and overall leverage ratio requirement (as a percentage of total exposure measure)</t>
  </si>
  <si>
    <t>EU 14d</t>
  </si>
  <si>
    <t>Leverage ratio buffer requirement (%)</t>
  </si>
  <si>
    <t>EU 14e</t>
  </si>
  <si>
    <t>Overall leverage ratio requirement (%)</t>
  </si>
  <si>
    <t>Liquidity Coverage Ratio</t>
  </si>
  <si>
    <t>Total high-quality liquid assets (HQLA) (Weighted value -average)</t>
  </si>
  <si>
    <t>EU 16a</t>
  </si>
  <si>
    <t xml:space="preserve">Cash outflows - Total weighted value </t>
  </si>
  <si>
    <t>EU 16b</t>
  </si>
  <si>
    <t xml:space="preserve">Cash inflows - Total weighted value </t>
  </si>
  <si>
    <t>Total net cash outflows (adjusted value)</t>
  </si>
  <si>
    <t>Liquidity coverage ratio (%)</t>
  </si>
  <si>
    <t>Total available stable funding</t>
  </si>
  <si>
    <t>Total required stable funding</t>
  </si>
  <si>
    <t>NSFR ratio (%)</t>
  </si>
  <si>
    <t>Template EU CMS1 – Comparison of modelled and standardised risk weighted exposure amounts at risk level</t>
  </si>
  <si>
    <t> </t>
  </si>
  <si>
    <t>EU d</t>
  </si>
  <si>
    <t xml:space="preserve">RWEAs for modelled approaches that banks have supervisory approval to use </t>
  </si>
  <si>
    <t>RWEAs for portfolios where standardised approaches are used</t>
  </si>
  <si>
    <t xml:space="preserve"> Total actual RWEAs
(a + b)</t>
  </si>
  <si>
    <t>RWEAs calculated using full standardised approach</t>
  </si>
  <si>
    <t>RWEAs that is the base of the output floor</t>
  </si>
  <si>
    <t>Credit risk (excluding counterparty credit risk)</t>
  </si>
  <si>
    <t>Counterparty credit risk</t>
  </si>
  <si>
    <t>Credit valuation adjustment</t>
  </si>
  <si>
    <t>Securitisation exposures in the banking book</t>
  </si>
  <si>
    <t xml:space="preserve">Market risk </t>
  </si>
  <si>
    <t>Operational risk</t>
  </si>
  <si>
    <t>Other risk weighted exposure amounts</t>
  </si>
  <si>
    <t>Template EU CMS2 – Comparison of modelled and standardised risk weighted exposure amounts for credit risk at asset class level</t>
  </si>
  <si>
    <t>Risk weighted  exposure amounts (RWEAs)</t>
  </si>
  <si>
    <t xml:space="preserve">RWEAs for modelled approaches that institutions have supervisory approval to use </t>
  </si>
  <si>
    <t>RWEAs for column (a) if re-computed using the standardised approach</t>
  </si>
  <si>
    <t xml:space="preserve"> Total actual RWEAs</t>
  </si>
  <si>
    <t>Central governments and central banks</t>
  </si>
  <si>
    <t>EU 1a</t>
  </si>
  <si>
    <t xml:space="preserve">Regional governments or local authorities </t>
  </si>
  <si>
    <t>EU 1b</t>
  </si>
  <si>
    <t>Public sector entities</t>
  </si>
  <si>
    <t>EU 1c</t>
  </si>
  <si>
    <t>Categorised as Multilateral Development Banks in SA</t>
  </si>
  <si>
    <t>EU 1d</t>
  </si>
  <si>
    <t>Categorised as International organisations in SA</t>
  </si>
  <si>
    <t>Institutions</t>
  </si>
  <si>
    <t>Equity</t>
  </si>
  <si>
    <t xml:space="preserve">Not applicable </t>
  </si>
  <si>
    <t>Corporates</t>
  </si>
  <si>
    <t>5.1</t>
  </si>
  <si>
    <t>Of which: F-IRB is applied</t>
  </si>
  <si>
    <t>5.2</t>
  </si>
  <si>
    <t>Of which: A-IRB is applied</t>
  </si>
  <si>
    <t>EU 5a</t>
  </si>
  <si>
    <t>Of which: Corporates - General</t>
  </si>
  <si>
    <t>EU 5b</t>
  </si>
  <si>
    <t>Of which: Corporates - Specialised lending</t>
  </si>
  <si>
    <t>EU 5c</t>
  </si>
  <si>
    <t>Of which: Corporates - Purchased receivables</t>
  </si>
  <si>
    <t>Retail</t>
  </si>
  <si>
    <t>6.1</t>
  </si>
  <si>
    <t xml:space="preserve">Of which: Retail - Qualifying revolving </t>
  </si>
  <si>
    <t>EU 6.1a</t>
  </si>
  <si>
    <t>Of which: Retail - Purchased receivables</t>
  </si>
  <si>
    <t>EU 6.1b</t>
  </si>
  <si>
    <t>Of which: Retail - Other</t>
  </si>
  <si>
    <t>6.2</t>
  </si>
  <si>
    <t>Of which: Retail - Secured by residential real estate</t>
  </si>
  <si>
    <t xml:space="preserve">Not aplicable </t>
  </si>
  <si>
    <t>EU 7a</t>
  </si>
  <si>
    <t>Of which: Categorised as secured by mortgages on immovable properties and ADC exposures in SA</t>
  </si>
  <si>
    <t>EU 7b</t>
  </si>
  <si>
    <t>Collective investment undertakings (CIU)</t>
  </si>
  <si>
    <t>EU 7c</t>
  </si>
  <si>
    <t>Categorised as exposures in default in SA</t>
  </si>
  <si>
    <t>Categorised as subordinated debt exposures in SA</t>
  </si>
  <si>
    <t>Categorised as covered bonds in SA</t>
  </si>
  <si>
    <t>Categorised as claims on institutions and corporates with a short-term credit assessment in SA</t>
  </si>
  <si>
    <t>Others</t>
  </si>
  <si>
    <t>Template EU CC1 - Composition of regulatory own funds</t>
  </si>
  <si>
    <t xml:space="preserve">  (a)</t>
  </si>
  <si>
    <t xml:space="preserve">  (b)</t>
  </si>
  <si>
    <t>Amounts</t>
  </si>
  <si>
    <t>Source based on reference numbers/letters of the balance sheet under the regulatory scope of consolidation </t>
  </si>
  <si>
    <t xml:space="preserve">Common Equity Tier 1 (CET1) capital:  instruments and reserves                                             </t>
  </si>
  <si>
    <t xml:space="preserve">Capital instruments and the related share premium accounts </t>
  </si>
  <si>
    <t xml:space="preserve">     of which: Instrument type 1</t>
  </si>
  <si>
    <t xml:space="preserve">     of which: Instrument type 2</t>
  </si>
  <si>
    <t xml:space="preserve">     of which: Instrument type 3</t>
  </si>
  <si>
    <t xml:space="preserve">Retained earnings </t>
  </si>
  <si>
    <t>2, 31</t>
  </si>
  <si>
    <t>Accumulated other comprehensive income (and other reserves)</t>
  </si>
  <si>
    <t>1, 3</t>
  </si>
  <si>
    <t>EU-3a</t>
  </si>
  <si>
    <t>Funds for general banking risk</t>
  </si>
  <si>
    <t xml:space="preserve">Amount of qualifying items referred to in Article 484 (3) and the related share premium accounts subject to phase out from CET1 </t>
  </si>
  <si>
    <t>Minority interests (amount allowed in consolidated CET1)</t>
  </si>
  <si>
    <t>EU-5a</t>
  </si>
  <si>
    <t xml:space="preserve">Independently reviewed interim profits net of any foreseeable charge or dividend </t>
  </si>
  <si>
    <t>Common Equity Tier 1 (CET1) capital before regulatory adjustments</t>
  </si>
  <si>
    <t>Common Equity Tier 1 (CET1) capital: regulatory adjustments </t>
  </si>
  <si>
    <t>Additional value adjustments (negative amount)</t>
  </si>
  <si>
    <t>Intangible assets (net of related tax liability) (negative amount)</t>
  </si>
  <si>
    <t>Deferred tax assets that rely on future profitability excluding those arising from temporary differences (net of related tax liability where the conditions in Article 38 (3) are met) (negative amount)</t>
  </si>
  <si>
    <t>Fair value reserves related to gains or losses on cash flow hedges of financial instruments that are not valued at fair value</t>
  </si>
  <si>
    <t xml:space="preserve">Negative amounts resulting from the calculation of expected loss amounts </t>
  </si>
  <si>
    <t>Any increase in equity that results from securitised assets (negative amount)</t>
  </si>
  <si>
    <t>Gains or losses on liabilities valued at fair value resulting from changes in own credit standing</t>
  </si>
  <si>
    <t>Defined-benefit pension fund assets (negative amount)</t>
  </si>
  <si>
    <t>Direct, indirect and synthetic holdings by an institution of own CET1 instruments (negative amount)</t>
  </si>
  <si>
    <t>Direct, indirect and synthetic holdings of the CET 1 instruments of financial sector entities where those entities have reciprocal cross holdings with the institution designed to inflate artificially the own funds of the institution (negative amount)</t>
  </si>
  <si>
    <t>Direct, indirect and synthetic holdings by the institution of the CET1 instruments of financial sector entities where the institution does not have a significant investment in those entities (amount above 10% threshold and net of eligible short positions) (negative amount)</t>
  </si>
  <si>
    <t>Direct, indirect and synthetic holdings by the institution of the CET1 instruments of financial sector entities where the institution has a significant investment in those entities (amount above 10% threshold and net of eligible short positions) (negative amount)</t>
  </si>
  <si>
    <t>EU-20a</t>
  </si>
  <si>
    <t>Exposure amount of the following items which qualify for a RW of 1250%, where the institution opts for the deduction alternative</t>
  </si>
  <si>
    <t>EU-20b</t>
  </si>
  <si>
    <t xml:space="preserve">     of which: qualifying holdings outside the financial sector (negative amount)</t>
  </si>
  <si>
    <t>EU-20c</t>
  </si>
  <si>
    <t xml:space="preserve">     of which: securitisation positions (negative amount)</t>
  </si>
  <si>
    <t>EU-20d</t>
  </si>
  <si>
    <t xml:space="preserve">     of which: free deliveries (negative amount)</t>
  </si>
  <si>
    <t>Deferred tax assets arising from temporary differences (amount above 10% threshold, net of related tax liability where the conditions in Article 38 (3) are met) (negative amount)</t>
  </si>
  <si>
    <t>Amount exceeding the 17,65% threshold (negative amount)</t>
  </si>
  <si>
    <t xml:space="preserve">     of which: direct, indirect and synthetic holdings by the institution of the CET1 instruments of financial sector entities where the institution has a significant investment in those entities</t>
  </si>
  <si>
    <t xml:space="preserve">     of which: deferred tax assets arising from temporary differences</t>
  </si>
  <si>
    <t>EU-25a</t>
  </si>
  <si>
    <t>Losses for the current financial year (negative amount)</t>
  </si>
  <si>
    <t>EU-25b</t>
  </si>
  <si>
    <t>Foreseeable tax charges relating to CET1 items except where the institution suitably adjusts the amount of CET1 items insofar as such tax charges reduce the amount up to which those items may be used to cover risks or losses (negative amount)</t>
  </si>
  <si>
    <t>Qualifying AT1 deductions that exceed the AT1 items of the institution (negative amount)</t>
  </si>
  <si>
    <t>27a</t>
  </si>
  <si>
    <r>
      <t xml:space="preserve">Other regulatory adjustments to CET1 capital </t>
    </r>
    <r>
      <rPr>
        <i/>
        <sz val="11"/>
        <rFont val="Calibri"/>
        <family val="2"/>
        <scheme val="minor"/>
      </rPr>
      <t>(including IFRS 9 transitional adjustments when relevant)</t>
    </r>
  </si>
  <si>
    <t>Total regulatory adjustments to Common Equity Tier 1 (CET1)</t>
  </si>
  <si>
    <t xml:space="preserve">Common Equity Tier 1 (CET1) capital </t>
  </si>
  <si>
    <t>Additional Tier 1 (AT1) capital: instruments</t>
  </si>
  <si>
    <t xml:space="preserve">     of which: classified as equity under applicable accounting standards</t>
  </si>
  <si>
    <t xml:space="preserve">     of which: classified as liabilities under applicable accounting standards</t>
  </si>
  <si>
    <t>Amount of qualifying items referred to in Article 484 (4) and the related share premium accounts subject to phase out from AT1 as described in Article 486(3) of CRR</t>
  </si>
  <si>
    <t>EU-33a</t>
  </si>
  <si>
    <t>Amount of qualifying items referred to in Article 494a(1) subject to phase out from AT1</t>
  </si>
  <si>
    <t>EU-33b</t>
  </si>
  <si>
    <t>Amount of qualifying items referred to in Article 494b(1) subject to phase out from AT1</t>
  </si>
  <si>
    <t xml:space="preserve">Qualifying Tier 1 capital included in consolidated AT1 capital (including minority interests not included in row 5) issued by subsidiaries and held by third parties </t>
  </si>
  <si>
    <t xml:space="preserve">    of which: instruments issued by subsidiaries subject to phase out </t>
  </si>
  <si>
    <t xml:space="preserve">   Additional Tier 1 (AT1) capital before regulatory adjustments</t>
  </si>
  <si>
    <t>Additional Tier 1 (AT1) capital: regulatory adjustments</t>
  </si>
  <si>
    <t>Direct, indirect and synthetic holdings by an institution of own AT1 instruments (negative amount)</t>
  </si>
  <si>
    <t>Direct, indirect and synthetic holdings of the AT1 instruments of financial sector entities where those entities have reciprocal cross holdings with the institution designed to inflate artificially the own funds of the institution (negative amount)</t>
  </si>
  <si>
    <t>Direct, indirect and synthetic holdings of the AT1 instruments of financial sector entities where the institution does not have a significant investment in those entities (amount above 10% threshold and net of eligible short positions) (negative amount)</t>
  </si>
  <si>
    <t>Direct, indirect and synthetic holdings by the institution of the AT1 instruments of financial sector entities where the institution has a significant investment in those entities (net of eligible short positions) (negative amount)</t>
  </si>
  <si>
    <t>Qualifying T2 deductions that exceed the T2 items of the institution (negative amount)</t>
  </si>
  <si>
    <t xml:space="preserve">42a </t>
  </si>
  <si>
    <t>Other regulatory adjustments to AT1 capital</t>
  </si>
  <si>
    <t>Total regulatory adjustments to Additional Tier 1 (AT1) capital</t>
  </si>
  <si>
    <t xml:space="preserve">Additional Tier 1 (AT1) capital </t>
  </si>
  <si>
    <t>Tier 1 capital (T1 = CET1 + AT1)</t>
  </si>
  <si>
    <t>Tier 2 (T2) capital: instruments</t>
  </si>
  <si>
    <t>Capital instruments and the related share premium accounts</t>
  </si>
  <si>
    <t>Amount of qualifying  items referred to in Article 484 (5) and the related share premium accounts subject to phase out from T2 as described in Article 486(4) of CRR</t>
  </si>
  <si>
    <t>EU-47a</t>
  </si>
  <si>
    <t>Amount of qualifying  items referred to in Article 494a (2) subject to phase out from T2</t>
  </si>
  <si>
    <t>EU-47b</t>
  </si>
  <si>
    <t>Amount of qualifying  items referred to in Article 494b (2) subject to phase out from T2</t>
  </si>
  <si>
    <t xml:space="preserve">Qualifying own funds instruments included in consolidated T2 capital (including minority interests and AT1 instruments not included in rows 5 or 34) issued by subsidiaries and held by third parties </t>
  </si>
  <si>
    <t xml:space="preserve">   of which: instruments issued by subsidiaries subject to phase out</t>
  </si>
  <si>
    <t>Credit risk adjustments</t>
  </si>
  <si>
    <t>Tier 2 (T2) capital before regulatory adjustments</t>
  </si>
  <si>
    <t>Tier 2 (T2) capital: regulatory adjustments </t>
  </si>
  <si>
    <t>Direct, indirect and synthetic holdings by an institution of own T2 instruments and subordinated loans (negative amount)</t>
  </si>
  <si>
    <t>Direct, indirect and synthetic goldings of the T2 instruments and subordinated loans of financial sector entities where those entities have reciprocal cross holdings with the institution designed to inflate artificially the own funds of the institution (negative amount)</t>
  </si>
  <si>
    <t xml:space="preserve">Direct, indirect and synthetic holdings of the T2 instruments and subordinated loans of financial sector entities where the institution does not have a significant investment in those entities (amount above 10% threshold and net of eligible short positions) (negative amount)  </t>
  </si>
  <si>
    <t>54a</t>
  </si>
  <si>
    <t>Direct, indirect and synthetic holdings by the institution of the T2 instruments and subordinated loans of financial sector entities where the institution has a significant investment in those entities (net of eligible short positions) (negative amount)</t>
  </si>
  <si>
    <t>EU-56a </t>
  </si>
  <si>
    <t>Qualifying eligible liabilities deductions that exceed the eligible liabilities items of the institution (negative amount)</t>
  </si>
  <si>
    <t>EU-56b</t>
  </si>
  <si>
    <t>Other regulatory adjustments to T2 capital</t>
  </si>
  <si>
    <t>Total regulatory adjustments to Tier 2 (T2) capital</t>
  </si>
  <si>
    <t xml:space="preserve">Tier 2 (T2) capital </t>
  </si>
  <si>
    <t>Total capital (TC = T1 + T2)</t>
  </si>
  <si>
    <t>Total Risk exposure amount</t>
  </si>
  <si>
    <t>Capital ratios and requirements including buffers </t>
  </si>
  <si>
    <t>Common Equity Tier 1 capital</t>
  </si>
  <si>
    <t>Tier 1 capital</t>
  </si>
  <si>
    <t>Total capital</t>
  </si>
  <si>
    <t>Institution CET1 overall capital requirements</t>
  </si>
  <si>
    <t xml:space="preserve">of which: capital conservation buffer requirement </t>
  </si>
  <si>
    <t xml:space="preserve">of which: countercyclical capital buffer requirement </t>
  </si>
  <si>
    <t xml:space="preserve">of which: systemic risk buffer requirement </t>
  </si>
  <si>
    <t>EU-67a</t>
  </si>
  <si>
    <t>of which: Global Systemically Important Institution (G-SII) or Other Systemically Important Institution (O-SII) buffer requirement</t>
  </si>
  <si>
    <t>EU-67b</t>
  </si>
  <si>
    <t>of which: additional own funds requirements to address the risks other than the risk of excessive leverage</t>
  </si>
  <si>
    <t xml:space="preserve">Common Equity Tier 1 available to meet buffers (as a percentage of risk exposure amount) </t>
  </si>
  <si>
    <t>National minima (if different from Basel III)</t>
  </si>
  <si>
    <t>[non relevant in EU regulation]</t>
  </si>
  <si>
    <t>Amounts below the thresholds for deduction (before risk weighting) </t>
  </si>
  <si>
    <t xml:space="preserve">Direct and indirect holdings of own funds and  eligible liabilities of financial sector entities where the institution does not have a significant investment in those entities (amount below 10% threshold and net of eligible short positions)   </t>
  </si>
  <si>
    <t xml:space="preserve">Direct and indirect holdings by the institution of the CET1 instruments of financial sector entities where the institution has a significant investment in those entities (amount below 17.65% thresholds and net of eligible short positions) </t>
  </si>
  <si>
    <t>Deferred tax assets arising from temporary differences (amount below 10% threshold, net of related tax liability where the conditions in Article 38 (3) are met)</t>
  </si>
  <si>
    <t>Applicable caps on the inclusion of provisions in Tier 2 </t>
  </si>
  <si>
    <t>Credit risk adjustments included in T2 in respect of exposures subject to standardised approach (prior to the application of the cap)</t>
  </si>
  <si>
    <t>Cap on inclusion of credit risk adjustments in T2 under standardised approach</t>
  </si>
  <si>
    <t>Credit risk adjustments included in T2 in respect of exposures subject to internal ratings-based approach (prior to the application of the cap)</t>
  </si>
  <si>
    <t>Cap for inclusion of credit risk adjustments in T2 under internal ratings-based approach</t>
  </si>
  <si>
    <t>Template EU CC2 - reconciliation of regulatory own funds to balance sheet in the audited financial statements</t>
  </si>
  <si>
    <t>Balance sheet as in published financial statements</t>
  </si>
  <si>
    <t>Under regulatory scope of consolidation</t>
  </si>
  <si>
    <t>Reference</t>
  </si>
  <si>
    <t>As at period end</t>
  </si>
  <si>
    <r>
      <t xml:space="preserve">Assets - </t>
    </r>
    <r>
      <rPr>
        <i/>
        <sz val="11"/>
        <color rgb="FF000000"/>
        <rFont val="Calibri"/>
        <family val="2"/>
        <scheme val="minor"/>
      </rPr>
      <t>Breakdown by asset clases according to the balance sheet in the published financial statements</t>
    </r>
  </si>
  <si>
    <t>A1</t>
  </si>
  <si>
    <t>Cash reserves</t>
  </si>
  <si>
    <t>A2</t>
  </si>
  <si>
    <t>Financial assets at fair value through profit or loss</t>
  </si>
  <si>
    <t>A3</t>
  </si>
  <si>
    <t>Financial assets at fair value through other comprehensive income</t>
  </si>
  <si>
    <t>A4</t>
  </si>
  <si>
    <t>Financial assets held for trading</t>
  </si>
  <si>
    <t>A5</t>
  </si>
  <si>
    <t>Financial assets measured at amortized cost</t>
  </si>
  <si>
    <t>A6</t>
  </si>
  <si>
    <t>Customers</t>
  </si>
  <si>
    <t>A7</t>
  </si>
  <si>
    <t>Credit institutions</t>
  </si>
  <si>
    <t>A8</t>
  </si>
  <si>
    <t>Securities</t>
  </si>
  <si>
    <t>A9</t>
  </si>
  <si>
    <t>Valuation adjustment on interest rate risk hedged portfolios</t>
  </si>
  <si>
    <t>A10</t>
  </si>
  <si>
    <t>Hedging derivatives</t>
  </si>
  <si>
    <t>A11</t>
  </si>
  <si>
    <t>Property, plant and equipment</t>
  </si>
  <si>
    <t>A12</t>
  </si>
  <si>
    <t>Investment properties</t>
  </si>
  <si>
    <t>A13</t>
  </si>
  <si>
    <t>Goodwill</t>
  </si>
  <si>
    <t>A14</t>
  </si>
  <si>
    <t>Brand names and customer relationships</t>
  </si>
  <si>
    <t>A15</t>
  </si>
  <si>
    <t>Software and other intangible assets</t>
  </si>
  <si>
    <t>A16</t>
  </si>
  <si>
    <t>Tax assets for current taxes</t>
  </si>
  <si>
    <t>A17</t>
  </si>
  <si>
    <t>Tax assets for deferred taxes</t>
  </si>
  <si>
    <t>A18</t>
  </si>
  <si>
    <t>Associates recognized at equity</t>
  </si>
  <si>
    <t>A19</t>
  </si>
  <si>
    <t>Other assets</t>
  </si>
  <si>
    <t>A20</t>
  </si>
  <si>
    <t>Non-current assets and disposal groups held for sale</t>
  </si>
  <si>
    <t>A21</t>
  </si>
  <si>
    <t>Total assets</t>
  </si>
  <si>
    <r>
      <t>Liabilities</t>
    </r>
    <r>
      <rPr>
        <i/>
        <sz val="11"/>
        <color rgb="FF000000"/>
        <rFont val="Calibri"/>
        <family val="2"/>
        <scheme val="minor"/>
      </rPr>
      <t xml:space="preserve"> - Breakdown by liability clases according to the balance sheet in the published financial statements</t>
    </r>
  </si>
  <si>
    <t>L1</t>
  </si>
  <si>
    <t>Financial liabilities designated at fair value through profit or loss</t>
  </si>
  <si>
    <t>L2</t>
  </si>
  <si>
    <t>Financial liabilities held for trading</t>
  </si>
  <si>
    <t>L3</t>
  </si>
  <si>
    <t>Financial liabilities at amortized cost</t>
  </si>
  <si>
    <t>L4</t>
  </si>
  <si>
    <t>L5</t>
  </si>
  <si>
    <t>Issued bonds, subordinated and supplementary capital</t>
  </si>
  <si>
    <t>L6</t>
  </si>
  <si>
    <t>L7</t>
  </si>
  <si>
    <t>Financial liabilities associated with transferred assets</t>
  </si>
  <si>
    <t>L8</t>
  </si>
  <si>
    <t>L9</t>
  </si>
  <si>
    <t>L10</t>
  </si>
  <si>
    <t>Provisions</t>
  </si>
  <si>
    <t>L11</t>
  </si>
  <si>
    <t>Tax liabilities for current taxes</t>
  </si>
  <si>
    <t>L12</t>
  </si>
  <si>
    <t>Tax liabilities for deferred taxes</t>
  </si>
  <si>
    <t>L13</t>
  </si>
  <si>
    <t>Other obligations</t>
  </si>
  <si>
    <t>L14</t>
  </si>
  <si>
    <t>Liabilities in disposal groups held for sale</t>
  </si>
  <si>
    <t>L15</t>
  </si>
  <si>
    <t>Total liabilities</t>
  </si>
  <si>
    <t>Shareholders' Equity</t>
  </si>
  <si>
    <t>S1</t>
  </si>
  <si>
    <t>Equity attributable to the owners of the parent (ex AT1 capital)</t>
  </si>
  <si>
    <t>S2</t>
  </si>
  <si>
    <t>thereof subscribed capital and capital reserves</t>
  </si>
  <si>
    <t>S3</t>
  </si>
  <si>
    <t>thereof retained earnings reserve</t>
  </si>
  <si>
    <t>S4</t>
  </si>
  <si>
    <t>thereof funds for general banking risk</t>
  </si>
  <si>
    <t>S5</t>
  </si>
  <si>
    <t>thereof fair value reserves related to gains or losses on cash flow hedges of financial instruments that are not valued at fair value</t>
  </si>
  <si>
    <t>S6</t>
  </si>
  <si>
    <t>thereof gains or losses on liabilities valued at fair value resulting from changes in own credit standing</t>
  </si>
  <si>
    <t>S7</t>
  </si>
  <si>
    <t>thereof holdings of own CET 1 instruments</t>
  </si>
  <si>
    <t>S8</t>
  </si>
  <si>
    <t>AT1 capital</t>
  </si>
  <si>
    <t>30, 31</t>
  </si>
  <si>
    <t>S9</t>
  </si>
  <si>
    <t>Non-controlling interests</t>
  </si>
  <si>
    <t>S10</t>
  </si>
  <si>
    <t>Total shareholders' equity</t>
  </si>
  <si>
    <t>Template EU CCyB1 - Geographical distribution of credit exposures relevant for the calculation of the countercyclical buffer</t>
  </si>
  <si>
    <t>f</t>
  </si>
  <si>
    <t>g</t>
  </si>
  <si>
    <t>h</t>
  </si>
  <si>
    <t>i</t>
  </si>
  <si>
    <t>j</t>
  </si>
  <si>
    <t>k</t>
  </si>
  <si>
    <t>l</t>
  </si>
  <si>
    <t>m</t>
  </si>
  <si>
    <t>General credit exposures</t>
  </si>
  <si>
    <t>Relevant credit exposures – Market risk</t>
  </si>
  <si>
    <t>Securitisation exposures  Exposure value for non-trading book</t>
  </si>
  <si>
    <t>Total exposure value</t>
  </si>
  <si>
    <t>Own fund requirements</t>
  </si>
  <si>
    <t xml:space="preserve">Risk-weighted exposure amounts </t>
  </si>
  <si>
    <t>Own fund requirements weights
(%)</t>
  </si>
  <si>
    <t>Countercyclical buffer rate
(%)</t>
  </si>
  <si>
    <t>Exposure value under the standardised approach</t>
  </si>
  <si>
    <t>Exposure value under the IRB approach</t>
  </si>
  <si>
    <t>Sum of long and short positions of trading book exposures for SA</t>
  </si>
  <si>
    <t>Value of trading book exposures for internal models</t>
  </si>
  <si>
    <t>Relevant credit risk exposures - Credit risk</t>
  </si>
  <si>
    <t xml:space="preserve">Relevant credit exposures – Securitisation positions in the non-trading book </t>
  </si>
  <si>
    <t xml:space="preserve"> Total</t>
  </si>
  <si>
    <t>010</t>
  </si>
  <si>
    <t>Breakdown by country:</t>
  </si>
  <si>
    <t>Germany</t>
  </si>
  <si>
    <t>The Netherlands</t>
  </si>
  <si>
    <t>Ireland</t>
  </si>
  <si>
    <t>France</t>
  </si>
  <si>
    <t>Luxembourg</t>
  </si>
  <si>
    <t>Great Britain</t>
  </si>
  <si>
    <t>Sweden</t>
  </si>
  <si>
    <t>Hungary</t>
  </si>
  <si>
    <t>Denmark</t>
  </si>
  <si>
    <t>Slovakia</t>
  </si>
  <si>
    <t>Belgium</t>
  </si>
  <si>
    <t>Croatia</t>
  </si>
  <si>
    <t>Czechia</t>
  </si>
  <si>
    <t>Norway</t>
  </si>
  <si>
    <t>Romania</t>
  </si>
  <si>
    <t>Armenia</t>
  </si>
  <si>
    <t>Australia</t>
  </si>
  <si>
    <t>Bulgaria</t>
  </si>
  <si>
    <t>Chile</t>
  </si>
  <si>
    <t>Cyprus</t>
  </si>
  <si>
    <t>Estonia</t>
  </si>
  <si>
    <t>Hong Kong</t>
  </si>
  <si>
    <t>Iceland</t>
  </si>
  <si>
    <t>Letvia</t>
  </si>
  <si>
    <t>Lithuania</t>
  </si>
  <si>
    <t>Slovenia</t>
  </si>
  <si>
    <t>South Korea</t>
  </si>
  <si>
    <t>Countries with 0% CCB</t>
  </si>
  <si>
    <t>Countries with no CCB</t>
  </si>
  <si>
    <t>020</t>
  </si>
  <si>
    <t>Template EU CCyB2 - Amount of institution-specific countercyclical 
capital buffer</t>
  </si>
  <si>
    <t>Institution specific countercyclical capital buffer rate</t>
  </si>
  <si>
    <t>Institution specific countercyclical capital buffer requirement</t>
  </si>
  <si>
    <t>Template EU LR1 - LRSum: Summary reconciliation of accounting assets 
and leverage ratio exposures</t>
  </si>
  <si>
    <t>Applicable amount</t>
  </si>
  <si>
    <t>Total assets as per published financial statements</t>
  </si>
  <si>
    <t>Adjustment for entities which are consolidated for accounting purposes but are outside the scope of regulatory consolidation</t>
  </si>
  <si>
    <t>(Adjustment for securitised exposures that meet the operational requirements for the recognition of risk transference)</t>
  </si>
  <si>
    <t>(Adjustment for temporary exemption of exposures to central bank (if applicable))</t>
  </si>
  <si>
    <t>(Adjustment for fiduciary assets recognised on the balance sheet pursuant to the applicable accounting framework but excluded from the total exposure measure in accordance with point (i) of Article 429a(1) CRR)</t>
  </si>
  <si>
    <t>Adjustment for regular-way purchases and sales of financial assets subject to trade date accounting</t>
  </si>
  <si>
    <t>Adjustment for eligible cash pooling transactions</t>
  </si>
  <si>
    <t>Adjustments for derivative financial instruments</t>
  </si>
  <si>
    <t>Adjustment for securities financing transactions (SFTs)</t>
  </si>
  <si>
    <t>Adjustment for off-balance sheet items (ie conversion to credit equivalent amounts of off-balance sheet exposures)</t>
  </si>
  <si>
    <t>(Adjustment for prudent valuation adjustments and general provisions which have reduced Tier 1 capital)</t>
  </si>
  <si>
    <t>EU-11a</t>
  </si>
  <si>
    <t>(Adjustment for exposures excluded from the total exposure measure in accordance with point (c) and point (ca) of Article 429a(1) CRR)</t>
  </si>
  <si>
    <t>EU-11b</t>
  </si>
  <si>
    <t>(Adjustment for exposures excluded from the total exposure measure in accordance with point (j) of Article 429a(1) CRR)</t>
  </si>
  <si>
    <t>Other adjustments</t>
  </si>
  <si>
    <t>Leverage ratio total exposure measure</t>
  </si>
  <si>
    <t>Template EU LR2 - LRCom: Leverage ratio common disclosure</t>
  </si>
  <si>
    <t>CRR leverage ratio exposures</t>
  </si>
  <si>
    <t>T-1</t>
  </si>
  <si>
    <t>On-balance sheet exposures (excluding derivatives and SFTs)</t>
  </si>
  <si>
    <t>On-balance sheet items (excluding derivatives, SFTs, but including collateral)</t>
  </si>
  <si>
    <t>Gross-up for derivatives collateral provided where deducted from the balance sheet assets pursuant to the applicable accounting framework</t>
  </si>
  <si>
    <t>(Deductions of receivables assets for cash variation margin provided in derivatives transactions)</t>
  </si>
  <si>
    <t>(Adjustment for securities received under securities financing transactions that are recognised as an asset)</t>
  </si>
  <si>
    <t>(General credit risk adjustments to on-balance sheet items)</t>
  </si>
  <si>
    <t>(Asset amounts deducted in determining Tier 1 capital)</t>
  </si>
  <si>
    <t>Total on-balance sheet exposures (excluding derivatives and SFTs)</t>
  </si>
  <si>
    <t>Derivative exposures</t>
  </si>
  <si>
    <t>Replacement cost associated with SA-CCR derivatives transactions (ie net of eligible cash variation margin)</t>
  </si>
  <si>
    <t>EU-8a</t>
  </si>
  <si>
    <t>Derogation for derivatives: replacement costs contribution under the simplified standardised approach</t>
  </si>
  <si>
    <t xml:space="preserve">Add-on amounts for potential future exposure associated with SA-CCR derivatives transactions </t>
  </si>
  <si>
    <t>EU-9a</t>
  </si>
  <si>
    <t>Derogation for derivatives: Potential future exposure contribution under the simplified standardised approach</t>
  </si>
  <si>
    <t>EU-9b</t>
  </si>
  <si>
    <t>Exposure determined under Original Exposure Method</t>
  </si>
  <si>
    <t>(Exempted CCP leg of client-cleared trade exposures) (SA-CCR)</t>
  </si>
  <si>
    <t>EU-10a</t>
  </si>
  <si>
    <r>
      <t>(Exempted CCP leg of client-cleared trade exposures) (simplified standardised approach</t>
    </r>
    <r>
      <rPr>
        <sz val="11"/>
        <rFont val="Calibri"/>
        <family val="2"/>
        <scheme val="minor"/>
      </rPr>
      <t>)</t>
    </r>
  </si>
  <si>
    <t>EU-10b</t>
  </si>
  <si>
    <t>(Exempted CCP leg of client-cleared trade exposures) (Original exposure method)</t>
  </si>
  <si>
    <t>Adjusted effective notional amount of written credit derivatives</t>
  </si>
  <si>
    <t>(Adjusted effective notional offsets and add-on deductions for written credit derivatives)</t>
  </si>
  <si>
    <t>Total derivatives exposures</t>
  </si>
  <si>
    <t>Gross SFT assets (with no recognition of netting), after adjustment for sales accounting transactions</t>
  </si>
  <si>
    <t>(Netted amounts of cash payables and cash receivables of gross SFT assets)</t>
  </si>
  <si>
    <t>Counterparty credit risk exposure for SFT assets</t>
  </si>
  <si>
    <t>EU-16a</t>
  </si>
  <si>
    <t>Derogation for SFTs: Counterparty credit risk exposure in accordance with Articles 429e(5) and 222 of CRR</t>
  </si>
  <si>
    <t>Agent transaction exposures</t>
  </si>
  <si>
    <t>EU-17a</t>
  </si>
  <si>
    <t>(Exempted CCP leg of client-cleared SFT exposure)</t>
  </si>
  <si>
    <t>Total securities financing transaction exposures</t>
  </si>
  <si>
    <t xml:space="preserve">Other off-balance sheet exposures </t>
  </si>
  <si>
    <t>Off-balance sheet exposures at gross notional amount</t>
  </si>
  <si>
    <t>(Adjustments for conversion to credit equivalent amounts)</t>
  </si>
  <si>
    <t>(General provisions associated with off-balance sheet exposures deducted in determining Tier 1 capital)</t>
  </si>
  <si>
    <t>Off-balance sheet exposures</t>
  </si>
  <si>
    <t>Excluded exposures</t>
  </si>
  <si>
    <t>EU-22a</t>
  </si>
  <si>
    <t>(Exposures excluded from the total exposure measure in accordance with point (c) and point (ca) of Article 429a(1) CRR)</t>
  </si>
  <si>
    <t>EU-22b</t>
  </si>
  <si>
    <t>(Exposures exempted in accordance with point (j) of Article 429a(1) CRR (on and off balance sheet))</t>
  </si>
  <si>
    <t>EU-22c</t>
  </si>
  <si>
    <t>(Excluded exposures of public development banks (or units) - Public sector investments)</t>
  </si>
  <si>
    <t>EU-22d</t>
  </si>
  <si>
    <t>(Excluded exposures of public development banks (or units) - Promotional loans)</t>
  </si>
  <si>
    <t>EU-22e</t>
  </si>
  <si>
    <r>
      <t>(Excluded passing-through promotional loan exposures by non-public development banks (or units)</t>
    </r>
    <r>
      <rPr>
        <sz val="11"/>
        <color theme="1"/>
        <rFont val="Calibri"/>
        <family val="2"/>
        <scheme val="minor"/>
      </rPr>
      <t>)</t>
    </r>
  </si>
  <si>
    <t>EU-22f</t>
  </si>
  <si>
    <t>(Excluded guaranteed parts of exposures arising from export credits)</t>
  </si>
  <si>
    <t>EU-22g</t>
  </si>
  <si>
    <t>(Excluded excess collateral deposited at triparty agents)</t>
  </si>
  <si>
    <t>EU-22h</t>
  </si>
  <si>
    <t>(Excluded CSD related services of CSD/institutions in accordance with point (o) of Article 429a(1) CRR)</t>
  </si>
  <si>
    <t>EU-22i</t>
  </si>
  <si>
    <t>(Excluded CSD related services of designated institutions in accordance with point (p) of Article 429a(1) CRR)</t>
  </si>
  <si>
    <t>EU-22j</t>
  </si>
  <si>
    <t>(Reduction of the exposure value of pre-financing or intermediate loans)</t>
  </si>
  <si>
    <t>EU-22k</t>
  </si>
  <si>
    <t>(Excluded exposures to shareholders according to Article 429a (1), point (da) CRR)</t>
  </si>
  <si>
    <t>EU-22l</t>
  </si>
  <si>
    <t>(Exposures deducted in accordance with point (q) of Article 429a(1) CRR)</t>
  </si>
  <si>
    <t>EU-22m</t>
  </si>
  <si>
    <t>(Total exempted exposures)</t>
  </si>
  <si>
    <t>Capital and total exposure measure</t>
  </si>
  <si>
    <t>Leverage ratio</t>
  </si>
  <si>
    <t>EU-25</t>
  </si>
  <si>
    <t>Leverage ratio (excluding the impact of the exemption of public sector investments and promotional loans) (%)</t>
  </si>
  <si>
    <t>25a</t>
  </si>
  <si>
    <r>
      <t xml:space="preserve">Leverage ratio (excluding the impact of any applicable temporary exemption of central bank reserves) </t>
    </r>
    <r>
      <rPr>
        <sz val="11"/>
        <color theme="1"/>
        <rFont val="Calibri"/>
        <family val="2"/>
        <scheme val="minor"/>
      </rPr>
      <t>(%)</t>
    </r>
  </si>
  <si>
    <t>Regulatory minimum leverage ratio requirement (%)</t>
  </si>
  <si>
    <t>EU-26a</t>
  </si>
  <si>
    <t>EU-26b</t>
  </si>
  <si>
    <t>EU-27a</t>
  </si>
  <si>
    <t xml:space="preserve">Choice on transitional arrangements and relevant exposures </t>
  </si>
  <si>
    <r>
      <t>EU-27</t>
    </r>
    <r>
      <rPr>
        <sz val="11"/>
        <color theme="1"/>
        <rFont val="Calibri"/>
        <family val="2"/>
        <scheme val="minor"/>
      </rPr>
      <t>b</t>
    </r>
  </si>
  <si>
    <t>Choice on transitional arrangements for the definition of the capital measure</t>
  </si>
  <si>
    <t>Disclosure of mean values</t>
  </si>
  <si>
    <t>Mean of daily values of gross SFT assets, after adjustment for sale accounting transactions and netted of amounts of associated cash payables and cash receivable</t>
  </si>
  <si>
    <t>Quarter-end value of gross SFT assets, after adjustment for sale accounting transactions and netted of amounts of associated cash payables and cash receivables</t>
  </si>
  <si>
    <t>Total exposures (including the impact of any applicable temporary exemption of central bank reserves) incorporating mean values from row 28 of gross SFT assets (after adjustment for sale accounting transactions and netted of amounts of associated cash payables and cash receivables)</t>
  </si>
  <si>
    <t>30a</t>
  </si>
  <si>
    <t>Total exposures (excluding the impact of any applicable temporary exemption of central bank reserves) incorporating mean values from row 28 of gross SFT assets (after adjustment for sale accounting transactions and netted of amounts of associated cash payables and cash receivables)</t>
  </si>
  <si>
    <t>Leverage ratio (including the impact of any applicable temporary exemption of central bank reserves) incorporating mean values from row 28 of gross SFT assets (after adjustment for sale accounting transactions and netted of amounts of associated cash payables and cash receivables)</t>
  </si>
  <si>
    <t>31a</t>
  </si>
  <si>
    <t>Leverage ratio (excluding the impact of any applicable temporary exemption of central bank reserves) incorporating mean values from row 28 of gross SFT assets (after adjustment for sale accounting transactions and netted of amounts of associated cash payables and cash receivables)</t>
  </si>
  <si>
    <t>Template EU LR3 - LRSpl: Split-up of on balance sheet exposures
 (excluding derivatives, SFTs and exempted exposures)</t>
  </si>
  <si>
    <t>EU-1</t>
  </si>
  <si>
    <t>Total on-balance sheet exposures (excluding derivatives, SFTs, and exempted exposures), of which:</t>
  </si>
  <si>
    <t>EU-2</t>
  </si>
  <si>
    <t>Trading book exposures</t>
  </si>
  <si>
    <t>EU-3</t>
  </si>
  <si>
    <t>Banking book exposures, of which:</t>
  </si>
  <si>
    <t>EU-4</t>
  </si>
  <si>
    <t>Covered bonds</t>
  </si>
  <si>
    <t>EU-5</t>
  </si>
  <si>
    <t>Exposures treated as sovereigns</t>
  </si>
  <si>
    <t>EU-6</t>
  </si>
  <si>
    <r>
      <t xml:space="preserve">Exposures to regional governments, MDB, international organisations and PSE </t>
    </r>
    <r>
      <rPr>
        <b/>
        <sz val="11"/>
        <color rgb="FF000000"/>
        <rFont val="Calibri"/>
        <family val="2"/>
        <scheme val="minor"/>
      </rPr>
      <t xml:space="preserve">not </t>
    </r>
    <r>
      <rPr>
        <sz val="11"/>
        <color rgb="FF000000"/>
        <rFont val="Calibri"/>
        <family val="2"/>
        <scheme val="minor"/>
      </rPr>
      <t>treated as sovereigns</t>
    </r>
  </si>
  <si>
    <t>EU-7</t>
  </si>
  <si>
    <t>EU-8</t>
  </si>
  <si>
    <t>Secured by mortgages of immovable properties</t>
  </si>
  <si>
    <t>EU-9</t>
  </si>
  <si>
    <t>Retail exposures</t>
  </si>
  <si>
    <t>EU-10</t>
  </si>
  <si>
    <t>Corporate</t>
  </si>
  <si>
    <t>EU-11</t>
  </si>
  <si>
    <t>Exposures in default</t>
  </si>
  <si>
    <t>EU-12</t>
  </si>
  <si>
    <t>Other exposures (eg equity, securitisations, and other non-credit obligation assets)</t>
  </si>
  <si>
    <t>Templates EU LIQ1 - Quantitative information of LCR</t>
  </si>
  <si>
    <t>Scope of consolidation: consolidated</t>
  </si>
  <si>
    <t>Total unweighted value (average)</t>
  </si>
  <si>
    <t>Total weighted value (average)</t>
  </si>
  <si>
    <t>Quarter ending on (DD Month YYY)</t>
  </si>
  <si>
    <t>Number of data points used in the calculation of averages</t>
  </si>
  <si>
    <t>HIGH-QUALITY LIQUID ASSETS</t>
  </si>
  <si>
    <t>Total high-quality liquid assets (HQLA)</t>
  </si>
  <si>
    <t>CASH - OUTFLOWS</t>
  </si>
  <si>
    <t>Retail deposits and deposits from small business customers, of which:</t>
  </si>
  <si>
    <t>Stable deposits</t>
  </si>
  <si>
    <t>Less stable deposits</t>
  </si>
  <si>
    <t>Unsecured wholesale funding</t>
  </si>
  <si>
    <t>Operational deposits (all counterparties) and deposits in networks of cooperative banks</t>
  </si>
  <si>
    <t>Non-operational deposits (all counterparties)</t>
  </si>
  <si>
    <t>Unsecured debt</t>
  </si>
  <si>
    <t>Secured wholesale funding</t>
  </si>
  <si>
    <t>Additional requirements</t>
  </si>
  <si>
    <t>Outflows related to derivative exposures and other collateral requirements</t>
  </si>
  <si>
    <t>Outflows related to loss of funding on debt products</t>
  </si>
  <si>
    <t xml:space="preserve"> -   </t>
  </si>
  <si>
    <t>Credit and liquidity facilities</t>
  </si>
  <si>
    <t>Other contractual funding obligations</t>
  </si>
  <si>
    <t>Other contingent funding obligations</t>
  </si>
  <si>
    <t>TOTAL CASH OUTFLOWS</t>
  </si>
  <si>
    <t>CASH - INFLOWS</t>
  </si>
  <si>
    <t>Secured lending (e.g. reverse repos)</t>
  </si>
  <si>
    <t>Inflows from fully performing exposures</t>
  </si>
  <si>
    <t>Other cash inflows</t>
  </si>
  <si>
    <t>EU-19a</t>
  </si>
  <si>
    <t>(Difference between total weighted inflows and total weighted outflows arising from transactions in third countries where there are transfer restrictions or which are denominated in non-convertible currencies)</t>
  </si>
  <si>
    <t>EU-19b</t>
  </si>
  <si>
    <t>(Excess inflows from a related specialised credit institution)</t>
  </si>
  <si>
    <t>TOTAL CASH INFLOWS</t>
  </si>
  <si>
    <t>Fully exempt inflows</t>
  </si>
  <si>
    <t>Inflows subject to 90% cap</t>
  </si>
  <si>
    <t>Inflows subject to 75% cap</t>
  </si>
  <si>
    <t>EU-21</t>
  </si>
  <si>
    <t>LIQUIDITY BUFFER</t>
  </si>
  <si>
    <t>TOTAL NET CASH OUTFLOWS</t>
  </si>
  <si>
    <t>LIQUIDITY COVERAGE RATIO</t>
  </si>
  <si>
    <t>Table EU LIQB  on qualitative information on LCR, which complements template EU LIQ1.</t>
  </si>
  <si>
    <t>in accordance with Article 451a(2) CRR</t>
  </si>
  <si>
    <t>The Commission Delegated Regulation 2015/61 regarding liquidity coverage requirement for Credit Institutions (“Delegated Act”) has become effective as of 01 October 2015. The Delegated Act supplements and amends the rules for the calculation and reporting of the liquidity coverage requirement (“LCR”) of the CRR. At the consolidated level, BAWAG Group is subjected to LCR requirement and to the LCR Disclosure requirement. LCR requires banks to hold high-quality liquid assets (HQLA) to cover net cash outflows over the period of 30 calendar-days and is calculated under the assumption of the severe liquidity stress.</t>
  </si>
  <si>
    <t>Hiqh Quality Liquid Assets (HQLA)</t>
  </si>
  <si>
    <t xml:space="preserve">Assets are considered to be HQLA if they can be easily and immediately converted into cash at little or no loss of value. The LCR defines HQLA in three asset categories: Level 1, Level 2A and Level 2B, and applies haircuts and limits to certain asset categories.
BAWAG Group’s HQLA consists primarily of central bank and government assets assuring highest reliability in times of stress. All securities that are included into BAWAG Group’s HQLA needs to meet internal requirements that secures low levels of concentration with respect to issuers and their origin. 
</t>
  </si>
  <si>
    <t>Net Cash Outflows</t>
  </si>
  <si>
    <r>
      <rPr>
        <sz val="11"/>
        <color rgb="FF000000"/>
        <rFont val="Calibri"/>
      </rPr>
      <t xml:space="preserve">
Net cash outflows are defined as the total expected cash outflows minus total expected cash inflows in the specified stress scenario for the subsequent 30 calendar days. Total expected cash outflows and inflows are based on the contractual maturity of assets, liabilities, and off-balance-sheet commitments. Where contractual maturity is not applicable, the LCR sets forth maturity assumptions by multiplying the outstanding balances of these categories by the rates at which they are expected to flow under the scenario. Inflows are subject to an aggregate cap of 75% of total expected cash outflows.
The structure of the LCR outflows reflects the group’s conservative funding structure with retail deposits being the most important source of the liquidity and with very low counterparty concentrations among all funding items. 
Outflows related to derivative exposures and other collateral requirements reflect contractual derivative settlements as well as contingent derivative outflows (largest net cumulative collateral outflow or inflow in a 30 calendar-day period over the last two years). 
The BAWAG Group has no significant individual currency concentrations above the regulatory thresholds. For this reason, the LCR metrics are only reported in euros.
As of 30.06.2025, the average LCR value for the last 12 months amounts to 237% with a HQLA portfolio of € 15.033 million and € 6.360 million net outflows. 
</t>
    </r>
    <r>
      <rPr>
        <sz val="11"/>
        <color rgb="FFFF0000"/>
        <rFont val="Calibri"/>
      </rPr>
      <t xml:space="preserve">
</t>
    </r>
    <r>
      <rPr>
        <sz val="11"/>
        <color rgb="FF000000"/>
        <rFont val="Calibri"/>
      </rPr>
      <t xml:space="preserve">The average LCR figure stated above significantly exceeds the regulatory LCR requirement, characterizing consistently a solid liquidity position even under current market turmoil.
</t>
    </r>
    <r>
      <rPr>
        <b/>
        <sz val="11"/>
        <color rgb="FF990000"/>
        <rFont val="Calibri"/>
      </rPr>
      <t xml:space="preserve">NET STABLE FUNDING RATIO
</t>
    </r>
    <r>
      <rPr>
        <sz val="11"/>
        <color rgb="FF000000"/>
        <rFont val="Calibri"/>
      </rPr>
      <t xml:space="preserve">
With the implementation by the European Parliament the Regulation (EU) 2019/876 Net Stable Funding Ratio (NSFR), initially introduced by the Basel Committee, has finally become binding requirement in the European Union. 
The aim of NSFR is to promote stable funding structure in relation to the composition of institutions assets and off-balance sheet activities. It is achieved by limiting the possibility of overreliance on short-term funding. The regulatory limit of 100% requires banks to keep Available Stable Funding (AFS) at least in the same amount as Required Stable Funding (RSF).
As of 30.06.2025, the NSFR for the BAWAG Group was at 141.72%. The decrease as compared to year-end 2024 was due to an increase in RSF. The increase in RSF was related to higher stocks of total loan volume and non-HQLA securities. Increase in ASF is primarily driven by higher retail reposits.</t>
    </r>
  </si>
  <si>
    <t xml:space="preserve">Template EU LIQ2: Net Stable Funding Ratio </t>
  </si>
  <si>
    <t>(in currency amount)</t>
  </si>
  <si>
    <t>Unweighted value by residual maturity</t>
  </si>
  <si>
    <t>Weighted value</t>
  </si>
  <si>
    <t>No maturity</t>
  </si>
  <si>
    <t>&lt; 6 months</t>
  </si>
  <si>
    <t>6 months to &lt; 1yr</t>
  </si>
  <si>
    <t>≥ 1yr</t>
  </si>
  <si>
    <t>Available stable funding (ASF) Items</t>
  </si>
  <si>
    <t>Capital items and instruments</t>
  </si>
  <si>
    <t>Own funds</t>
  </si>
  <si>
    <t>Other capital instruments</t>
  </si>
  <si>
    <t>Retail deposits</t>
  </si>
  <si>
    <t>Wholesale funding:</t>
  </si>
  <si>
    <t>Operational deposits</t>
  </si>
  <si>
    <t>Other wholesale funding</t>
  </si>
  <si>
    <t>Interdependent liabilities</t>
  </si>
  <si>
    <t xml:space="preserve">Other liabilities: </t>
  </si>
  <si>
    <t xml:space="preserve">NSFR derivative liabilities </t>
  </si>
  <si>
    <t>All other liabilities andcapital instruments not included in the above categories</t>
  </si>
  <si>
    <t>Total available stable funding (ASF)</t>
  </si>
  <si>
    <t>Required stable funding (RSF) Items</t>
  </si>
  <si>
    <t>EU-15a</t>
  </si>
  <si>
    <t>Assets encumbered for more than 12m in cover pool</t>
  </si>
  <si>
    <t>Deposits held at other financial institutions for operational purposes</t>
  </si>
  <si>
    <t>Performing loans and securities:</t>
  </si>
  <si>
    <t>Performing securities financing transactions with financial customers collateralised by Level 1 HQLA subject to 0% haircut</t>
  </si>
  <si>
    <r>
      <t>Performing securities financing transactions with financial customer collateralised by other assets and loans and advances to financial institutions</t>
    </r>
    <r>
      <rPr>
        <i/>
        <strike/>
        <sz val="11"/>
        <color rgb="FFFF0000"/>
        <rFont val="Calibri"/>
        <family val="2"/>
        <scheme val="minor"/>
      </rPr>
      <t/>
    </r>
  </si>
  <si>
    <r>
      <t>Performing loans to non- financial corporate clients, loans to retail and small business customers, and loans to sovereigns,</t>
    </r>
    <r>
      <rPr>
        <i/>
        <sz val="11"/>
        <color theme="9" tint="-0.249977111117893"/>
        <rFont val="Calibri"/>
        <family val="2"/>
        <scheme val="minor"/>
      </rPr>
      <t xml:space="preserve"> </t>
    </r>
    <r>
      <rPr>
        <i/>
        <sz val="11"/>
        <color theme="1"/>
        <rFont val="Calibri"/>
        <family val="2"/>
        <scheme val="minor"/>
      </rPr>
      <t>and PSEs, of which:</t>
    </r>
  </si>
  <si>
    <t>With a risk weight of less than or equal to 35% under the Basel II Standardised Approach for credit risk</t>
  </si>
  <si>
    <t xml:space="preserve">Performing residential mortgages, of which: </t>
  </si>
  <si>
    <t>Other loans and securities that are not in default and do not qualify as HQLA, including exchange-traded equities and trade finance on-balance sheet products</t>
  </si>
  <si>
    <t>Interdependent assets</t>
  </si>
  <si>
    <t xml:space="preserve">Other assets: </t>
  </si>
  <si>
    <t>Physical traded commodities</t>
  </si>
  <si>
    <t>Assets posted as initial margin for derivative contracts and contributions to default funds of CCPs</t>
  </si>
  <si>
    <r>
      <t>NSFR derivative assets</t>
    </r>
    <r>
      <rPr>
        <sz val="11"/>
        <color theme="1"/>
        <rFont val="Calibri"/>
        <family val="2"/>
        <scheme val="minor"/>
      </rPr>
      <t> </t>
    </r>
  </si>
  <si>
    <t xml:space="preserve">NSFR derivative liabilities before deduction of variation margin posted </t>
  </si>
  <si>
    <t>All other assets not included in the above categories</t>
  </si>
  <si>
    <t>Off-balance sheet items</t>
  </si>
  <si>
    <t>Total RSF</t>
  </si>
  <si>
    <t>Net Stable Funding Ratio (%)</t>
  </si>
  <si>
    <t xml:space="preserve">Template EU CR1: Performing and non-performing exposures and related provisions. </t>
  </si>
  <si>
    <t>n</t>
  </si>
  <si>
    <t>o</t>
  </si>
  <si>
    <t>Gross carrying amount/nominal amount</t>
  </si>
  <si>
    <t>Accumulated impairment, accumulated negative changes in fair value due to credit risk and provisions</t>
  </si>
  <si>
    <t>Accumulated partial write-off</t>
  </si>
  <si>
    <t>Collateral and financial guarantees received</t>
  </si>
  <si>
    <t>Performing exposures</t>
  </si>
  <si>
    <t>Non-performing exposures</t>
  </si>
  <si>
    <t>Performing exposures – accumulated impairment and provisions</t>
  </si>
  <si>
    <t xml:space="preserve">Non-performing exposures – accumulated impairment, accumulated negative changes in fair value due to credit risk and provisions </t>
  </si>
  <si>
    <t>On performing exposures</t>
  </si>
  <si>
    <t>On non-performing exposures</t>
  </si>
  <si>
    <t>Of which stage 1</t>
  </si>
  <si>
    <t>Of which stage 2</t>
  </si>
  <si>
    <t>Of which stage 3</t>
  </si>
  <si>
    <t>005</t>
  </si>
  <si>
    <t>Cash balances at central banks and other demand deposits</t>
  </si>
  <si>
    <t>Loans and advances</t>
  </si>
  <si>
    <t>Central banks</t>
  </si>
  <si>
    <t>030</t>
  </si>
  <si>
    <t>General governments</t>
  </si>
  <si>
    <t>040</t>
  </si>
  <si>
    <t>050</t>
  </si>
  <si>
    <t>Other financial corporations</t>
  </si>
  <si>
    <t>060</t>
  </si>
  <si>
    <t>Non-financial corporations</t>
  </si>
  <si>
    <t>070</t>
  </si>
  <si>
    <t xml:space="preserve">          Of which SMEs</t>
  </si>
  <si>
    <t>080</t>
  </si>
  <si>
    <t>Households</t>
  </si>
  <si>
    <t>090</t>
  </si>
  <si>
    <t>Debt securities</t>
  </si>
  <si>
    <t>100</t>
  </si>
  <si>
    <t>110</t>
  </si>
  <si>
    <t>120</t>
  </si>
  <si>
    <t>130</t>
  </si>
  <si>
    <t>140</t>
  </si>
  <si>
    <t>150</t>
  </si>
  <si>
    <t>Off-balance-sheet exposures</t>
  </si>
  <si>
    <t>160</t>
  </si>
  <si>
    <t>170</t>
  </si>
  <si>
    <t>180</t>
  </si>
  <si>
    <t>190</t>
  </si>
  <si>
    <t>200</t>
  </si>
  <si>
    <t>210</t>
  </si>
  <si>
    <t>220</t>
  </si>
  <si>
    <t>Template EU CR1-A: Maturity of exposures</t>
  </si>
  <si>
    <t>Net exposure value</t>
  </si>
  <si>
    <t>On demand</t>
  </si>
  <si>
    <t>&lt;= 1 year</t>
  </si>
  <si>
    <t>&gt; 1 year 
&lt;= 5 years</t>
  </si>
  <si>
    <t>&gt; 5 years</t>
  </si>
  <si>
    <t>No stated maturity</t>
  </si>
  <si>
    <t>Template EU CR2: Changes in the stock of non-performing loans and advances</t>
  </si>
  <si>
    <t>Gross carrying amount</t>
  </si>
  <si>
    <t>Initial stock of non-performing loans and advances</t>
  </si>
  <si>
    <t>Inflows to non performing portfolios</t>
  </si>
  <si>
    <t>Outflows from non performing portfolios</t>
  </si>
  <si>
    <t>Outflows due to write-offs</t>
  </si>
  <si>
    <t>Outflow due to Other Situations</t>
  </si>
  <si>
    <t>Final stock of non-performing loans and advances</t>
  </si>
  <si>
    <t>Template EU CQ1: Credit quality of forborne exposures</t>
  </si>
  <si>
    <t>Gross carrying amount/nominal amount of exposures with forbearance measures</t>
  </si>
  <si>
    <t>Collateral received and financial guarantees received on forborne exposures</t>
  </si>
  <si>
    <t>Performing forborne</t>
  </si>
  <si>
    <t>Non-performing forborne</t>
  </si>
  <si>
    <t>On performing forborne exposures</t>
  </si>
  <si>
    <t>On non-performing forborne exposures</t>
  </si>
  <si>
    <t>Of which collateral and financial guarantees received on non-performing exposures with forbearance measures</t>
  </si>
  <si>
    <t>Of which defaulted</t>
  </si>
  <si>
    <t>Of which impaired</t>
  </si>
  <si>
    <t>Debt Securities</t>
  </si>
  <si>
    <t>Loan commitments given</t>
  </si>
  <si>
    <t>Template EU CQ4: Quality of non-performing exposures by geography </t>
  </si>
  <si>
    <t>Gross carrying/Nominal amount</t>
  </si>
  <si>
    <t>Accumulated impairment</t>
  </si>
  <si>
    <t>Provisions on off-balance sheet commitments and financial guarantee given</t>
  </si>
  <si>
    <t>Accumulated negative changes in fair value due to credit risk on non-performing exposures</t>
  </si>
  <si>
    <t>of which: non-performing</t>
  </si>
  <si>
    <t>of which: subject to impairment</t>
  </si>
  <si>
    <t>of which: defaulted</t>
  </si>
  <si>
    <t>On balance sheet exposures</t>
  </si>
  <si>
    <t>Austria</t>
  </si>
  <si>
    <t>Canada</t>
  </si>
  <si>
    <t>Switzerland</t>
  </si>
  <si>
    <t>China</t>
  </si>
  <si>
    <t>Spain</t>
  </si>
  <si>
    <t>Finland</t>
  </si>
  <si>
    <t>United Kingdom</t>
  </si>
  <si>
    <t>Italy</t>
  </si>
  <si>
    <t>Cayman Islands</t>
  </si>
  <si>
    <t>Netherlands</t>
  </si>
  <si>
    <t>Poland</t>
  </si>
  <si>
    <t>Portugal</t>
  </si>
  <si>
    <t>230</t>
  </si>
  <si>
    <t>240</t>
  </si>
  <si>
    <t>United States</t>
  </si>
  <si>
    <t>250</t>
  </si>
  <si>
    <t>Other countries</t>
  </si>
  <si>
    <t>260</t>
  </si>
  <si>
    <t>Off balance sheet exposures</t>
  </si>
  <si>
    <t>270</t>
  </si>
  <si>
    <t>280</t>
  </si>
  <si>
    <t>290</t>
  </si>
  <si>
    <t>300</t>
  </si>
  <si>
    <t>310</t>
  </si>
  <si>
    <t>320</t>
  </si>
  <si>
    <t>330</t>
  </si>
  <si>
    <t>340</t>
  </si>
  <si>
    <t>350</t>
  </si>
  <si>
    <t>360</t>
  </si>
  <si>
    <t>370</t>
  </si>
  <si>
    <t>Acc. to ITS on public disclosure column b+d are not filled because NPL ratio &lt; 5%</t>
  </si>
  <si>
    <t>Template EU CQ5: Credit quality of loans and advances by industry</t>
  </si>
  <si>
    <t>of which: loans and advances subject to impairment</t>
  </si>
  <si>
    <t>Agriculture, forestry and fishing</t>
  </si>
  <si>
    <t>Mining and quarrying</t>
  </si>
  <si>
    <t>Manufacturing</t>
  </si>
  <si>
    <t>Electricity, gas, steam and air conditioning supply</t>
  </si>
  <si>
    <t>Water supply</t>
  </si>
  <si>
    <t>Construction</t>
  </si>
  <si>
    <t>Wholesale and retail trade</t>
  </si>
  <si>
    <t>Transport and storage</t>
  </si>
  <si>
    <t>Accommodation and food service activities</t>
  </si>
  <si>
    <t>Information and communication</t>
  </si>
  <si>
    <t>Financial and insurance activities</t>
  </si>
  <si>
    <t>Real estate activities</t>
  </si>
  <si>
    <t>Professional, scientific and technical activities</t>
  </si>
  <si>
    <t>Administrative and support service activities</t>
  </si>
  <si>
    <t>Public administration and defense, compulsory social security</t>
  </si>
  <si>
    <t>Education</t>
  </si>
  <si>
    <t>Human health services and social work activities</t>
  </si>
  <si>
    <t>Arts, entertainment and recreation</t>
  </si>
  <si>
    <t>Other services</t>
  </si>
  <si>
    <t xml:space="preserve">Template EU CQ7: Collateral obtained by taking possession and execution processes </t>
  </si>
  <si>
    <t>30.06.2024 - in EUR million</t>
  </si>
  <si>
    <t xml:space="preserve">Collateral obtained by taking possession </t>
  </si>
  <si>
    <t>Value at initial recognition</t>
  </si>
  <si>
    <t>Accumulated negative changes</t>
  </si>
  <si>
    <t>Property, plant and equipment (PP&amp;E)</t>
  </si>
  <si>
    <t>Other than PP&amp;E</t>
  </si>
  <si>
    <t>Residential immovable property</t>
  </si>
  <si>
    <t>Commercial Immovable property</t>
  </si>
  <si>
    <t>Movable property (auto, shipping, etc.)</t>
  </si>
  <si>
    <t>Equity and debt instruments</t>
  </si>
  <si>
    <t>Other collateral</t>
  </si>
  <si>
    <t>Template EU CR3 –  CRM techniques overview:  Disclosure of the use of credit risk mitigation techniques</t>
  </si>
  <si>
    <t xml:space="preserve">Unsecured carrying amount </t>
  </si>
  <si>
    <t>Secured carrying amount</t>
  </si>
  <si>
    <r>
      <rPr>
        <sz val="11"/>
        <color rgb="FF000000"/>
        <rFont val="Calibri"/>
        <family val="2"/>
        <scheme val="minor"/>
      </rPr>
      <t>Of which</t>
    </r>
    <r>
      <rPr>
        <b/>
        <sz val="11"/>
        <color rgb="FF000000"/>
        <rFont val="Calibri"/>
        <family val="2"/>
        <scheme val="minor"/>
      </rPr>
      <t xml:space="preserve"> secured by collateral </t>
    </r>
  </si>
  <si>
    <r>
      <rPr>
        <sz val="11"/>
        <color rgb="FF000000"/>
        <rFont val="Calibri"/>
        <family val="2"/>
        <scheme val="minor"/>
      </rPr>
      <t xml:space="preserve">Of which </t>
    </r>
    <r>
      <rPr>
        <b/>
        <sz val="11"/>
        <color rgb="FF000000"/>
        <rFont val="Calibri"/>
        <family val="2"/>
        <scheme val="minor"/>
      </rPr>
      <t>secured by financial guarantees</t>
    </r>
  </si>
  <si>
    <r>
      <rPr>
        <sz val="11"/>
        <color rgb="FF000000"/>
        <rFont val="Calibri"/>
        <family val="2"/>
        <scheme val="minor"/>
      </rPr>
      <t xml:space="preserve">Of which </t>
    </r>
    <r>
      <rPr>
        <b/>
        <sz val="11"/>
        <color rgb="FF000000"/>
        <rFont val="Calibri"/>
        <family val="2"/>
        <scheme val="minor"/>
      </rPr>
      <t>secured by credit derivatives</t>
    </r>
  </si>
  <si>
    <t xml:space="preserve">Debt securities </t>
  </si>
  <si>
    <t xml:space="preserve">     Of which non-performing exposures</t>
  </si>
  <si>
    <t xml:space="preserve">            Of which defaulted </t>
  </si>
  <si>
    <t>Template EU CR4 – standardised approach – Credit risk exposure and CRM effects</t>
  </si>
  <si>
    <t xml:space="preserve"> Exposure classes</t>
  </si>
  <si>
    <t>Exposures before CCF and before CRM</t>
  </si>
  <si>
    <t>Exposures post CCF and post CRM</t>
  </si>
  <si>
    <t>RWAs and RWAs density</t>
  </si>
  <si>
    <t>On-balance-sheet exposures</t>
  </si>
  <si>
    <t>Off-balance-sheet amount</t>
  </si>
  <si>
    <t>RWEA</t>
  </si>
  <si>
    <t xml:space="preserve">RWEA density (%) </t>
  </si>
  <si>
    <t>Central governments or central banks</t>
  </si>
  <si>
    <t xml:space="preserve">Non-central government public sector entities </t>
  </si>
  <si>
    <t>EU 2a</t>
  </si>
  <si>
    <t>Regional government or local authorities</t>
  </si>
  <si>
    <t>EU 2b</t>
  </si>
  <si>
    <t>Multilateral development banks</t>
  </si>
  <si>
    <t>EU 3a</t>
  </si>
  <si>
    <t>International organisations</t>
  </si>
  <si>
    <t>Of which: Specialised Lending</t>
  </si>
  <si>
    <t>Subordinated debt exposures and equity</t>
  </si>
  <si>
    <t>Subordinated debt exposures</t>
  </si>
  <si>
    <t>Secured by mortgages on immovable property and ADC exposures</t>
  </si>
  <si>
    <t xml:space="preserve">    Secured by mortgages on residential immovable property - non IPRE</t>
  </si>
  <si>
    <t xml:space="preserve">    Secured by mortgages on residential immovable property - IPRE</t>
  </si>
  <si>
    <t xml:space="preserve">    Secured by mortgages on commercial immovable property - non IPRE</t>
  </si>
  <si>
    <t xml:space="preserve">    Secured by mortgages on commercial immovable property - IPRE</t>
  </si>
  <si>
    <t xml:space="preserve">    Acquisition, Development and Construction (ADC)</t>
  </si>
  <si>
    <t>Claims on institutions and corporates with a short-term credit assessment</t>
  </si>
  <si>
    <t>Collective investment undertakings</t>
  </si>
  <si>
    <t>Other items</t>
  </si>
  <si>
    <t>not applicable</t>
  </si>
  <si>
    <t>TOTAL</t>
  </si>
  <si>
    <t>Template EU CR5 – standardised approach</t>
  </si>
  <si>
    <t>Risk weight</t>
  </si>
  <si>
    <t>Of which unrated</t>
  </si>
  <si>
    <t xml:space="preserve">g </t>
  </si>
  <si>
    <t xml:space="preserve">h </t>
  </si>
  <si>
    <t>p</t>
  </si>
  <si>
    <t>q</t>
  </si>
  <si>
    <t>r</t>
  </si>
  <si>
    <t>s</t>
  </si>
  <si>
    <t>t</t>
  </si>
  <si>
    <t>u</t>
  </si>
  <si>
    <t>v</t>
  </si>
  <si>
    <t>w</t>
  </si>
  <si>
    <t>x</t>
  </si>
  <si>
    <t>y</t>
  </si>
  <si>
    <t>z</t>
  </si>
  <si>
    <t>aa</t>
  </si>
  <si>
    <t xml:space="preserve">     Of which: Specialised Lending</t>
  </si>
  <si>
    <t xml:space="preserve">      Subordinated debt exposures</t>
  </si>
  <si>
    <t xml:space="preserve">     Equity</t>
  </si>
  <si>
    <t>9,1,1</t>
  </si>
  <si>
    <t xml:space="preserve">         loan splitting applied (secured)</t>
  </si>
  <si>
    <t>9,1,2</t>
  </si>
  <si>
    <t xml:space="preserve">         loan splitting applied (unsecured)</t>
  </si>
  <si>
    <t xml:space="preserve">   Secured by mortgages on residential immovable property - IPRE</t>
  </si>
  <si>
    <t xml:space="preserve">   Secured by mortgages on commercial immovable property - non IPRE</t>
  </si>
  <si>
    <t>9,3,1</t>
  </si>
  <si>
    <t xml:space="preserve">        loan splitting applied (secured)</t>
  </si>
  <si>
    <t>9,3,2</t>
  </si>
  <si>
    <t xml:space="preserve">        loan splitting applied (unsecured)</t>
  </si>
  <si>
    <t>EU 9,4a</t>
  </si>
  <si>
    <t xml:space="preserve">    Secured by mortgages on immovable property - Other- non IPRE</t>
  </si>
  <si>
    <t>EU 9,4b</t>
  </si>
  <si>
    <t xml:space="preserve">    Secured by mortgages on immovable property - Other- IPRE</t>
  </si>
  <si>
    <t>EU 11c</t>
  </si>
  <si>
    <t>Template EU CR6-B – IRB approach – Credit risk exposures by exposure class and PD range</t>
  </si>
  <si>
    <t>F-IRB</t>
  </si>
  <si>
    <t>PD range</t>
  </si>
  <si>
    <t>On-balance sheet exposures</t>
  </si>
  <si>
    <t>Off-balance-sheet exposures  pre-CCF</t>
  </si>
  <si>
    <t>Exposure weighted average CCF</t>
  </si>
  <si>
    <t>Exposure post CCF and post CRM</t>
  </si>
  <si>
    <t>Exposure weighted average PD (%)</t>
  </si>
  <si>
    <t>Number of obligors</t>
  </si>
  <si>
    <t>Exposure weighted average LGD</t>
  </si>
  <si>
    <t>Exposure weighted average maturity (years)</t>
  </si>
  <si>
    <t>Risk weighted exposure amount after supporting factors</t>
  </si>
  <si>
    <t>Density of Risk weighted exposure amount</t>
  </si>
  <si>
    <t>EL amount</t>
  </si>
  <si>
    <t>value adjust-ments and provisions</t>
  </si>
  <si>
    <t>Total (all exposure classes)</t>
  </si>
  <si>
    <t>0.00 to &lt;0.15</t>
  </si>
  <si>
    <t>0.00 to &lt;0.10</t>
  </si>
  <si>
    <t>0.10  to &lt;0.15</t>
  </si>
  <si>
    <t>0.15 to &lt;0.25</t>
  </si>
  <si>
    <t>0.25 to &lt;0.50</t>
  </si>
  <si>
    <t>0.50 to &lt;0.75</t>
  </si>
  <si>
    <t>0.75 to &lt;2.50</t>
  </si>
  <si>
    <t>0.75 to &lt;1.75</t>
  </si>
  <si>
    <t>1.75 to &lt;2.5</t>
  </si>
  <si>
    <t>2.50 to &lt;10.00</t>
  </si>
  <si>
    <t>2.5 to &lt;5</t>
  </si>
  <si>
    <t>5 to &lt;10</t>
  </si>
  <si>
    <t>10.00 to &lt;100.00</t>
  </si>
  <si>
    <t>10 to &lt;20</t>
  </si>
  <si>
    <t>20 to &lt;30</t>
  </si>
  <si>
    <t>30.00 to &lt;100.00</t>
  </si>
  <si>
    <t>100.00 (Default)</t>
  </si>
  <si>
    <t>Subtotal (exposure class)</t>
  </si>
  <si>
    <t>Template EU CR7 – IRB approach – Effect on the RWEAs of credit derivatives
used as CRM techniques</t>
  </si>
  <si>
    <t>Pre-credit derivatives risk weighted exposure amount</t>
  </si>
  <si>
    <t>Actual risk weighted 
exposure amount</t>
  </si>
  <si>
    <t>Central governments and central banks - F-IRB</t>
  </si>
  <si>
    <t>Regional governments and local authorities -F-IRB</t>
  </si>
  <si>
    <t>Public sectore entities - F-IRB</t>
  </si>
  <si>
    <t>Central governments and central banks - A-IRB</t>
  </si>
  <si>
    <t>Regional governments and local authorities -A-IRB</t>
  </si>
  <si>
    <t>Public sectore entities - A-IRB</t>
  </si>
  <si>
    <t>Institutions – F-IRB</t>
  </si>
  <si>
    <t>Corporates - F-IRB</t>
  </si>
  <si>
    <t>Corporates - General</t>
  </si>
  <si>
    <t>Corporates - Specialised lending</t>
  </si>
  <si>
    <t xml:space="preserve">Corporates - Purchased receivables </t>
  </si>
  <si>
    <t>Corporate – A-IRB</t>
  </si>
  <si>
    <t>EU 6a</t>
  </si>
  <si>
    <t>EU 6b</t>
  </si>
  <si>
    <t>of which Corporates - Specialised lending</t>
  </si>
  <si>
    <t>EU 6c</t>
  </si>
  <si>
    <t>Retail - A-IRB</t>
  </si>
  <si>
    <t>Retail – Qualifying revolving (QRRE)</t>
  </si>
  <si>
    <t>Retail – Secured by residential immovable property</t>
  </si>
  <si>
    <t xml:space="preserve">Retail – Purchased receivables </t>
  </si>
  <si>
    <t xml:space="preserve">Retail- Other retail exposures </t>
  </si>
  <si>
    <t>Exposures under F-IRB</t>
  </si>
  <si>
    <t>Exposures under A-IRB</t>
  </si>
  <si>
    <t>Total Exposures</t>
  </si>
  <si>
    <t>Template EU CR7-A – IRB approach – Disclosure of the extent of the use of CRM techniques</t>
  </si>
  <si>
    <t xml:space="preserve">Total exposures
</t>
  </si>
  <si>
    <t>Credit risk Mitigation techniques</t>
  </si>
  <si>
    <t>Credit risk Mitigation methods 
in the calculation of RWEAs</t>
  </si>
  <si>
    <t>Funded credit 
Protection (FCP)</t>
  </si>
  <si>
    <t xml:space="preserve"> Unfunded credit 
Protection (UFCP)</t>
  </si>
  <si>
    <r>
      <rPr>
        <b/>
        <sz val="11"/>
        <color theme="1"/>
        <rFont val="Calibri"/>
        <family val="2"/>
        <scheme val="minor"/>
      </rPr>
      <t xml:space="preserve">RWEA without substitution effects
</t>
    </r>
    <r>
      <rPr>
        <sz val="11"/>
        <color theme="1"/>
        <rFont val="Calibri"/>
        <family val="2"/>
        <scheme val="minor"/>
      </rPr>
      <t xml:space="preserve">(reduction effects only)
</t>
    </r>
  </si>
  <si>
    <r>
      <t xml:space="preserve">RWEA with 
substitution effects
</t>
    </r>
    <r>
      <rPr>
        <sz val="11"/>
        <color theme="1"/>
        <rFont val="Calibri"/>
        <family val="2"/>
        <scheme val="minor"/>
      </rPr>
      <t>(both reduction and sustitution effects)</t>
    </r>
    <r>
      <rPr>
        <b/>
        <sz val="11"/>
        <color theme="1"/>
        <rFont val="Calibri"/>
        <family val="2"/>
        <scheme val="minor"/>
      </rPr>
      <t xml:space="preserve">
</t>
    </r>
  </si>
  <si>
    <r>
      <t xml:space="preserve"> 
Part of exposures covered by </t>
    </r>
    <r>
      <rPr>
        <b/>
        <sz val="11"/>
        <color theme="1"/>
        <rFont val="Calibri"/>
        <family val="2"/>
        <scheme val="minor"/>
      </rPr>
      <t>Financial Collaterals (%</t>
    </r>
    <r>
      <rPr>
        <sz val="11"/>
        <color theme="1"/>
        <rFont val="Calibri"/>
        <family val="2"/>
        <scheme val="minor"/>
      </rPr>
      <t>)</t>
    </r>
  </si>
  <si>
    <r>
      <t xml:space="preserve">Part of exposures covered by </t>
    </r>
    <r>
      <rPr>
        <b/>
        <sz val="11"/>
        <color theme="1"/>
        <rFont val="Calibri"/>
        <family val="2"/>
        <scheme val="minor"/>
      </rPr>
      <t>Other eligible collaterals (%)</t>
    </r>
  </si>
  <si>
    <r>
      <t xml:space="preserve">Part of exposures covered by
</t>
    </r>
    <r>
      <rPr>
        <b/>
        <sz val="11"/>
        <color theme="1"/>
        <rFont val="Calibri"/>
        <family val="2"/>
        <scheme val="minor"/>
      </rPr>
      <t>Other funded credit protection (%)</t>
    </r>
  </si>
  <si>
    <r>
      <t xml:space="preserve">
Part of exposures covered by </t>
    </r>
    <r>
      <rPr>
        <b/>
        <sz val="11"/>
        <color theme="1"/>
        <rFont val="Calibri"/>
        <family val="2"/>
        <scheme val="minor"/>
      </rPr>
      <t>Guarantees (%)</t>
    </r>
  </si>
  <si>
    <r>
      <t xml:space="preserve">Part of exposures covered by </t>
    </r>
    <r>
      <rPr>
        <b/>
        <sz val="11"/>
        <color theme="1"/>
        <rFont val="Calibri"/>
        <family val="2"/>
        <scheme val="minor"/>
      </rPr>
      <t>Credit Derivatives (%)</t>
    </r>
  </si>
  <si>
    <r>
      <t xml:space="preserve">Part of exposures covered by </t>
    </r>
    <r>
      <rPr>
        <b/>
        <sz val="11"/>
        <color theme="1"/>
        <rFont val="Calibri"/>
        <family val="2"/>
        <scheme val="minor"/>
      </rPr>
      <t>Immovable property Collaterals (%</t>
    </r>
    <r>
      <rPr>
        <sz val="11"/>
        <color theme="1"/>
        <rFont val="Calibri"/>
        <family val="2"/>
        <scheme val="minor"/>
      </rPr>
      <t>)</t>
    </r>
  </si>
  <si>
    <r>
      <t xml:space="preserve">Part of exposures covered by </t>
    </r>
    <r>
      <rPr>
        <b/>
        <sz val="11"/>
        <color theme="1"/>
        <rFont val="Calibri"/>
        <family val="2"/>
        <scheme val="minor"/>
      </rPr>
      <t>Receivables (%</t>
    </r>
    <r>
      <rPr>
        <sz val="11"/>
        <color theme="1"/>
        <rFont val="Calibri"/>
        <family val="2"/>
        <scheme val="minor"/>
      </rPr>
      <t>)</t>
    </r>
  </si>
  <si>
    <r>
      <t xml:space="preserve">Part of exposures covered by </t>
    </r>
    <r>
      <rPr>
        <b/>
        <sz val="11"/>
        <color theme="1"/>
        <rFont val="Calibri"/>
        <family val="2"/>
        <scheme val="minor"/>
      </rPr>
      <t>Other physical collateral (%</t>
    </r>
    <r>
      <rPr>
        <sz val="11"/>
        <color theme="1"/>
        <rFont val="Calibri"/>
        <family val="2"/>
        <scheme val="minor"/>
      </rPr>
      <t>)</t>
    </r>
  </si>
  <si>
    <r>
      <t xml:space="preserve">Part of exposures covered by </t>
    </r>
    <r>
      <rPr>
        <b/>
        <sz val="11"/>
        <color theme="1"/>
        <rFont val="Calibri"/>
        <family val="2"/>
        <scheme val="minor"/>
      </rPr>
      <t>Cash on deposit (%)</t>
    </r>
  </si>
  <si>
    <r>
      <t>Part of exposures covered by</t>
    </r>
    <r>
      <rPr>
        <b/>
        <sz val="11"/>
        <color theme="1"/>
        <rFont val="Calibri"/>
        <family val="2"/>
        <scheme val="minor"/>
      </rPr>
      <t xml:space="preserve"> 
Life insurance policies (%)</t>
    </r>
  </si>
  <si>
    <r>
      <t xml:space="preserve">Part of exposures covered by </t>
    </r>
    <r>
      <rPr>
        <b/>
        <sz val="11"/>
        <color theme="1"/>
        <rFont val="Calibri"/>
        <family val="2"/>
        <scheme val="minor"/>
      </rPr>
      <t>Instruments held by a third party (%)</t>
    </r>
  </si>
  <si>
    <t>Regional governments and local authorities</t>
  </si>
  <si>
    <t>Corporates – General</t>
  </si>
  <si>
    <t>Corporates – Specialised lending</t>
  </si>
  <si>
    <t>Corporates - Purchased Receivables</t>
  </si>
  <si>
    <t xml:space="preserve">Template EU CR8 –  RWEA flow statements of credit risk exposures
under the IRB approach </t>
  </si>
  <si>
    <t>Risk weighted exposure amount</t>
  </si>
  <si>
    <t>Risk weighted exposure amount as at the end of the previous reporting period</t>
  </si>
  <si>
    <t>Asset size (+/-)</t>
  </si>
  <si>
    <t>Asset quality (+/-)</t>
  </si>
  <si>
    <t>Model updates (+/-)</t>
  </si>
  <si>
    <t>Methodology and policy (+/-)</t>
  </si>
  <si>
    <t>Acquisitions and disposals (+/-)</t>
  </si>
  <si>
    <t>Foreign exchange movements (+/-)</t>
  </si>
  <si>
    <t>Other (+/-)</t>
  </si>
  <si>
    <t>Risk weighted exposure amount as at the end of the reporting period</t>
  </si>
  <si>
    <t>Template EU CR10.1-4 –  Specialised lending exposures under the simple riskweighted approach</t>
  </si>
  <si>
    <t>Template EU CR10.1</t>
  </si>
  <si>
    <t>Specialised lending : Project finance (Slotting approach)</t>
  </si>
  <si>
    <t>Regulatory categories</t>
  </si>
  <si>
    <t>Remaining maturity</t>
  </si>
  <si>
    <t>On-balancesheet exposure</t>
  </si>
  <si>
    <t>Off-balancesheet exposure</t>
  </si>
  <si>
    <t>Exposure value</t>
  </si>
  <si>
    <t>Expected loss amount</t>
  </si>
  <si>
    <t>Category 1</t>
  </si>
  <si>
    <t>Less than 2.5 years</t>
  </si>
  <si>
    <t>Equal to or more than 2.5 years</t>
  </si>
  <si>
    <t>Category 2</t>
  </si>
  <si>
    <t>Category 3</t>
  </si>
  <si>
    <t>Category 4</t>
  </si>
  <si>
    <t>Category 5</t>
  </si>
  <si>
    <t>-</t>
  </si>
  <si>
    <t>Template EU CR10.2</t>
  </si>
  <si>
    <t>Specialised lending : Income-producing real estate and  high volatility commercial real estate (Slotting approach)</t>
  </si>
  <si>
    <t>Template EU CR10.3</t>
  </si>
  <si>
    <t>Specialised lending : Object finance (Slotting approach)</t>
  </si>
  <si>
    <t>Template EU CR10.4</t>
  </si>
  <si>
    <t>Specialised lending : Commodities finance (Slotting approach)</t>
  </si>
  <si>
    <t>Template EU CCR1 – Analysis of CCR exposure by approach</t>
  </si>
  <si>
    <t>Replacement cost (RC)</t>
  </si>
  <si>
    <t>Potential future exposure  (PFE)</t>
  </si>
  <si>
    <t>EEPE</t>
  </si>
  <si>
    <t>Alpha used for computing regulatory exposure value</t>
  </si>
  <si>
    <t>Exposure value 
pre-CRM</t>
  </si>
  <si>
    <t>Exposure value post-CRM</t>
  </si>
  <si>
    <t>EU1</t>
  </si>
  <si>
    <t>EU - Original Exposure Method (for derivatives)</t>
  </si>
  <si>
    <t>1.4</t>
  </si>
  <si>
    <t>EU2</t>
  </si>
  <si>
    <t>EU - Simplified SA-CCR (for derivatives)</t>
  </si>
  <si>
    <t>SA-CCR (for derivatives)</t>
  </si>
  <si>
    <t>IMM (for derivatives and SFTs)</t>
  </si>
  <si>
    <t>2a</t>
  </si>
  <si>
    <t>Of which securities financing transactions netting sets</t>
  </si>
  <si>
    <t>2b</t>
  </si>
  <si>
    <t>Of which derivatives and long settlement transactions netting sets</t>
  </si>
  <si>
    <t>2c</t>
  </si>
  <si>
    <t>Of which from contractual cross-product netting sets</t>
  </si>
  <si>
    <t>Financial collateral simple method (for SFTs)</t>
  </si>
  <si>
    <t>Financial collateral comprehensive method (for SFTs)</t>
  </si>
  <si>
    <t>VaR for SFTs</t>
  </si>
  <si>
    <t>Template EU CCR3 – Standardised approach – CCR exposures by regulatory exposure class and risk weights</t>
  </si>
  <si>
    <t>Exposure classes</t>
  </si>
  <si>
    <t xml:space="preserve">Central governments or central banks </t>
  </si>
  <si>
    <t xml:space="preserve">Regional government or local authorities </t>
  </si>
  <si>
    <t>Institutions and corporates with a short-term credit assessment</t>
  </si>
  <si>
    <t>Template EU CCR4 – IRB approach – CCR exposures by exposure class and PD scale</t>
  </si>
  <si>
    <t>`</t>
  </si>
  <si>
    <t>PD scale</t>
  </si>
  <si>
    <t>Exposure weighted average LGD (%)</t>
  </si>
  <si>
    <t>Density of risk weighted exposure amount</t>
  </si>
  <si>
    <t>Corporates (F-IRB)</t>
  </si>
  <si>
    <t>Sub-total Corporates (F-IRB)</t>
  </si>
  <si>
    <t>Retail (A-IRB)</t>
  </si>
  <si>
    <t>Sub-total Retail (A-IRB)</t>
  </si>
  <si>
    <t>Total (all CCR relevant exposure classes)</t>
  </si>
  <si>
    <r>
      <t>Template EU CCR5 – Composition of collateral for CCR exposure</t>
    </r>
    <r>
      <rPr>
        <b/>
        <strike/>
        <sz val="14"/>
        <rFont val="Calibri"/>
        <family val="2"/>
        <scheme val="minor"/>
      </rPr>
      <t>s</t>
    </r>
  </si>
  <si>
    <t>Collateral used in derivative transactions</t>
  </si>
  <si>
    <t>Collateral used in SFTs</t>
  </si>
  <si>
    <t>Collateral type</t>
  </si>
  <si>
    <t>Fair value of collateral received</t>
  </si>
  <si>
    <t>Fair value of posted collateral</t>
  </si>
  <si>
    <t>Segregated</t>
  </si>
  <si>
    <t>Unsegregated</t>
  </si>
  <si>
    <t>Cash – domestic currency</t>
  </si>
  <si>
    <t>Cash – other currencies</t>
  </si>
  <si>
    <t>Domestic sovereign debt</t>
  </si>
  <si>
    <t>Other sovereign debt</t>
  </si>
  <si>
    <t>Government agency debt</t>
  </si>
  <si>
    <t>Corporate bonds</t>
  </si>
  <si>
    <t>Equity securities</t>
  </si>
  <si>
    <t>Template EU CCR6 – Credit derivatives exposures</t>
  </si>
  <si>
    <t>Protection bought</t>
  </si>
  <si>
    <t>Protection sold</t>
  </si>
  <si>
    <t>Notionals</t>
  </si>
  <si>
    <t>Single-name credit default swaps</t>
  </si>
  <si>
    <t>Index credit default swaps</t>
  </si>
  <si>
    <t>Total return swaps</t>
  </si>
  <si>
    <t>Credit options</t>
  </si>
  <si>
    <t>Other credit derivatives (CLN)</t>
  </si>
  <si>
    <t>Total notionals</t>
  </si>
  <si>
    <t>Fair values</t>
  </si>
  <si>
    <t>Positive fair value (asset)</t>
  </si>
  <si>
    <t>Negative fair value (liability)</t>
  </si>
  <si>
    <t>Template EU CCR8 – Exposures to CCPs</t>
  </si>
  <si>
    <t xml:space="preserve">Exposure value </t>
  </si>
  <si>
    <t>Exposures to QCCPs (total)</t>
  </si>
  <si>
    <t>Exposures for trades at QCCPs (excluding initial margin and default fund contributions); of which</t>
  </si>
  <si>
    <t xml:space="preserve">   (i) OTC derivatives</t>
  </si>
  <si>
    <t xml:space="preserve">   (ii) Exchange-traded derivatives</t>
  </si>
  <si>
    <t xml:space="preserve">   (iii) SFTs</t>
  </si>
  <si>
    <t xml:space="preserve">   (iv) Netting sets where cross-product netting has been approved</t>
  </si>
  <si>
    <t>Segregated initial margin</t>
  </si>
  <si>
    <t>Non-segregated initial margin</t>
  </si>
  <si>
    <t>Prefunded default fund contributions</t>
  </si>
  <si>
    <t>Unfunded default fund contributions</t>
  </si>
  <si>
    <t>Exposures to non-QCCPs (total)</t>
  </si>
  <si>
    <t>Exposures for trades at non-QCCPs (excluding initial margin and default fund contributions); of which</t>
  </si>
  <si>
    <r>
      <t>Template EU-SEC1 - Securitisation exposures in the</t>
    </r>
    <r>
      <rPr>
        <b/>
        <strike/>
        <sz val="14"/>
        <rFont val="Calibri"/>
        <family val="2"/>
        <scheme val="minor"/>
      </rPr>
      <t xml:space="preserve"> </t>
    </r>
    <r>
      <rPr>
        <b/>
        <sz val="14"/>
        <rFont val="Calibri"/>
        <family val="2"/>
        <scheme val="minor"/>
      </rPr>
      <t>non-trading book</t>
    </r>
  </si>
  <si>
    <t>Institution acts as originator</t>
  </si>
  <si>
    <t>Institution acts as sponsor</t>
  </si>
  <si>
    <t>Institution acts as investor</t>
  </si>
  <si>
    <t>Traditional</t>
  </si>
  <si>
    <t>Synthetic</t>
  </si>
  <si>
    <t>Sub-total</t>
  </si>
  <si>
    <t>STS</t>
  </si>
  <si>
    <t>Non-STS</t>
  </si>
  <si>
    <t>of which SRT</t>
  </si>
  <si>
    <t>Total exposures</t>
  </si>
  <si>
    <t>Retail (total)</t>
  </si>
  <si>
    <t xml:space="preserve">   residential mortgage</t>
  </si>
  <si>
    <t xml:space="preserve">   credit card</t>
  </si>
  <si>
    <t xml:space="preserve">   other retail exposures </t>
  </si>
  <si>
    <t xml:space="preserve">   re-securitisation</t>
  </si>
  <si>
    <t>Wholesale (total)</t>
  </si>
  <si>
    <t xml:space="preserve">   loans to corporates</t>
  </si>
  <si>
    <t xml:space="preserve">   commercial mortgage </t>
  </si>
  <si>
    <t xml:space="preserve">   lease and receivables</t>
  </si>
  <si>
    <t xml:space="preserve">   other wholesale</t>
  </si>
  <si>
    <t>Template EU-SEC3 - Securitisation exposures in the non-trading book and associated regulatory capital requirements - institution acting as originator or as sponsor</t>
  </si>
  <si>
    <t>EU-p</t>
  </si>
  <si>
    <t>EU-q</t>
  </si>
  <si>
    <t>Exposure values (by RW bands/deductions)</t>
  </si>
  <si>
    <t>Exposure values (by regulatory approach)</t>
  </si>
  <si>
    <t>RWEA (by regulatory approach)</t>
  </si>
  <si>
    <t>Capital charge after cap</t>
  </si>
  <si>
    <t>≤20% RW</t>
  </si>
  <si>
    <t xml:space="preserve"> &gt;20% to 
50% RW</t>
  </si>
  <si>
    <t xml:space="preserve"> &gt;50% to
100% RW</t>
  </si>
  <si>
    <t xml:space="preserve"> &gt;100% to 
&lt;1250% RW</t>
  </si>
  <si>
    <t>1250% RW/ deductions</t>
  </si>
  <si>
    <t>SEC-IRBA</t>
  </si>
  <si>
    <t>SEC-ERBA
(including IAA)</t>
  </si>
  <si>
    <t>SEC-SA</t>
  </si>
  <si>
    <t>1250% RW/
 deductions</t>
  </si>
  <si>
    <t xml:space="preserve">Traditional transactions </t>
  </si>
  <si>
    <t xml:space="preserve">   Securitisation</t>
  </si>
  <si>
    <t xml:space="preserve">       Retail</t>
  </si>
  <si>
    <t xml:space="preserve">       Of which STS</t>
  </si>
  <si>
    <t xml:space="preserve">       Wholesale</t>
  </si>
  <si>
    <t xml:space="preserve">   Re-securitisation</t>
  </si>
  <si>
    <t xml:space="preserve">Synthetic transactions </t>
  </si>
  <si>
    <t xml:space="preserve">       Retail underlying</t>
  </si>
  <si>
    <t>Template EU-SEC4 - Securitisation exposures in the non-trading book and associated regulatory capital requirements - institution acting as investor</t>
  </si>
  <si>
    <t xml:space="preserve"> &gt;50% to 
100% RW</t>
  </si>
  <si>
    <t>1250% RW/ 
deductions</t>
  </si>
  <si>
    <t>1250% RW</t>
  </si>
  <si>
    <t xml:space="preserve">Traditional securitisation </t>
  </si>
  <si>
    <t xml:space="preserve">Synthetic securitisation </t>
  </si>
  <si>
    <t>Template EU-SEC5 - Exposures securitised by the institution - Exposures in default and specific credit risk adjustments</t>
  </si>
  <si>
    <t>Exposures securitised by the institution - Institution acts as originator or as sponsor</t>
  </si>
  <si>
    <t>Total outstanding nominal amount</t>
  </si>
  <si>
    <t>Total amount of specific credit risk adjustments made during the period</t>
  </si>
  <si>
    <t>Of which exposures in default</t>
  </si>
  <si>
    <t>EU IRRBB1 - Interest rate risks of non-trading book activities</t>
  </si>
  <si>
    <r>
      <t xml:space="preserve">Supervisory shock scenario
</t>
    </r>
    <r>
      <rPr>
        <b/>
        <sz val="11"/>
        <color theme="1"/>
        <rFont val="Calibri"/>
        <family val="2"/>
        <scheme val="minor"/>
      </rPr>
      <t>Regulatory view</t>
    </r>
  </si>
  <si>
    <t>Changes of the economic value of equity</t>
  </si>
  <si>
    <t>Changes of the net interest income</t>
  </si>
  <si>
    <t xml:space="preserve">Parallel up </t>
  </si>
  <si>
    <t>Parallel down</t>
  </si>
  <si>
    <t>Steepener</t>
  </si>
  <si>
    <t>Flattener</t>
  </si>
  <si>
    <t>Short rates up</t>
  </si>
  <si>
    <t>Short rates down</t>
  </si>
  <si>
    <r>
      <t xml:space="preserve">Supervisory shock scenario
</t>
    </r>
    <r>
      <rPr>
        <b/>
        <sz val="11"/>
        <color theme="1"/>
        <rFont val="Calibri"/>
        <family val="2"/>
        <scheme val="minor"/>
      </rPr>
      <t>Economic view</t>
    </r>
  </si>
  <si>
    <r>
      <rPr>
        <b/>
        <sz val="11"/>
        <color rgb="FF000000"/>
        <rFont val="Calibri"/>
        <family val="2"/>
      </rPr>
      <t xml:space="preserve">Comment
</t>
    </r>
    <r>
      <rPr>
        <sz val="11"/>
        <color rgb="FF000000"/>
        <rFont val="Calibri"/>
        <family val="2"/>
      </rPr>
      <t>Table EU IRRBB1 provides impacts on both EVE and NII from interest rate supervisory shock scenarios, referred to EBA/RTS/2022/10 Article 1, by regulatory view (SOT). This was supplemented by an additional table providing the purely economic view.
Regulatory view: Positive changes (per currency) are weighted by a factor of 50% according EBA/RTS/2022/10 Article 4 (l) and Article 5 (b).
Economic view: No weighting applied</t>
    </r>
  </si>
  <si>
    <t>1.CC: Banking book- Climate Change transition risk: Credit quality of exposures by sector, emissions and residual maturity</t>
  </si>
  <si>
    <t>Sector/subsector</t>
  </si>
  <si>
    <t>Gross carrying amount (Mln EUR)</t>
  </si>
  <si>
    <t>Accumulated impairment, accumulated negative changes in fair value due to credit risk and provisions (Mln EUR)</t>
  </si>
  <si>
    <t>GHG financed emissions (scope 1, scope 2 and scope 3 emissions of the counterparty) 
(in tons of CO2 equivalent) ***</t>
  </si>
  <si>
    <t>GHG emissions (column i): gross carrying amount percentage of the portfolio derived from company-specific reporting ***</t>
  </si>
  <si>
    <t xml:space="preserve"> &lt;= 5 years</t>
  </si>
  <si>
    <t>&gt; 5 year 
&lt;= 10 years</t>
  </si>
  <si>
    <t>&gt; 10 year 
&lt;= 20 years</t>
  </si>
  <si>
    <t>&gt; 20 years</t>
  </si>
  <si>
    <t>Average weighted maturity</t>
  </si>
  <si>
    <t>Of which exposures towards companies excluded from EU Paris-aligned Benchmarks in accordance with points (d) to (g) of Article 12.1 and in accordance with Article 12.2 of Climate Benchmark Standards Regulation</t>
  </si>
  <si>
    <t>Of which environmentally sustainable (CCM) **</t>
  </si>
  <si>
    <t>Of which stage 2 exposures</t>
  </si>
  <si>
    <t>Of which non-performing exposures</t>
  </si>
  <si>
    <t>Of which Stage 2 exposures</t>
  </si>
  <si>
    <t>Of which Scope 3 financed emissions</t>
  </si>
  <si>
    <t>Exposures towards sectors that highly contribute to climate change*</t>
  </si>
  <si>
    <t>A - Agriculture, forestry and fishing</t>
  </si>
  <si>
    <t>B - Mining and quarrying</t>
  </si>
  <si>
    <t xml:space="preserve">B.05 - Mining of coal and lignite </t>
  </si>
  <si>
    <t xml:space="preserve">B.06 - Extraction of crude petroleum and natural gas  </t>
  </si>
  <si>
    <t xml:space="preserve">B.07 - Mining of metal ores  </t>
  </si>
  <si>
    <t xml:space="preserve">B.08 - Other mining and quarrying </t>
  </si>
  <si>
    <t xml:space="preserve">B.09 - Mining support service activities </t>
  </si>
  <si>
    <t>C - Manufacturing</t>
  </si>
  <si>
    <t>C.10 - Manufacture of food products</t>
  </si>
  <si>
    <t>C.11 - Manufacture of beverages</t>
  </si>
  <si>
    <t>C.12 - Manufacture of tobacco products</t>
  </si>
  <si>
    <t>C.13 - Manufacture of textiles</t>
  </si>
  <si>
    <t>C.14 - Manufacture of wearing apparel</t>
  </si>
  <si>
    <t>C.15 - Manufacture of leather and related products</t>
  </si>
  <si>
    <t>C.16 - Manufacture of wood and of products of wood and cork, except furniture; manufacture of articles of straw and plaiting materials</t>
  </si>
  <si>
    <t xml:space="preserve">C.17 - Manufacture of pulp, paper and paperboard </t>
  </si>
  <si>
    <t>C.18 -  Printing and service activities related to printing</t>
  </si>
  <si>
    <t>C.19 -  Manufacture of coke oven products</t>
  </si>
  <si>
    <t xml:space="preserve">C.20 - Production of chemicals </t>
  </si>
  <si>
    <t>C.21 - Manufacture of pharmaceutical preparations</t>
  </si>
  <si>
    <t>C.22 - Manufacture of rubber products</t>
  </si>
  <si>
    <t>C.23 - Manufacture of other non-metallic mineral products</t>
  </si>
  <si>
    <t>C.24 - Manufacture of basic metals</t>
  </si>
  <si>
    <t>C.25 - Manufacture of fabricated metal products, except machinery and equipment</t>
  </si>
  <si>
    <t>C.26 - Manufacture of computer, electronic and optical products</t>
  </si>
  <si>
    <t>C.27 - Manufacture of electrical equipment</t>
  </si>
  <si>
    <t>C.28 - Manufacture of machinery and equipment n.e.c.</t>
  </si>
  <si>
    <t>C.29 - Manufacture of motor vehicles, trailers and semi-trailers</t>
  </si>
  <si>
    <t>C.30 - Manufacture of other transport equipment</t>
  </si>
  <si>
    <t>C.31 - Manufacture of furniture</t>
  </si>
  <si>
    <t>C.32 - Other manufacturing</t>
  </si>
  <si>
    <t>C.33 - Repair and installation of machinery and equipment</t>
  </si>
  <si>
    <t>D - Electricity, gas, steam and air conditioning supply</t>
  </si>
  <si>
    <t>D35.1 - Electric power generation, transmission and distribution</t>
  </si>
  <si>
    <t>D35.11 - Production of electricity</t>
  </si>
  <si>
    <t>D35.2 - Manufacture of gas; distribution of gaseous fuels through mains</t>
  </si>
  <si>
    <t>D35.3 - Steam and air conditioning supply</t>
  </si>
  <si>
    <t>E - Water supply; sewerage, waste management and remediation activities</t>
  </si>
  <si>
    <t>F - Construction</t>
  </si>
  <si>
    <t>F.41 - Construction of buildings</t>
  </si>
  <si>
    <t>F.42 - Civil engineering</t>
  </si>
  <si>
    <t>F.43 - Specialised construction activities</t>
  </si>
  <si>
    <t>G - Wholesale and retail trade; repair of motor vehicles and motorcycles</t>
  </si>
  <si>
    <t>H - Transportation and storage</t>
  </si>
  <si>
    <t>H.49 - Land transport and transport via pipelines</t>
  </si>
  <si>
    <t>H.50 - Water transport</t>
  </si>
  <si>
    <t>H.51 - Air transport</t>
  </si>
  <si>
    <t>H.52 - Warehousing and support activities for transportation</t>
  </si>
  <si>
    <t>H.53 - Postal and courier activities</t>
  </si>
  <si>
    <t>I - Accommodation and food service activities</t>
  </si>
  <si>
    <t>L - Real estate activities</t>
  </si>
  <si>
    <t>Exposures towards sectors other than those that highly contribute to climate change*</t>
  </si>
  <si>
    <t>K - Financial and insurance activities</t>
  </si>
  <si>
    <t>Exposures to other sectors (NACE codes J, M - U)</t>
  </si>
  <si>
    <t>* In accordance with the Commission delegated regulation EU) 2020/1818 supplementing regulation (EU) 2016/1011 as regards minimum standards for EU Climate Transition Benchmarks and EU Paris-aligned Benchmarks -Climate Benchmark Standards Regulation - Recital 6: Sectors listed in Sections A to H and Section L of Annex I to Regulation (EC) No 1893/2006</t>
  </si>
  <si>
    <t>** Column (c): first disclosure reference date for exposures included in the numerator of the GAR: 31 December 2023 
                           first disclosure reference date for those exposures included in the numerator of the BTAR but not in the numerator of the GAR: 31 December 2024</t>
  </si>
  <si>
    <t xml:space="preserve">*** Columns (i), (j), (k): first disclosure reference date: 30 June 2024 </t>
  </si>
  <si>
    <r>
      <t>Comment</t>
    </r>
    <r>
      <rPr>
        <sz val="11"/>
        <color rgb="FF000000"/>
        <rFont val="Calibri"/>
        <family val="2"/>
      </rPr>
      <t xml:space="preserve">
The template includes loans and advances to non-financial corporates. Gross carrying amounts, sector classifications and other selection criteria (asset classes, segments, etc.) are based on the information defined for regulatory reporting purposes (FINREP, European Regulation no. 575/2013) and might differ to other classification criteria that are externally reported. Exposures to financial corporations, sovereigns, central banks, general and local governments and household exposures to private individuals are excluded.
Companies excluded from EU PAB:
Exposures excluded from Paris-aligned EU benchmarks in accordance with Article 12(1)(d-g) and Article 12(2) of the Commission Delegated Regulation (EU) 2020/1818 have been identified based on a review of companies with sector codes related to relevant activities according to the exclusions defined in Article 12(1)(d-g). The review comprised a case-by-case analysis of revenues, greenhouse gas intensities and other relevant information available for these companies. The identified exposures are mainly related to energy distribution within the public sector where transition strategies are implemented.
Financed emissions are calculated based on the methodolgy provided by PCAF (Partnership for Carbon Accounting Financials).</t>
    </r>
  </si>
  <si>
    <t>2.CC: Banking book - Climate change transition risk: Loans collateralised by immovable property - Energy efficiency of the collateral</t>
  </si>
  <si>
    <t>Counterparty sector</t>
  </si>
  <si>
    <t>Total gross carrying amount (in MEUR)</t>
  </si>
  <si>
    <t>Level of energy efficiency 
(EP score in kWh/m² of collateral)</t>
  </si>
  <si>
    <t>Level of energy efficiency 
(EPC label of collateral)</t>
  </si>
  <si>
    <t>Without
 EPC label of collateral</t>
  </si>
  <si>
    <t>0; &lt;= 100</t>
  </si>
  <si>
    <t>&gt; 100; &lt;= 200</t>
  </si>
  <si>
    <t>&gt; 200; 
&lt;= 300</t>
  </si>
  <si>
    <t>&gt; 300;
 &lt;= 400</t>
  </si>
  <si>
    <t>&gt; 400; 
&lt;= 500</t>
  </si>
  <si>
    <t>&gt; 500</t>
  </si>
  <si>
    <t>A</t>
  </si>
  <si>
    <t>B</t>
  </si>
  <si>
    <t>C</t>
  </si>
  <si>
    <t>D</t>
  </si>
  <si>
    <t>E</t>
  </si>
  <si>
    <t>F</t>
  </si>
  <si>
    <t>G</t>
  </si>
  <si>
    <t>Of which level of energy efficiency (EP score in kWh/m² of collateral) estimated</t>
  </si>
  <si>
    <t>Total EU area</t>
  </si>
  <si>
    <t>Of which Loans collateralised by commercial immovable property</t>
  </si>
  <si>
    <t>Of which Loans collateralised by residential immovable property</t>
  </si>
  <si>
    <t xml:space="preserve">Of which Collateral obtained by taking possession: residential and commercial immovable properties </t>
  </si>
  <si>
    <t>Of which Level of energy efficiency (EP score in kWh/m² of collateral) estimated</t>
  </si>
  <si>
    <t>Total non-EU area</t>
  </si>
  <si>
    <r>
      <rPr>
        <b/>
        <sz val="11"/>
        <color theme="1"/>
        <rFont val="Calibri"/>
        <family val="2"/>
        <scheme val="minor"/>
      </rPr>
      <t>Comment</t>
    </r>
    <r>
      <rPr>
        <sz val="11"/>
        <color theme="1"/>
        <rFont val="Calibri"/>
        <family val="2"/>
        <scheme val="minor"/>
      </rPr>
      <t xml:space="preserve">
This template shows exposures secured by residential and commercial real estates for all sectors.
The availability of energy performance certificates (EPC) is limited due to the fact that energy declarations are not mandatory and required only when selling or letting properties. The source of information is client based (EPC provided by clients and internal data originating from bilateral information from clients). The definition of EPC labels follows national rules of each country. No estimates of EPC labels are made following the EBA instructions. As BAWAG Group committed to PCAF, the respective methods for estimating energy efficiency scores is used for real estates lacking actual EPC information.</t>
    </r>
  </si>
  <si>
    <t>3.CC: Banking book - Climate change transition risk: Alignment metrics</t>
  </si>
  <si>
    <t>Sector</t>
  </si>
  <si>
    <t>NACE Sectors 
(a minima)</t>
  </si>
  <si>
    <t>Portfolio gross carrying amount (Mn EUR)</t>
  </si>
  <si>
    <t>Alignment metric**</t>
  </si>
  <si>
    <t>Year of reference</t>
  </si>
  <si>
    <t>Distance to IEA NZE2050 in % ***</t>
  </si>
  <si>
    <t>Target (year of reference + 3 years)</t>
  </si>
  <si>
    <t>Power</t>
  </si>
  <si>
    <t>Please refer to the list below*</t>
  </si>
  <si>
    <t>0,275tCO²/MWh</t>
  </si>
  <si>
    <t xml:space="preserve">Fossil fuel combustion </t>
  </si>
  <si>
    <t>79,119gCO²e/MJ</t>
  </si>
  <si>
    <t>Automotive</t>
  </si>
  <si>
    <t>32,862gCO²/pkm</t>
  </si>
  <si>
    <t>Aviation</t>
  </si>
  <si>
    <t>83gCO²/pkm</t>
  </si>
  <si>
    <t xml:space="preserve">Maritime transport </t>
  </si>
  <si>
    <t>4,84gCO²/ t-km</t>
  </si>
  <si>
    <t>Cement, clinker and lime production</t>
  </si>
  <si>
    <t>0,564tCO²/t of cement</t>
  </si>
  <si>
    <t xml:space="preserve">Iron and steel, coke, and metal ore production </t>
  </si>
  <si>
    <t>1,558tCO²/ t of steel</t>
  </si>
  <si>
    <t>Chemicals</t>
  </si>
  <si>
    <t>0,4kg/kWh</t>
  </si>
  <si>
    <t>… potential additions relavant to the business model of the institution</t>
  </si>
  <si>
    <t>*** PiT distance to 2030 NZE2050 scenario in %  (for each metric)</t>
  </si>
  <si>
    <t>* List of NACE sectors to be considered</t>
  </si>
  <si>
    <t>IEA sector</t>
  </si>
  <si>
    <t>Column b - NACE Sectors 
(a minima) - Sectors required</t>
  </si>
  <si>
    <t>**Examples of metrics - non-exhaustive list. Institutions shall apply metrics defined by the IEA scenario</t>
  </si>
  <si>
    <t>Sector in the tempalte</t>
  </si>
  <si>
    <t>sector</t>
  </si>
  <si>
    <t>code</t>
  </si>
  <si>
    <t>shipping</t>
  </si>
  <si>
    <t>Average tonnes of CO2 per passenger-km
Average gCO₂/MJ
and
Average share of high carbon technologies (ICE).</t>
  </si>
  <si>
    <t>power</t>
  </si>
  <si>
    <t>Average tonnes of CO2 per MWh
and
Average share of high carbon technologies (oil, gas, coal).</t>
  </si>
  <si>
    <t>oil and gas</t>
  </si>
  <si>
    <t>Average tons pf CO2 per GJ.
and
Average share of high carbon technologies (ICE).</t>
  </si>
  <si>
    <t>steel</t>
  </si>
  <si>
    <t>Average tonnes of CO2 per tonne of output
and
Average share of high carbon technologies (ICE).</t>
  </si>
  <si>
    <t>coal</t>
  </si>
  <si>
    <t>cement</t>
  </si>
  <si>
    <t>aviation</t>
  </si>
  <si>
    <t>Average share of sustainable aviation fuels
and
Average tonnes of CO2 per passenger-km</t>
  </si>
  <si>
    <t>automotive</t>
  </si>
  <si>
    <t>Average tonnes of CO2 per passenger-km
and
Average share of high carbon technologies (ICE).</t>
  </si>
  <si>
    <t>4.CC: Banking book - Climate change transition risk: Exposures to top 20 carbon-intensive firms</t>
  </si>
  <si>
    <t>Gross carrying amount (aggregate)</t>
  </si>
  <si>
    <t>Gross carrying amount towards the counterparties compared to total gross carrying amount (aggregate)*</t>
  </si>
  <si>
    <t>Weighted average maturity</t>
  </si>
  <si>
    <t>Number of top 20 polluting firms included</t>
  </si>
  <si>
    <t>&lt;0.01%</t>
  </si>
  <si>
    <t>* For counterparties among the top 20 carbon emitting companies in the world</t>
  </si>
  <si>
    <t xml:space="preserve">** Column (c ): first disclosure reference date: 31 December 2023 </t>
  </si>
  <si>
    <r>
      <rPr>
        <b/>
        <sz val="11"/>
        <color rgb="FF000000"/>
        <rFont val="Calibri"/>
        <family val="2"/>
      </rPr>
      <t xml:space="preserve">Comment
</t>
    </r>
    <r>
      <rPr>
        <sz val="11"/>
        <color rgb="FF000000"/>
        <rFont val="Calibri"/>
        <family val="2"/>
      </rPr>
      <t>The identification of counterparties among the top 20 carbon emitting companies is sourced from the Carbon Majors database from the Climate Accountability Institute (Carbon Majors 2023 Data Set released March 2025).
All relevant exposures have been included in the template which are exclusively of subsidiaries of the top 20 carbon emitting companies.</t>
    </r>
  </si>
  <si>
    <t>5.CC: Banking book - Climate change physical risk: Exposures subject to physical risk</t>
  </si>
  <si>
    <t xml:space="preserve">o </t>
  </si>
  <si>
    <t>Variable: DACH/NL</t>
  </si>
  <si>
    <t>of which exposures sensitive to impact from climate change physical events</t>
  </si>
  <si>
    <t>Breakdown by maturity bucket</t>
  </si>
  <si>
    <t>of which exposures sensitive to impact from chronic climate change events</t>
  </si>
  <si>
    <t>of which exposures sensitive to impact from acute climate change events</t>
  </si>
  <si>
    <t>of which exposures sensitive to impact both from chronic and acute climate change events</t>
  </si>
  <si>
    <t>&lt;= 5 years</t>
  </si>
  <si>
    <t>&gt; 5 year</t>
  </si>
  <si>
    <t>&gt; 10 year</t>
  </si>
  <si>
    <t>of which Stage 2 exposures</t>
  </si>
  <si>
    <t>&lt;= 10 years</t>
  </si>
  <si>
    <t>&lt;= 20 years</t>
  </si>
  <si>
    <t>Loans collateralised by residential immovable property</t>
  </si>
  <si>
    <t>Loans collateralised by commercial immovable property</t>
  </si>
  <si>
    <t>Repossessed collaterals</t>
  </si>
  <si>
    <t>Other relevant sectors (breakdown below where relevant)</t>
  </si>
  <si>
    <t>Variable: Western Europe + US</t>
  </si>
  <si>
    <t>Variable: TOTAL</t>
  </si>
  <si>
    <t>Comment</t>
  </si>
  <si>
    <t>The gross carrying amount column includes loans and advances exposures to non-financial counterparties in each sector as well as loans collateralised by residential or commercial immovable property. The regional split represents BAWAG's geographic footprint, with its focus on the DACH/NL region. The Western Europe + US Portfolio also includes a minimal share of other countries. Subsequent columns include only amounts exposed to physical risk.</t>
  </si>
  <si>
    <t>BAWAG applied the RCP 8.5 (most severe) scenario for the identification of exposures more exposed to climate change physical risk (with a time horizon up to 2050). This scenario assumes no policy-driven mitigation and anticipates a global temperature rise of several degrees which would increase the probability and severity of chronic and acute climate-related hazards. To evaluate the potential impact of chronic climate-related hazards, fire weather stress, heat stress, drought stress, precipitation stress and cold stress were selected. In terms of acute climate-related events, the rising likelihood of tropical cyclones, storm surge and river flood were taken into consideration.</t>
  </si>
  <si>
    <t>The table shows the 2050 time horizon, which may not be aligned with the maturity profile of the respective portfolios. Therefore, physical risk exposure may be shown higher for select NACE codes, e.g. like real estate activities, where the maturity of the greatest share of the portfolio is below 5 years and therefore can be actively managed until 2050.</t>
  </si>
  <si>
    <t xml:space="preserve">EU KM2: Key metrics - MREL and, where applicable, G-SII requirement for 
own funds and eligible liabilities  </t>
  </si>
  <si>
    <t>Minimum requirement for own funds and eligible liabilities (MREL)</t>
  </si>
  <si>
    <t>Own funds and eligible liabilities, ratios and components</t>
  </si>
  <si>
    <t>1</t>
  </si>
  <si>
    <t xml:space="preserve">Own funds and eligible liabilities </t>
  </si>
  <si>
    <t>EU-1a</t>
  </si>
  <si>
    <t xml:space="preserve">Of which own funds and subordinated liabilities </t>
  </si>
  <si>
    <t>2</t>
  </si>
  <si>
    <t>Total risk exposure amount of the resolution group (TREA)</t>
  </si>
  <si>
    <t>3</t>
  </si>
  <si>
    <t xml:space="preserve">Own funds and eligible liabilities as a percentage of the TREA </t>
  </si>
  <si>
    <t>4</t>
  </si>
  <si>
    <t>Total exposure measure (TEM) of the resolution group</t>
  </si>
  <si>
    <t>5</t>
  </si>
  <si>
    <t>Own funds and eligible liabilities as percentage of the TEM</t>
  </si>
  <si>
    <t xml:space="preserve">Of which own funds or subordinated liabilities </t>
  </si>
  <si>
    <t>Does the subordination exemption in Article 72b(4) of Regulation (EU) No 575/2013 apply? (5% exemption)</t>
  </si>
  <si>
    <t>Aggregate amount of permitted non-subordinated eligible liabilities instruments if the subordination discretion in accordance with Article 72b(3) of Regulation (EU) No 575/2013 is applied (max 3.5% exemption)</t>
  </si>
  <si>
    <t>6c</t>
  </si>
  <si>
    <t>If a capped subordination exemption applies in accordance with Article 72b (3) of Regulation (EU) No 575/2013, the amount of funding issued that ranks pari passu with excluded liabilities and that is recognised under row 1, divided by funding issued that ranks pari passu with excluded liabilities and that would be recognised under row 1 if no cap was applied (%)</t>
  </si>
  <si>
    <t>MREL expressed as a percentage of the TREA</t>
  </si>
  <si>
    <t xml:space="preserve">Of which to be met with own funds or subordinated liabilities </t>
  </si>
  <si>
    <t>no requirement</t>
  </si>
  <si>
    <t>MREL expressed as a percentage of the TEM</t>
  </si>
  <si>
    <t>Of which to be met with own funds or subordinated liabilities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</si>
</sst>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 #,##0.00_-;_-* &quot;-&quot;??_-;_-@_-"/>
    <numFmt numFmtId="164" formatCode="_-* #,##0.00\ [$€]_-;\-* #,##0.00\ [$€]_-;_-* &quot;-&quot;??\ [$€]_-;_-@_-"/>
    <numFmt numFmtId="165" formatCode="#,##0;0;\–"/>
    <numFmt numFmtId="166" formatCode="#,##0;\(#,##0\);0;\–"/>
    <numFmt numFmtId="167" formatCode="#,##0;\(#,##0\);\–"/>
    <numFmt numFmtId="168" formatCode="#,##0.0"/>
    <numFmt numFmtId="169" formatCode="#,##0;\-#,##0;\-"/>
    <numFmt numFmtId="170" formatCode="#,##0.0;\(#,##0.0\);\–"/>
    <numFmt numFmtId="171" formatCode="0.0000"/>
    <numFmt numFmtId="172" formatCode="#,##0.00;\(#,##0.00\);\–"/>
    <numFmt numFmtId="173" formatCode="0%;\(0%\)"/>
  </numFmts>
  <fonts count="89">
    <font>
      <sz val="11"/>
      <color theme="1"/>
      <name val="Calibri"/>
      <family val="2"/>
      <scheme val="minor"/>
    </font>
    <font>
      <sz val="11"/>
      <color theme="1"/>
      <name val="Calibri"/>
      <family val="2"/>
      <scheme val="minor"/>
    </font>
    <font>
      <sz val="10"/>
      <name val="Arial"/>
      <family val="2"/>
    </font>
    <font>
      <b/>
      <sz val="12"/>
      <name val="Arial"/>
      <family val="2"/>
    </font>
    <font>
      <b/>
      <sz val="10"/>
      <name val="Arial"/>
      <family val="2"/>
    </font>
    <font>
      <b/>
      <sz val="20"/>
      <name val="Arial"/>
      <family val="2"/>
    </font>
    <font>
      <b/>
      <sz val="16"/>
      <name val="Arial"/>
      <family val="2"/>
    </font>
    <font>
      <sz val="8"/>
      <color theme="1"/>
      <name val="Segoe UI"/>
      <family val="2"/>
    </font>
    <font>
      <b/>
      <sz val="8"/>
      <color theme="1"/>
      <name val="Segoe UI"/>
      <family val="2"/>
    </font>
    <font>
      <u/>
      <sz val="11"/>
      <color rgb="FF008080"/>
      <name val="Calibri"/>
      <family val="2"/>
      <scheme val="minor"/>
    </font>
    <font>
      <b/>
      <sz val="11"/>
      <color theme="1"/>
      <name val="Calibri"/>
      <family val="2"/>
      <scheme val="minor"/>
    </font>
    <font>
      <sz val="11"/>
      <name val="Calibri"/>
      <family val="2"/>
      <scheme val="minor"/>
    </font>
    <font>
      <b/>
      <sz val="12"/>
      <color theme="1"/>
      <name val="Arial"/>
      <family val="2"/>
    </font>
    <font>
      <b/>
      <sz val="11"/>
      <color rgb="FFFF0000"/>
      <name val="Calibri"/>
      <family val="2"/>
      <scheme val="minor"/>
    </font>
    <font>
      <sz val="11"/>
      <color rgb="FFFF0000"/>
      <name val="Calibri"/>
      <family val="2"/>
      <scheme val="minor"/>
    </font>
    <font>
      <sz val="8"/>
      <color rgb="FFFF0000"/>
      <name val="Segoe UI"/>
      <family val="2"/>
    </font>
    <font>
      <b/>
      <sz val="11"/>
      <name val="Calibri"/>
      <family val="2"/>
      <scheme val="minor"/>
    </font>
    <font>
      <b/>
      <sz val="14"/>
      <name val="Calibri"/>
      <family val="2"/>
      <scheme val="minor"/>
    </font>
    <font>
      <sz val="11"/>
      <color theme="1"/>
      <name val="Calibri"/>
      <family val="2"/>
      <scheme val="minor"/>
    </font>
    <font>
      <u/>
      <sz val="11"/>
      <color theme="10"/>
      <name val="Calibri"/>
      <family val="2"/>
      <scheme val="minor"/>
    </font>
    <font>
      <b/>
      <sz val="14"/>
      <color theme="1"/>
      <name val="Calibri"/>
      <family val="2"/>
      <scheme val="minor"/>
    </font>
    <font>
      <sz val="11"/>
      <color rgb="FF000000"/>
      <name val="Calibri"/>
      <family val="2"/>
      <scheme val="minor"/>
    </font>
    <font>
      <b/>
      <sz val="11"/>
      <color rgb="FF000000"/>
      <name val="Calibri"/>
      <family val="2"/>
      <scheme val="minor"/>
    </font>
    <font>
      <b/>
      <sz val="14"/>
      <color rgb="FF000000"/>
      <name val="Calibri"/>
      <family val="2"/>
      <scheme val="minor"/>
    </font>
    <font>
      <i/>
      <sz val="11"/>
      <color rgb="FF000000"/>
      <name val="Calibri"/>
      <family val="2"/>
      <scheme val="minor"/>
    </font>
    <font>
      <i/>
      <sz val="11"/>
      <name val="Calibri"/>
      <family val="2"/>
      <scheme val="minor"/>
    </font>
    <font>
      <sz val="8"/>
      <name val="Calibri"/>
      <family val="2"/>
      <scheme val="minor"/>
    </font>
    <font>
      <sz val="9"/>
      <color theme="1"/>
      <name val="Calibri"/>
      <family val="2"/>
      <scheme val="minor"/>
    </font>
    <font>
      <i/>
      <sz val="8"/>
      <name val="Calibri"/>
      <family val="2"/>
      <scheme val="minor"/>
    </font>
    <font>
      <b/>
      <sz val="8"/>
      <name val="Calibri"/>
      <family val="2"/>
      <scheme val="minor"/>
    </font>
    <font>
      <b/>
      <sz val="9"/>
      <name val="Calibri"/>
      <family val="2"/>
      <scheme val="minor"/>
    </font>
    <font>
      <sz val="9"/>
      <name val="Calibri"/>
      <family val="2"/>
      <scheme val="minor"/>
    </font>
    <font>
      <i/>
      <sz val="9"/>
      <name val="Calibri"/>
      <family val="2"/>
      <scheme val="minor"/>
    </font>
    <font>
      <sz val="11"/>
      <color theme="1"/>
      <name val="Calibri"/>
      <family val="2"/>
      <charset val="238"/>
      <scheme val="minor"/>
    </font>
    <font>
      <sz val="12"/>
      <color theme="1"/>
      <name val="Times New Roman"/>
      <family val="1"/>
      <charset val="238"/>
    </font>
    <font>
      <b/>
      <sz val="12"/>
      <color rgb="FFFF0000"/>
      <name val="Times New Roman"/>
      <family val="1"/>
    </font>
    <font>
      <sz val="11"/>
      <color rgb="FFFF0000"/>
      <name val="Calibri"/>
      <family val="2"/>
      <charset val="238"/>
      <scheme val="minor"/>
    </font>
    <font>
      <i/>
      <sz val="11"/>
      <color rgb="FFAA322F"/>
      <name val="Calibri"/>
      <family val="2"/>
      <scheme val="minor"/>
    </font>
    <font>
      <b/>
      <sz val="11"/>
      <color rgb="FFAA322F"/>
      <name val="Calibri"/>
      <family val="2"/>
      <scheme val="minor"/>
    </font>
    <font>
      <i/>
      <sz val="8.5"/>
      <name val="Segoe UI"/>
      <family val="2"/>
    </font>
    <font>
      <i/>
      <sz val="11"/>
      <color theme="1"/>
      <name val="Calibri"/>
      <family val="2"/>
      <scheme val="minor"/>
    </font>
    <font>
      <b/>
      <i/>
      <sz val="11"/>
      <color theme="1"/>
      <name val="Calibri"/>
      <family val="2"/>
      <scheme val="minor"/>
    </font>
    <font>
      <sz val="14"/>
      <color theme="1"/>
      <name val="Calibri"/>
      <family val="2"/>
      <scheme val="minor"/>
    </font>
    <font>
      <sz val="12"/>
      <name val="Calibri"/>
      <family val="2"/>
      <scheme val="minor"/>
    </font>
    <font>
      <sz val="9"/>
      <name val="Times New Roman"/>
      <family val="1"/>
    </font>
    <font>
      <b/>
      <sz val="11"/>
      <color theme="0"/>
      <name val="Calibri"/>
      <family val="2"/>
      <scheme val="minor"/>
    </font>
    <font>
      <sz val="12"/>
      <color rgb="FF000000"/>
      <name val="Times New Roman"/>
      <family val="1"/>
    </font>
    <font>
      <b/>
      <sz val="12"/>
      <color rgb="FF000000"/>
      <name val="Calibri"/>
      <family val="2"/>
      <scheme val="minor"/>
    </font>
    <font>
      <i/>
      <strike/>
      <sz val="11"/>
      <color rgb="FFFF0000"/>
      <name val="Calibri"/>
      <family val="2"/>
      <scheme val="minor"/>
    </font>
    <font>
      <i/>
      <sz val="11"/>
      <color theme="9" tint="-0.249977111117893"/>
      <name val="Calibri"/>
      <family val="2"/>
      <scheme val="minor"/>
    </font>
    <font>
      <sz val="11"/>
      <color theme="1"/>
      <name val="Segoe UI"/>
      <family val="2"/>
    </font>
    <font>
      <b/>
      <sz val="10"/>
      <color rgb="FF2F5773"/>
      <name val="Calibri"/>
      <family val="2"/>
      <scheme val="minor"/>
    </font>
    <font>
      <sz val="11"/>
      <name val="Times New Roman"/>
      <family val="1"/>
    </font>
    <font>
      <b/>
      <i/>
      <sz val="11"/>
      <name val="Calibri"/>
      <family val="2"/>
      <scheme val="minor"/>
    </font>
    <font>
      <b/>
      <strike/>
      <sz val="14"/>
      <name val="Calibri"/>
      <family val="2"/>
      <scheme val="minor"/>
    </font>
    <font>
      <sz val="11"/>
      <color rgb="FF00B050"/>
      <name val="Calibri"/>
      <family val="2"/>
      <scheme val="minor"/>
    </font>
    <font>
      <sz val="11"/>
      <color indexed="8"/>
      <name val="Calibri"/>
      <family val="2"/>
      <scheme val="minor"/>
    </font>
    <font>
      <b/>
      <sz val="11"/>
      <color rgb="FF990000"/>
      <name val="Calibri"/>
      <family val="2"/>
      <scheme val="minor"/>
    </font>
    <font>
      <b/>
      <sz val="11"/>
      <color theme="9"/>
      <name val="Calibri"/>
      <family val="2"/>
      <scheme val="minor"/>
    </font>
    <font>
      <sz val="11"/>
      <name val="Calibri"/>
      <family val="2"/>
    </font>
    <font>
      <b/>
      <sz val="11"/>
      <name val="Calibri"/>
      <family val="2"/>
    </font>
    <font>
      <sz val="11"/>
      <color rgb="FF000000"/>
      <name val="Calibri"/>
      <family val="2"/>
    </font>
    <font>
      <sz val="11"/>
      <color theme="0"/>
      <name val="Calibri"/>
      <family val="2"/>
      <scheme val="minor"/>
    </font>
    <font>
      <b/>
      <sz val="12"/>
      <color theme="1"/>
      <name val="Calibri"/>
      <family val="2"/>
      <scheme val="minor"/>
    </font>
    <font>
      <b/>
      <sz val="11"/>
      <color rgb="FF000000"/>
      <name val="Calibri"/>
      <family val="2"/>
    </font>
    <font>
      <sz val="10"/>
      <name val="Calibri"/>
      <family val="2"/>
    </font>
    <font>
      <b/>
      <u/>
      <sz val="11"/>
      <name val="Calibri"/>
      <family val="2"/>
    </font>
    <font>
      <sz val="10"/>
      <color rgb="FF000000"/>
      <name val="Calibri"/>
      <family val="2"/>
    </font>
    <font>
      <strike/>
      <sz val="11"/>
      <name val="Calibri"/>
      <family val="2"/>
    </font>
    <font>
      <i/>
      <sz val="11"/>
      <name val="Calibri"/>
      <family val="2"/>
    </font>
    <font>
      <sz val="11"/>
      <color rgb="FFFF0000"/>
      <name val="Calibri"/>
      <family val="2"/>
    </font>
    <font>
      <b/>
      <u/>
      <sz val="11"/>
      <color rgb="FF000000"/>
      <name val="Calibri"/>
      <family val="2"/>
    </font>
    <font>
      <i/>
      <sz val="11"/>
      <color rgb="FF000000"/>
      <name val="Calibri"/>
      <family val="2"/>
    </font>
    <font>
      <sz val="14"/>
      <color rgb="FF000000"/>
      <name val="Calibri"/>
      <family val="2"/>
    </font>
    <font>
      <b/>
      <u/>
      <sz val="14"/>
      <name val="Calibri"/>
      <family val="2"/>
    </font>
    <font>
      <sz val="12"/>
      <color theme="1"/>
      <name val="Calibri"/>
      <family val="2"/>
      <scheme val="minor"/>
    </font>
    <font>
      <sz val="11"/>
      <color rgb="FF990000"/>
      <name val="Calibri"/>
      <family val="2"/>
      <scheme val="minor"/>
    </font>
    <font>
      <sz val="11"/>
      <color theme="1"/>
      <name val="Calibri"/>
      <family val="2"/>
      <charset val="1"/>
    </font>
    <font>
      <b/>
      <sz val="11"/>
      <color rgb="FF990000"/>
      <name val="Calibri"/>
      <family val="2"/>
    </font>
    <font>
      <b/>
      <sz val="9"/>
      <name val="Arial"/>
      <family val="2"/>
    </font>
    <font>
      <sz val="9"/>
      <name val="Arial"/>
      <family val="2"/>
    </font>
    <font>
      <b/>
      <sz val="9"/>
      <color rgb="FF000000"/>
      <name val="Calibri"/>
      <family val="2"/>
    </font>
    <font>
      <sz val="9"/>
      <color rgb="FF000000"/>
      <name val="Calibri"/>
      <family val="2"/>
    </font>
    <font>
      <b/>
      <sz val="9"/>
      <color theme="1"/>
      <name val="Aptos"/>
      <family val="2"/>
    </font>
    <font>
      <b/>
      <sz val="14"/>
      <color rgb="FF000000"/>
      <name val="Calibri"/>
      <family val="2"/>
    </font>
    <font>
      <sz val="11"/>
      <color rgb="FF000000"/>
      <name val="Calibri"/>
    </font>
    <font>
      <sz val="11"/>
      <color rgb="FFFF0000"/>
      <name val="Calibri"/>
    </font>
    <font>
      <b/>
      <sz val="11"/>
      <color rgb="FF990000"/>
      <name val="Calibri"/>
    </font>
    <font>
      <sz val="11"/>
      <color theme="1"/>
      <name val="Calibri"/>
    </font>
  </fonts>
  <fills count="22">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42"/>
        <bgColor indexed="64"/>
      </patternFill>
    </fill>
    <fill>
      <patternFill patternType="solid">
        <fgColor rgb="FFA6A6A6"/>
        <bgColor indexed="64"/>
      </patternFill>
    </fill>
    <fill>
      <patternFill patternType="solid">
        <fgColor rgb="FFBFBFBF"/>
        <bgColor indexed="64"/>
      </patternFill>
    </fill>
    <fill>
      <patternFill patternType="solid">
        <fgColor rgb="FFFFFFFF"/>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1" tint="0.499984740745262"/>
        <bgColor indexed="64"/>
      </patternFill>
    </fill>
    <fill>
      <patternFill patternType="solid">
        <fgColor rgb="FFD9D9D9"/>
        <bgColor indexed="64"/>
      </patternFill>
    </fill>
    <fill>
      <patternFill patternType="solid">
        <fgColor theme="5" tint="-0.249977111117893"/>
        <bgColor indexed="64"/>
      </patternFill>
    </fill>
    <fill>
      <patternFill patternType="solid">
        <fgColor theme="5" tint="0.79998168889431442"/>
        <bgColor indexed="64"/>
      </patternFill>
    </fill>
    <fill>
      <patternFill patternType="solid">
        <fgColor rgb="FFFFFFFF"/>
        <bgColor rgb="FF000000"/>
      </patternFill>
    </fill>
    <fill>
      <patternFill patternType="solid">
        <fgColor rgb="FFBFBFBF"/>
        <bgColor rgb="FF000000"/>
      </patternFill>
    </fill>
    <fill>
      <patternFill patternType="solid">
        <fgColor rgb="FFA6A6A6"/>
        <bgColor rgb="FF000000"/>
      </patternFill>
    </fill>
    <fill>
      <patternFill patternType="solid">
        <fgColor theme="0" tint="-0.34998626667073579"/>
        <bgColor rgb="FF000000"/>
      </patternFill>
    </fill>
    <fill>
      <patternFill patternType="solid">
        <fgColor rgb="FFFFFF00"/>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style="medium">
        <color indexed="64"/>
      </left>
      <right style="medium">
        <color indexed="64"/>
      </right>
      <top/>
      <bottom style="thin">
        <color theme="0" tint="-0.24994659260841701"/>
      </bottom>
      <diagonal/>
    </border>
    <border>
      <left/>
      <right style="medium">
        <color indexed="64"/>
      </right>
      <top/>
      <bottom style="thin">
        <color theme="0" tint="-0.24994659260841701"/>
      </bottom>
      <diagonal/>
    </border>
    <border>
      <left style="medium">
        <color indexed="64"/>
      </left>
      <right style="medium">
        <color indexed="64"/>
      </right>
      <top style="medium">
        <color indexed="64"/>
      </top>
      <bottom style="thin">
        <color theme="0" tint="-0.14996795556505021"/>
      </bottom>
      <diagonal/>
    </border>
    <border>
      <left/>
      <right style="medium">
        <color indexed="64"/>
      </right>
      <top style="medium">
        <color indexed="64"/>
      </top>
      <bottom style="thin">
        <color theme="0" tint="-0.14996795556505021"/>
      </bottom>
      <diagonal/>
    </border>
    <border>
      <left style="medium">
        <color indexed="64"/>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indexed="64"/>
      </top>
      <bottom style="thin">
        <color indexed="64"/>
      </bottom>
      <diagonal/>
    </border>
    <border>
      <left/>
      <right/>
      <top style="thin">
        <color rgb="FF000000"/>
      </top>
      <bottom style="thin">
        <color rgb="FF000000"/>
      </bottom>
      <diagonal/>
    </border>
    <border diagonalUp="1" diagonalDown="1">
      <left style="thin">
        <color indexed="64"/>
      </left>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left/>
      <right style="thin">
        <color rgb="FF000000"/>
      </right>
      <top style="thin">
        <color indexed="64"/>
      </top>
      <bottom/>
      <diagonal/>
    </border>
    <border>
      <left style="thin">
        <color indexed="64"/>
      </left>
      <right style="thin">
        <color indexed="64"/>
      </right>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
      <left style="medium">
        <color indexed="64"/>
      </left>
      <right style="medium">
        <color indexed="64"/>
      </right>
      <top style="thin">
        <color theme="0" tint="-0.24994659260841701"/>
      </top>
      <bottom/>
      <diagonal/>
    </border>
  </borders>
  <cellStyleXfs count="28">
    <xf numFmtId="0" fontId="0" fillId="0" borderId="0"/>
    <xf numFmtId="0" fontId="5" fillId="2" borderId="3" applyNumberFormat="0" applyFill="0" applyBorder="0" applyAlignment="0" applyProtection="0">
      <alignment horizontal="left"/>
    </xf>
    <xf numFmtId="0" fontId="2" fillId="0" borderId="0">
      <alignment vertical="center"/>
    </xf>
    <xf numFmtId="0" fontId="2" fillId="0" borderId="0">
      <alignment vertical="center"/>
    </xf>
    <xf numFmtId="0" fontId="3" fillId="0" borderId="0" applyNumberFormat="0" applyFill="0" applyBorder="0" applyAlignment="0" applyProtection="0"/>
    <xf numFmtId="0" fontId="4" fillId="2" borderId="2" applyFont="0" applyBorder="0">
      <alignment horizontal="center" wrapText="1"/>
    </xf>
    <xf numFmtId="0" fontId="2" fillId="3" borderId="1" applyNumberFormat="0" applyFont="0" applyBorder="0">
      <alignment horizontal="center" vertical="center"/>
    </xf>
    <xf numFmtId="3" fontId="2" fillId="4" borderId="1" applyFont="0">
      <alignment horizontal="right" vertical="center"/>
      <protection locked="0"/>
    </xf>
    <xf numFmtId="0" fontId="2" fillId="0" borderId="0"/>
    <xf numFmtId="0" fontId="33" fillId="0" borderId="0"/>
    <xf numFmtId="9" fontId="18" fillId="0" borderId="0" applyFont="0" applyFill="0" applyBorder="0" applyAlignment="0" applyProtection="0"/>
    <xf numFmtId="0" fontId="2" fillId="0" borderId="0"/>
    <xf numFmtId="0" fontId="2" fillId="0" borderId="0"/>
    <xf numFmtId="0" fontId="2" fillId="0" borderId="0">
      <alignment horizontal="left" wrapText="1"/>
    </xf>
    <xf numFmtId="49" fontId="4" fillId="0" borderId="14" applyNumberFormat="0" applyFill="0" applyAlignment="0" applyProtection="0"/>
    <xf numFmtId="164" fontId="4" fillId="0" borderId="0" applyNumberFormat="0" applyFill="0" applyAlignment="0" applyProtection="0"/>
    <xf numFmtId="0" fontId="4" fillId="0" borderId="0" applyNumberFormat="0" applyFill="0" applyAlignment="0" applyProtection="0"/>
    <xf numFmtId="3" fontId="2" fillId="4" borderId="1" applyFont="0">
      <alignment horizontal="right" vertical="center"/>
      <protection locked="0"/>
    </xf>
    <xf numFmtId="0" fontId="4" fillId="2" borderId="2" applyFont="0" applyBorder="0">
      <alignment horizontal="center" wrapText="1"/>
    </xf>
    <xf numFmtId="43" fontId="18" fillId="0" borderId="0" applyFont="0" applyFill="0" applyBorder="0" applyAlignment="0" applyProtection="0"/>
    <xf numFmtId="0" fontId="56" fillId="0" borderId="0"/>
    <xf numFmtId="43" fontId="18" fillId="0" borderId="0" applyFont="0" applyFill="0" applyBorder="0" applyAlignment="0" applyProtection="0"/>
    <xf numFmtId="0" fontId="18" fillId="0" borderId="0"/>
    <xf numFmtId="0" fontId="19" fillId="0" borderId="0" applyNumberFormat="0" applyFill="0" applyBorder="0" applyAlignment="0" applyProtection="0"/>
    <xf numFmtId="0" fontId="19" fillId="0" borderId="0" applyNumberFormat="0" applyFill="0" applyBorder="0" applyAlignment="0" applyProtection="0"/>
    <xf numFmtId="0" fontId="50" fillId="0" borderId="0"/>
    <xf numFmtId="0" fontId="2" fillId="0" borderId="0"/>
    <xf numFmtId="0" fontId="2" fillId="0" borderId="0"/>
  </cellStyleXfs>
  <cellXfs count="968">
    <xf numFmtId="0" fontId="0" fillId="0" borderId="0" xfId="0"/>
    <xf numFmtId="0" fontId="6" fillId="0" borderId="0" xfId="0" applyFont="1" applyAlignment="1">
      <alignment vertical="center"/>
    </xf>
    <xf numFmtId="0" fontId="0" fillId="0" borderId="0" xfId="0" applyAlignment="1">
      <alignment horizontal="center" vertical="center"/>
    </xf>
    <xf numFmtId="0" fontId="7" fillId="0" borderId="0" xfId="0" applyFont="1" applyAlignment="1">
      <alignment horizontal="center" vertical="center" wrapText="1"/>
    </xf>
    <xf numFmtId="0" fontId="0" fillId="0" borderId="0" xfId="0" applyAlignment="1">
      <alignment horizontal="center"/>
    </xf>
    <xf numFmtId="0" fontId="9" fillId="0" borderId="0" xfId="0" applyFont="1" applyAlignment="1">
      <alignment horizontal="center" vertical="center"/>
    </xf>
    <xf numFmtId="0" fontId="8" fillId="0" borderId="0" xfId="0" applyFont="1" applyAlignment="1">
      <alignment horizontal="center" vertical="center" wrapText="1"/>
    </xf>
    <xf numFmtId="0" fontId="12" fillId="0" borderId="0" xfId="0" applyFont="1"/>
    <xf numFmtId="0" fontId="0" fillId="0" borderId="0" xfId="0" applyAlignment="1">
      <alignment vertical="center" wrapText="1"/>
    </xf>
    <xf numFmtId="0" fontId="13" fillId="0" borderId="0" xfId="0" applyFont="1"/>
    <xf numFmtId="0" fontId="11" fillId="0" borderId="0" xfId="0" applyFont="1"/>
    <xf numFmtId="0" fontId="14" fillId="0" borderId="0" xfId="0" applyFont="1"/>
    <xf numFmtId="0" fontId="15" fillId="0" borderId="0" xfId="0" applyFont="1" applyAlignment="1">
      <alignment horizontal="center" vertical="center" wrapText="1"/>
    </xf>
    <xf numFmtId="0" fontId="11" fillId="0" borderId="1" xfId="0" applyFont="1" applyBorder="1" applyAlignment="1">
      <alignment horizontal="center" vertical="top"/>
    </xf>
    <xf numFmtId="0" fontId="11" fillId="0" borderId="0" xfId="0" applyFont="1" applyAlignment="1">
      <alignment horizontal="center" vertical="center"/>
    </xf>
    <xf numFmtId="0" fontId="10" fillId="0" borderId="0" xfId="0" applyFont="1"/>
    <xf numFmtId="0" fontId="20" fillId="0" borderId="0" xfId="0" applyFont="1"/>
    <xf numFmtId="0" fontId="21" fillId="0" borderId="1" xfId="0" applyFont="1" applyBorder="1" applyAlignment="1">
      <alignment horizontal="left" vertical="center" wrapText="1" indent="1"/>
    </xf>
    <xf numFmtId="0" fontId="22" fillId="0" borderId="1" xfId="0" applyFont="1" applyBorder="1" applyAlignment="1">
      <alignment vertical="center" wrapText="1"/>
    </xf>
    <xf numFmtId="0" fontId="22" fillId="0" borderId="1" xfId="0" applyFont="1" applyBorder="1" applyAlignment="1">
      <alignment horizontal="center" vertical="center" wrapText="1"/>
    </xf>
    <xf numFmtId="0" fontId="11" fillId="0" borderId="1" xfId="0" applyFont="1" applyBorder="1" applyAlignment="1">
      <alignment horizontal="left" vertical="center" wrapText="1" indent="1"/>
    </xf>
    <xf numFmtId="0" fontId="27" fillId="0" borderId="0" xfId="0" applyFont="1"/>
    <xf numFmtId="0" fontId="10" fillId="0" borderId="0" xfId="0" applyFont="1" applyAlignment="1">
      <alignment vertical="center"/>
    </xf>
    <xf numFmtId="0" fontId="21" fillId="7" borderId="1" xfId="0" applyFont="1" applyFill="1" applyBorder="1" applyAlignment="1">
      <alignment vertical="center" wrapText="1"/>
    </xf>
    <xf numFmtId="0" fontId="0" fillId="12" borderId="1" xfId="0" applyFill="1" applyBorder="1" applyAlignment="1">
      <alignment vertical="center" wrapText="1"/>
    </xf>
    <xf numFmtId="0" fontId="0" fillId="0" borderId="0" xfId="0" applyAlignment="1">
      <alignment wrapText="1"/>
    </xf>
    <xf numFmtId="0" fontId="10" fillId="0" borderId="0" xfId="0" applyFont="1" applyAlignment="1">
      <alignment horizontal="center" vertical="center"/>
    </xf>
    <xf numFmtId="0" fontId="38" fillId="0" borderId="5" xfId="0" applyFont="1" applyBorder="1" applyAlignment="1">
      <alignment vertical="center" wrapText="1"/>
    </xf>
    <xf numFmtId="0" fontId="37" fillId="0" borderId="14" xfId="0" applyFont="1" applyBorder="1" applyAlignment="1">
      <alignment vertical="center" wrapText="1"/>
    </xf>
    <xf numFmtId="0" fontId="37" fillId="0" borderId="4" xfId="0" applyFont="1" applyBorder="1" applyAlignment="1">
      <alignment vertical="center" wrapText="1"/>
    </xf>
    <xf numFmtId="0" fontId="11" fillId="0" borderId="2" xfId="0" applyFont="1" applyBorder="1" applyAlignment="1">
      <alignment vertical="center" wrapText="1"/>
    </xf>
    <xf numFmtId="0" fontId="21" fillId="0" borderId="1" xfId="0" applyFont="1" applyBorder="1" applyAlignment="1">
      <alignment horizontal="left" vertical="center" wrapText="1"/>
    </xf>
    <xf numFmtId="0" fontId="11" fillId="0" borderId="0" xfId="0" applyFont="1" applyAlignment="1">
      <alignment wrapText="1"/>
    </xf>
    <xf numFmtId="0" fontId="16" fillId="0" borderId="0" xfId="0" applyFont="1"/>
    <xf numFmtId="0" fontId="11" fillId="0" borderId="0" xfId="0" applyFont="1" applyAlignment="1">
      <alignment horizontal="center" vertical="center" wrapText="1"/>
    </xf>
    <xf numFmtId="0" fontId="11" fillId="0" borderId="1" xfId="0" applyFont="1" applyBorder="1" applyAlignment="1">
      <alignment wrapText="1"/>
    </xf>
    <xf numFmtId="0" fontId="11" fillId="12" borderId="8" xfId="0" applyFont="1" applyFill="1" applyBorder="1" applyAlignment="1">
      <alignment wrapText="1"/>
    </xf>
    <xf numFmtId="0" fontId="11" fillId="12" borderId="9" xfId="0" applyFont="1" applyFill="1" applyBorder="1" applyAlignment="1">
      <alignment horizontal="left" vertical="center" wrapText="1"/>
    </xf>
    <xf numFmtId="0" fontId="11" fillId="12" borderId="25" xfId="0" applyFont="1" applyFill="1" applyBorder="1" applyAlignment="1">
      <alignment wrapText="1"/>
    </xf>
    <xf numFmtId="0" fontId="11" fillId="12" borderId="6" xfId="0" applyFont="1" applyFill="1" applyBorder="1" applyAlignment="1">
      <alignment wrapText="1"/>
    </xf>
    <xf numFmtId="0" fontId="16" fillId="12" borderId="1" xfId="0" applyFont="1" applyFill="1" applyBorder="1" applyAlignment="1">
      <alignment horizontal="center" vertical="center" wrapText="1"/>
    </xf>
    <xf numFmtId="0" fontId="41" fillId="0" borderId="0" xfId="0" applyFont="1"/>
    <xf numFmtId="0" fontId="10" fillId="0" borderId="1" xfId="0" applyFont="1" applyBorder="1" applyAlignment="1">
      <alignment horizontal="center" vertical="center"/>
    </xf>
    <xf numFmtId="0" fontId="10" fillId="0" borderId="1" xfId="0" applyFont="1" applyBorder="1" applyAlignment="1">
      <alignment vertical="center"/>
    </xf>
    <xf numFmtId="0" fontId="11" fillId="0" borderId="1" xfId="0" applyFont="1" applyBorder="1"/>
    <xf numFmtId="0" fontId="11" fillId="0" borderId="0" xfId="0" applyFont="1" applyAlignment="1">
      <alignment vertical="center"/>
    </xf>
    <xf numFmtId="0" fontId="11" fillId="0" borderId="5" xfId="0" applyFont="1" applyBorder="1" applyAlignment="1">
      <alignment vertical="center"/>
    </xf>
    <xf numFmtId="0" fontId="11" fillId="0" borderId="14" xfId="0" applyFont="1" applyBorder="1" applyAlignment="1">
      <alignment vertical="center"/>
    </xf>
    <xf numFmtId="0" fontId="11" fillId="0" borderId="4" xfId="0" applyFont="1" applyBorder="1" applyAlignment="1">
      <alignment vertical="center"/>
    </xf>
    <xf numFmtId="0" fontId="16" fillId="0" borderId="1" xfId="0" applyFont="1" applyBorder="1" applyAlignment="1">
      <alignment horizontal="center" vertical="center"/>
    </xf>
    <xf numFmtId="0" fontId="16" fillId="0" borderId="1" xfId="0" applyFont="1" applyBorder="1" applyAlignment="1">
      <alignment horizontal="left" vertical="center"/>
    </xf>
    <xf numFmtId="0" fontId="11" fillId="0" borderId="8" xfId="0" applyFont="1" applyBorder="1" applyAlignment="1">
      <alignment horizontal="left" wrapText="1"/>
    </xf>
    <xf numFmtId="0" fontId="11" fillId="0" borderId="1" xfId="0" applyFont="1" applyBorder="1" applyAlignment="1">
      <alignment horizontal="left" wrapText="1"/>
    </xf>
    <xf numFmtId="0" fontId="17" fillId="0" borderId="0" xfId="0" applyFont="1"/>
    <xf numFmtId="0" fontId="17" fillId="0" borderId="0" xfId="0" applyFont="1" applyAlignment="1">
      <alignment horizontal="left"/>
    </xf>
    <xf numFmtId="0" fontId="20" fillId="0" borderId="0" xfId="0" applyFont="1" applyAlignment="1">
      <alignment horizontal="left"/>
    </xf>
    <xf numFmtId="0" fontId="42" fillId="0" borderId="0" xfId="0" applyFont="1"/>
    <xf numFmtId="9" fontId="11" fillId="0" borderId="8" xfId="10" applyFont="1" applyFill="1" applyBorder="1" applyAlignment="1">
      <alignment horizontal="center" vertical="center" wrapText="1"/>
    </xf>
    <xf numFmtId="0" fontId="16" fillId="0" borderId="1" xfId="0" applyFont="1" applyBorder="1" applyAlignment="1">
      <alignment horizontal="center"/>
    </xf>
    <xf numFmtId="0" fontId="11" fillId="0" borderId="5" xfId="0" applyFont="1" applyBorder="1"/>
    <xf numFmtId="0" fontId="11" fillId="0" borderId="14" xfId="0" applyFont="1" applyBorder="1"/>
    <xf numFmtId="0" fontId="11" fillId="0" borderId="4" xfId="0" applyFont="1" applyBorder="1"/>
    <xf numFmtId="0" fontId="10" fillId="0" borderId="0" xfId="0" applyFont="1" applyAlignment="1">
      <alignment horizontal="left"/>
    </xf>
    <xf numFmtId="49" fontId="43" fillId="0" borderId="0" xfId="0" applyNumberFormat="1" applyFont="1"/>
    <xf numFmtId="49" fontId="11" fillId="0" borderId="0" xfId="0" applyNumberFormat="1" applyFont="1"/>
    <xf numFmtId="49" fontId="44" fillId="0" borderId="0" xfId="0" applyNumberFormat="1" applyFont="1" applyAlignment="1">
      <alignment vertical="center" wrapText="1"/>
    </xf>
    <xf numFmtId="49" fontId="30" fillId="0" borderId="0" xfId="0" applyNumberFormat="1" applyFont="1" applyAlignment="1">
      <alignment vertical="center"/>
    </xf>
    <xf numFmtId="0" fontId="6" fillId="0" borderId="0" xfId="0" applyFont="1"/>
    <xf numFmtId="0" fontId="21" fillId="0" borderId="1" xfId="0" applyFont="1" applyBorder="1" applyAlignment="1">
      <alignment horizontal="justify" vertical="center" wrapText="1"/>
    </xf>
    <xf numFmtId="0" fontId="0" fillId="0" borderId="1" xfId="0" applyBorder="1" applyAlignment="1">
      <alignment horizontal="left" vertical="center" wrapText="1" indent="1"/>
    </xf>
    <xf numFmtId="0" fontId="24" fillId="0" borderId="1" xfId="0" applyFont="1" applyBorder="1" applyAlignment="1">
      <alignment vertical="center" wrapText="1"/>
    </xf>
    <xf numFmtId="0" fontId="37" fillId="0" borderId="0" xfId="0" applyFont="1" applyAlignment="1">
      <alignment vertical="center" wrapText="1"/>
    </xf>
    <xf numFmtId="0" fontId="0" fillId="0" borderId="1" xfId="0" applyBorder="1"/>
    <xf numFmtId="0" fontId="11" fillId="7" borderId="1" xfId="0" applyFont="1" applyFill="1" applyBorder="1" applyAlignment="1">
      <alignment horizontal="center" vertical="center" wrapText="1"/>
    </xf>
    <xf numFmtId="0" fontId="10" fillId="7" borderId="1" xfId="0" applyFont="1" applyFill="1" applyBorder="1" applyAlignment="1">
      <alignment horizontal="center" vertical="center" wrapText="1"/>
    </xf>
    <xf numFmtId="0" fontId="40" fillId="7" borderId="1" xfId="0" applyFont="1" applyFill="1" applyBorder="1" applyAlignment="1">
      <alignment vertical="center" wrapText="1"/>
    </xf>
    <xf numFmtId="0" fontId="46" fillId="0" borderId="0" xfId="0" applyFont="1" applyAlignment="1">
      <alignment vertical="center"/>
    </xf>
    <xf numFmtId="0" fontId="23" fillId="0" borderId="17" xfId="0" applyFont="1" applyBorder="1" applyAlignment="1">
      <alignment vertical="center"/>
    </xf>
    <xf numFmtId="0" fontId="0" fillId="0" borderId="1" xfId="0" applyBorder="1" applyAlignment="1">
      <alignment vertical="center"/>
    </xf>
    <xf numFmtId="0" fontId="0" fillId="0" borderId="1" xfId="0" quotePrefix="1" applyBorder="1" applyAlignment="1">
      <alignment horizontal="center" vertical="center"/>
    </xf>
    <xf numFmtId="0" fontId="11" fillId="0" borderId="1" xfId="3" applyFont="1" applyBorder="1" applyAlignment="1">
      <alignment horizontal="left" vertical="center" wrapText="1" indent="1"/>
    </xf>
    <xf numFmtId="3" fontId="11" fillId="0" borderId="1" xfId="7" applyFont="1" applyFill="1" applyAlignment="1">
      <alignment horizontal="center" vertical="center"/>
      <protection locked="0"/>
    </xf>
    <xf numFmtId="0" fontId="34" fillId="0" borderId="0" xfId="9" applyFont="1"/>
    <xf numFmtId="0" fontId="33" fillId="0" borderId="0" xfId="9"/>
    <xf numFmtId="0" fontId="35" fillId="0" borderId="0" xfId="9" applyFont="1"/>
    <xf numFmtId="0" fontId="16" fillId="0" borderId="0" xfId="9" applyFont="1"/>
    <xf numFmtId="0" fontId="11" fillId="0" borderId="0" xfId="9" applyFont="1" applyAlignment="1">
      <alignment horizontal="center"/>
    </xf>
    <xf numFmtId="0" fontId="11" fillId="0" borderId="0" xfId="9" applyFont="1"/>
    <xf numFmtId="0" fontId="22" fillId="0" borderId="0" xfId="0" applyFont="1"/>
    <xf numFmtId="0" fontId="11" fillId="0" borderId="1" xfId="9" applyFont="1" applyBorder="1" applyAlignment="1">
      <alignment vertical="center" wrapText="1"/>
    </xf>
    <xf numFmtId="0" fontId="11" fillId="0" borderId="1" xfId="0" applyFont="1" applyBorder="1" applyAlignment="1">
      <alignment horizontal="justify" vertical="top"/>
    </xf>
    <xf numFmtId="0" fontId="11" fillId="0" borderId="1" xfId="9" applyFont="1" applyBorder="1" applyAlignment="1">
      <alignment horizontal="justify" vertical="top"/>
    </xf>
    <xf numFmtId="0" fontId="11" fillId="0" borderId="1" xfId="0" applyFont="1" applyBorder="1" applyAlignment="1">
      <alignment horizontal="justify" vertical="center"/>
    </xf>
    <xf numFmtId="0" fontId="11" fillId="0" borderId="1" xfId="0" applyFont="1" applyBorder="1" applyAlignment="1">
      <alignment horizontal="justify" vertical="top" wrapText="1"/>
    </xf>
    <xf numFmtId="0" fontId="18" fillId="0" borderId="0" xfId="9" applyFont="1"/>
    <xf numFmtId="0" fontId="22" fillId="7" borderId="1" xfId="0" applyFont="1" applyFill="1" applyBorder="1" applyAlignment="1">
      <alignment vertical="center" wrapText="1"/>
    </xf>
    <xf numFmtId="0" fontId="21" fillId="7" borderId="1" xfId="0" applyFont="1" applyFill="1" applyBorder="1" applyAlignment="1">
      <alignment horizontal="left" vertical="center" wrapText="1" indent="1"/>
    </xf>
    <xf numFmtId="0" fontId="11" fillId="0" borderId="0" xfId="0" quotePrefix="1" applyFont="1" applyAlignment="1">
      <alignment vertical="center" wrapText="1"/>
    </xf>
    <xf numFmtId="0" fontId="20" fillId="0" borderId="0" xfId="0" applyFont="1" applyAlignment="1">
      <alignment vertical="center"/>
    </xf>
    <xf numFmtId="0" fontId="47" fillId="0" borderId="0" xfId="0" applyFont="1" applyAlignment="1">
      <alignment vertical="center"/>
    </xf>
    <xf numFmtId="0" fontId="26" fillId="0" borderId="0" xfId="0" applyFont="1" applyAlignment="1">
      <alignment horizontal="center" vertical="center" wrapText="1"/>
    </xf>
    <xf numFmtId="0" fontId="26" fillId="0" borderId="0" xfId="0" applyFont="1" applyAlignment="1">
      <alignment horizontal="center" vertical="center"/>
    </xf>
    <xf numFmtId="0" fontId="26" fillId="0" borderId="0" xfId="0" applyFont="1" applyAlignment="1">
      <alignment vertical="center" wrapText="1"/>
    </xf>
    <xf numFmtId="0" fontId="30" fillId="0" borderId="0" xfId="0" applyFont="1" applyAlignment="1">
      <alignment horizontal="center" vertical="center"/>
    </xf>
    <xf numFmtId="0" fontId="31" fillId="0" borderId="0" xfId="0" applyFont="1" applyAlignment="1">
      <alignment horizontal="center" vertical="center" wrapText="1"/>
    </xf>
    <xf numFmtId="0" fontId="30" fillId="0" borderId="0" xfId="0" applyFont="1" applyAlignment="1">
      <alignment horizontal="center" vertical="center" wrapText="1"/>
    </xf>
    <xf numFmtId="0" fontId="32" fillId="0" borderId="0" xfId="0" applyFont="1" applyAlignment="1">
      <alignment vertical="center" wrapText="1"/>
    </xf>
    <xf numFmtId="0" fontId="29" fillId="0" borderId="0" xfId="0" applyFont="1" applyAlignment="1">
      <alignment vertical="center"/>
    </xf>
    <xf numFmtId="0" fontId="31" fillId="0" borderId="0" xfId="0" applyFont="1" applyAlignment="1">
      <alignment vertical="center"/>
    </xf>
    <xf numFmtId="0" fontId="31" fillId="0" borderId="0" xfId="0" applyFont="1" applyAlignment="1">
      <alignment vertical="center" wrapText="1"/>
    </xf>
    <xf numFmtId="0" fontId="30" fillId="0" borderId="0" xfId="0" applyFont="1" applyAlignment="1">
      <alignment vertical="center" wrapText="1"/>
    </xf>
    <xf numFmtId="0" fontId="0" fillId="0" borderId="0" xfId="0" applyAlignment="1">
      <alignment vertical="center"/>
    </xf>
    <xf numFmtId="0" fontId="51" fillId="0" borderId="0" xfId="0" applyFont="1" applyAlignment="1">
      <alignment vertical="center"/>
    </xf>
    <xf numFmtId="49" fontId="52" fillId="0" borderId="0" xfId="0" applyNumberFormat="1" applyFont="1" applyAlignment="1">
      <alignment vertical="center"/>
    </xf>
    <xf numFmtId="49" fontId="11" fillId="0" borderId="0" xfId="0" applyNumberFormat="1" applyFont="1" applyAlignment="1">
      <alignment vertical="center"/>
    </xf>
    <xf numFmtId="0" fontId="0" fillId="12" borderId="0" xfId="0" applyFill="1"/>
    <xf numFmtId="0" fontId="0" fillId="12" borderId="0" xfId="0" applyFill="1" applyAlignment="1">
      <alignment horizontal="center" vertical="center" wrapText="1"/>
    </xf>
    <xf numFmtId="0" fontId="0" fillId="0" borderId="0" xfId="0" applyAlignment="1">
      <alignment horizontal="center" vertical="center" wrapText="1"/>
    </xf>
    <xf numFmtId="0" fontId="0" fillId="12" borderId="0" xfId="0" applyFill="1" applyAlignment="1">
      <alignment horizontal="center" vertical="center"/>
    </xf>
    <xf numFmtId="0" fontId="0" fillId="12" borderId="9" xfId="0" applyFill="1" applyBorder="1" applyAlignment="1">
      <alignment horizontal="center" vertical="center"/>
    </xf>
    <xf numFmtId="0" fontId="0" fillId="12" borderId="1" xfId="0" applyFill="1" applyBorder="1" applyAlignment="1">
      <alignment horizontal="center" vertical="center"/>
    </xf>
    <xf numFmtId="0" fontId="0" fillId="12" borderId="0" xfId="0" applyFill="1" applyAlignment="1">
      <alignment wrapText="1"/>
    </xf>
    <xf numFmtId="0" fontId="0" fillId="12" borderId="0" xfId="0" applyFill="1" applyAlignment="1">
      <alignment horizontal="center"/>
    </xf>
    <xf numFmtId="0" fontId="10" fillId="12" borderId="0" xfId="0" applyFont="1" applyFill="1" applyAlignment="1">
      <alignment horizontal="center" vertical="center" wrapText="1"/>
    </xf>
    <xf numFmtId="0" fontId="0" fillId="12" borderId="0" xfId="0" applyFill="1" applyAlignment="1">
      <alignment horizontal="center" wrapText="1"/>
    </xf>
    <xf numFmtId="0" fontId="0" fillId="0" borderId="0" xfId="0" quotePrefix="1" applyAlignment="1">
      <alignment horizontal="left" vertical="center" indent="5"/>
    </xf>
    <xf numFmtId="0" fontId="0" fillId="0" borderId="4" xfId="0" applyBorder="1" applyAlignment="1">
      <alignment vertical="center"/>
    </xf>
    <xf numFmtId="0" fontId="10" fillId="0" borderId="0" xfId="0" applyFont="1" applyAlignment="1">
      <alignment wrapText="1"/>
    </xf>
    <xf numFmtId="0" fontId="19" fillId="0" borderId="19" xfId="23" applyBorder="1" applyAlignment="1">
      <alignment vertical="center" wrapText="1"/>
    </xf>
    <xf numFmtId="0" fontId="19" fillId="0" borderId="15" xfId="23" applyBorder="1" applyAlignment="1">
      <alignment vertical="center" wrapText="1"/>
    </xf>
    <xf numFmtId="0" fontId="19" fillId="0" borderId="21" xfId="23" applyBorder="1" applyAlignment="1">
      <alignment vertical="center" wrapText="1"/>
    </xf>
    <xf numFmtId="0" fontId="45" fillId="15" borderId="23" xfId="0" applyFont="1" applyFill="1" applyBorder="1" applyAlignment="1">
      <alignment horizontal="center" vertical="center" wrapText="1"/>
    </xf>
    <xf numFmtId="0" fontId="20" fillId="0" borderId="0" xfId="0" applyFont="1" applyAlignment="1">
      <alignment horizontal="left" vertical="center"/>
    </xf>
    <xf numFmtId="0" fontId="10" fillId="0" borderId="24" xfId="0" applyFont="1" applyBorder="1" applyAlignment="1">
      <alignment horizontal="center" vertical="center"/>
    </xf>
    <xf numFmtId="0" fontId="10" fillId="0" borderId="15" xfId="0" applyFont="1" applyBorder="1" applyAlignment="1">
      <alignment horizontal="center" vertical="center"/>
    </xf>
    <xf numFmtId="0" fontId="10" fillId="0" borderId="27" xfId="0" applyFont="1" applyBorder="1" applyAlignment="1">
      <alignment horizontal="center" vertical="center"/>
    </xf>
    <xf numFmtId="0" fontId="19" fillId="0" borderId="28" xfId="23" applyBorder="1" applyAlignment="1">
      <alignment vertical="center" wrapText="1"/>
    </xf>
    <xf numFmtId="0" fontId="10" fillId="0" borderId="29" xfId="0" applyFont="1" applyBorder="1" applyAlignment="1">
      <alignment horizontal="center" vertical="center"/>
    </xf>
    <xf numFmtId="0" fontId="19" fillId="0" borderId="30" xfId="23" applyBorder="1" applyAlignment="1">
      <alignment vertical="center" wrapText="1"/>
    </xf>
    <xf numFmtId="0" fontId="10" fillId="10" borderId="15" xfId="0" applyFont="1" applyFill="1" applyBorder="1" applyAlignment="1">
      <alignment horizontal="center" vertical="center"/>
    </xf>
    <xf numFmtId="0" fontId="10" fillId="0" borderId="31" xfId="0" applyFont="1" applyBorder="1" applyAlignment="1">
      <alignment horizontal="center" vertical="center"/>
    </xf>
    <xf numFmtId="0" fontId="19" fillId="0" borderId="32" xfId="23" applyBorder="1" applyAlignment="1">
      <alignment vertical="center" wrapText="1"/>
    </xf>
    <xf numFmtId="0" fontId="23" fillId="0" borderId="0" xfId="0" applyFont="1" applyAlignment="1">
      <alignment horizontal="center" vertical="center" wrapText="1"/>
    </xf>
    <xf numFmtId="0" fontId="19" fillId="0" borderId="27" xfId="23" applyBorder="1" applyAlignment="1">
      <alignment vertical="center" wrapText="1"/>
    </xf>
    <xf numFmtId="0" fontId="16" fillId="0" borderId="1" xfId="0" applyFont="1" applyBorder="1" applyAlignment="1">
      <alignment horizontal="justify" vertical="center"/>
    </xf>
    <xf numFmtId="0" fontId="16" fillId="0" borderId="1" xfId="0" applyFont="1" applyBorder="1" applyAlignment="1">
      <alignment vertical="center"/>
    </xf>
    <xf numFmtId="0" fontId="16" fillId="0" borderId="1" xfId="0" applyFont="1" applyBorder="1" applyAlignment="1">
      <alignment vertical="center" wrapText="1"/>
    </xf>
    <xf numFmtId="0" fontId="11" fillId="0" borderId="1" xfId="0" applyFont="1" applyBorder="1" applyAlignment="1">
      <alignment horizontal="justify" vertical="center" wrapText="1"/>
    </xf>
    <xf numFmtId="0" fontId="16" fillId="0" borderId="1" xfId="0" applyFont="1" applyBorder="1" applyAlignment="1">
      <alignment horizontal="justify" vertical="center" wrapText="1"/>
    </xf>
    <xf numFmtId="0" fontId="0" fillId="0" borderId="0" xfId="0" applyAlignment="1">
      <alignment horizontal="left" vertical="center"/>
    </xf>
    <xf numFmtId="0" fontId="11" fillId="0" borderId="8" xfId="0" applyFont="1" applyBorder="1" applyAlignment="1">
      <alignment horizontal="left" vertical="center" wrapText="1"/>
    </xf>
    <xf numFmtId="0" fontId="0" fillId="0" borderId="1" xfId="0" quotePrefix="1" applyBorder="1" applyAlignment="1">
      <alignment horizontal="center"/>
    </xf>
    <xf numFmtId="0" fontId="16" fillId="11" borderId="1" xfId="3" applyFont="1" applyFill="1" applyBorder="1" applyAlignment="1">
      <alignment horizontal="left" vertical="center" wrapText="1" indent="1"/>
    </xf>
    <xf numFmtId="3" fontId="11" fillId="11" borderId="1" xfId="7" applyFont="1" applyFill="1" applyAlignment="1">
      <alignment horizontal="center" vertical="center"/>
      <protection locked="0"/>
    </xf>
    <xf numFmtId="0" fontId="0" fillId="11" borderId="1" xfId="0" applyFill="1" applyBorder="1"/>
    <xf numFmtId="0" fontId="11" fillId="0" borderId="1" xfId="3" applyFont="1" applyBorder="1" applyAlignment="1">
      <alignment horizontal="left" vertical="center" wrapText="1" indent="3"/>
    </xf>
    <xf numFmtId="0" fontId="10" fillId="0" borderId="1" xfId="0" applyFont="1" applyBorder="1" applyAlignment="1">
      <alignment horizontal="center"/>
    </xf>
    <xf numFmtId="0" fontId="0" fillId="0" borderId="0" xfId="9" applyFont="1"/>
    <xf numFmtId="0" fontId="10" fillId="9" borderId="1" xfId="0" applyFont="1" applyFill="1" applyBorder="1" applyAlignment="1">
      <alignment vertical="center"/>
    </xf>
    <xf numFmtId="0" fontId="10" fillId="9" borderId="1" xfId="0" applyFont="1" applyFill="1" applyBorder="1" applyAlignment="1">
      <alignment horizontal="center" vertical="center"/>
    </xf>
    <xf numFmtId="0" fontId="0" fillId="9" borderId="1" xfId="0" applyFill="1" applyBorder="1" applyAlignment="1">
      <alignment horizontal="center" vertical="center"/>
    </xf>
    <xf numFmtId="0" fontId="50" fillId="0" borderId="0" xfId="0" applyFont="1" applyAlignment="1">
      <alignment vertical="center" wrapText="1"/>
    </xf>
    <xf numFmtId="49" fontId="11" fillId="0" borderId="1" xfId="0" applyNumberFormat="1" applyFont="1" applyBorder="1" applyAlignment="1">
      <alignment horizontal="center" vertical="center"/>
    </xf>
    <xf numFmtId="49" fontId="11" fillId="0" borderId="1" xfId="0" applyNumberFormat="1" applyFont="1" applyBorder="1" applyAlignment="1">
      <alignment vertical="center" wrapText="1"/>
    </xf>
    <xf numFmtId="49" fontId="10" fillId="0" borderId="1" xfId="0" applyNumberFormat="1" applyFont="1" applyBorder="1" applyAlignment="1">
      <alignment horizontal="center" vertical="center" wrapText="1"/>
    </xf>
    <xf numFmtId="49" fontId="16" fillId="0" borderId="1" xfId="0" applyNumberFormat="1" applyFont="1" applyBorder="1" applyAlignment="1">
      <alignment vertical="center"/>
    </xf>
    <xf numFmtId="49" fontId="0" fillId="0" borderId="1" xfId="0" applyNumberFormat="1" applyBorder="1" applyAlignment="1">
      <alignment horizontal="center" vertical="center" wrapText="1"/>
    </xf>
    <xf numFmtId="49" fontId="40" fillId="7" borderId="1" xfId="0" applyNumberFormat="1" applyFont="1" applyFill="1" applyBorder="1" applyAlignment="1">
      <alignment horizontal="center" vertical="center" wrapText="1"/>
    </xf>
    <xf numFmtId="0" fontId="40" fillId="7" borderId="1" xfId="0" applyFont="1" applyFill="1" applyBorder="1" applyAlignment="1">
      <alignment horizontal="left" vertical="center" wrapText="1" indent="1"/>
    </xf>
    <xf numFmtId="49" fontId="41" fillId="0" borderId="1" xfId="0" applyNumberFormat="1" applyFont="1" applyBorder="1" applyAlignment="1">
      <alignment horizontal="center" vertical="center" wrapText="1"/>
    </xf>
    <xf numFmtId="0" fontId="41" fillId="0" borderId="1" xfId="0" applyFont="1" applyBorder="1" applyAlignment="1">
      <alignment vertical="center" wrapText="1"/>
    </xf>
    <xf numFmtId="49" fontId="53" fillId="0" borderId="1" xfId="0" applyNumberFormat="1" applyFont="1" applyBorder="1" applyAlignment="1">
      <alignment vertical="center"/>
    </xf>
    <xf numFmtId="49" fontId="25" fillId="0" borderId="1" xfId="0" applyNumberFormat="1" applyFont="1" applyBorder="1" applyAlignment="1">
      <alignment vertical="center"/>
    </xf>
    <xf numFmtId="49" fontId="11" fillId="0" borderId="25" xfId="0" applyNumberFormat="1" applyFont="1" applyBorder="1" applyAlignment="1">
      <alignment horizontal="center" vertical="center"/>
    </xf>
    <xf numFmtId="0" fontId="23" fillId="0" borderId="0" xfId="0" applyFont="1" applyAlignment="1">
      <alignment horizontal="left"/>
    </xf>
    <xf numFmtId="49" fontId="16" fillId="0" borderId="1" xfId="0" applyNumberFormat="1" applyFont="1" applyBorder="1" applyAlignment="1">
      <alignment vertical="center" wrapText="1"/>
    </xf>
    <xf numFmtId="49" fontId="0" fillId="7" borderId="1" xfId="0" applyNumberFormat="1" applyFill="1" applyBorder="1" applyAlignment="1">
      <alignment horizontal="center" vertical="center" wrapText="1"/>
    </xf>
    <xf numFmtId="0" fontId="0" fillId="12" borderId="0" xfId="0" applyFill="1" applyAlignment="1">
      <alignment vertical="center" wrapText="1"/>
    </xf>
    <xf numFmtId="49" fontId="21" fillId="0" borderId="1" xfId="0" applyNumberFormat="1" applyFont="1" applyBorder="1" applyAlignment="1">
      <alignment horizontal="center" vertical="center" wrapText="1"/>
    </xf>
    <xf numFmtId="49" fontId="24" fillId="0" borderId="1" xfId="0" applyNumberFormat="1" applyFont="1" applyBorder="1" applyAlignment="1">
      <alignment horizontal="center" vertical="center" wrapText="1"/>
    </xf>
    <xf numFmtId="49" fontId="22" fillId="0" borderId="1" xfId="0" applyNumberFormat="1" applyFont="1" applyBorder="1" applyAlignment="1">
      <alignment horizontal="center" vertical="center" wrapText="1"/>
    </xf>
    <xf numFmtId="49" fontId="10" fillId="7" borderId="1" xfId="0" applyNumberFormat="1" applyFont="1" applyFill="1" applyBorder="1" applyAlignment="1">
      <alignment horizontal="center" vertical="center" wrapText="1"/>
    </xf>
    <xf numFmtId="0" fontId="0" fillId="0" borderId="1" xfId="0" applyBorder="1" applyAlignment="1">
      <alignment wrapText="1"/>
    </xf>
    <xf numFmtId="0" fontId="11" fillId="0" borderId="1" xfId="0" quotePrefix="1" applyFont="1" applyBorder="1" applyAlignment="1">
      <alignment horizontal="center" vertical="center"/>
    </xf>
    <xf numFmtId="0" fontId="25" fillId="0" borderId="1" xfId="0" applyFont="1" applyBorder="1" applyAlignment="1">
      <alignment vertical="center" wrapText="1"/>
    </xf>
    <xf numFmtId="0" fontId="21" fillId="0" borderId="0" xfId="0" applyFont="1" applyAlignment="1">
      <alignment vertical="center"/>
    </xf>
    <xf numFmtId="0" fontId="10" fillId="0" borderId="0" xfId="0" applyFont="1" applyAlignment="1">
      <alignment vertical="center" wrapText="1"/>
    </xf>
    <xf numFmtId="0" fontId="22" fillId="12" borderId="10" xfId="0" applyFont="1" applyFill="1" applyBorder="1" applyAlignment="1">
      <alignment vertical="center" wrapText="1"/>
    </xf>
    <xf numFmtId="0" fontId="22" fillId="12" borderId="9" xfId="0" applyFont="1" applyFill="1" applyBorder="1" applyAlignment="1">
      <alignment vertical="center" wrapText="1"/>
    </xf>
    <xf numFmtId="0" fontId="22" fillId="12" borderId="9" xfId="0" applyFont="1" applyFill="1" applyBorder="1" applyAlignment="1">
      <alignment horizontal="center" vertical="center" wrapText="1"/>
    </xf>
    <xf numFmtId="0" fontId="21" fillId="0" borderId="2" xfId="0" applyFont="1" applyBorder="1" applyAlignment="1">
      <alignment horizontal="center" vertical="center" wrapText="1"/>
    </xf>
    <xf numFmtId="0" fontId="10" fillId="12" borderId="0" xfId="0" applyFont="1" applyFill="1"/>
    <xf numFmtId="0" fontId="10" fillId="12" borderId="1" xfId="0" applyFont="1" applyFill="1" applyBorder="1" applyAlignment="1">
      <alignment vertical="center" wrapText="1"/>
    </xf>
    <xf numFmtId="0" fontId="20" fillId="12" borderId="0" xfId="0" applyFont="1" applyFill="1" applyAlignment="1">
      <alignment horizontal="left"/>
    </xf>
    <xf numFmtId="9" fontId="10" fillId="0" borderId="9" xfId="0" applyNumberFormat="1" applyFont="1" applyBorder="1" applyAlignment="1">
      <alignment horizontal="center" vertical="center" wrapText="1"/>
    </xf>
    <xf numFmtId="9" fontId="10" fillId="0" borderId="1" xfId="0" applyNumberFormat="1" applyFont="1" applyBorder="1" applyAlignment="1">
      <alignment horizontal="center" vertical="center" wrapText="1"/>
    </xf>
    <xf numFmtId="0" fontId="20" fillId="12" borderId="0" xfId="0" applyFont="1" applyFill="1"/>
    <xf numFmtId="9" fontId="0" fillId="0" borderId="1" xfId="0" applyNumberFormat="1" applyBorder="1" applyAlignment="1">
      <alignment horizontal="center" vertical="center" wrapText="1"/>
    </xf>
    <xf numFmtId="0" fontId="10" fillId="0" borderId="1" xfId="0" applyFont="1" applyBorder="1" applyAlignment="1">
      <alignment wrapText="1"/>
    </xf>
    <xf numFmtId="0" fontId="0" fillId="6" borderId="1" xfId="0" applyFill="1" applyBorder="1" applyAlignment="1">
      <alignment vertical="center" wrapText="1"/>
    </xf>
    <xf numFmtId="0" fontId="17" fillId="0" borderId="0" xfId="2" applyFont="1">
      <alignment vertical="center"/>
    </xf>
    <xf numFmtId="0" fontId="11" fillId="0" borderId="7" xfId="0" applyFont="1" applyBorder="1" applyAlignment="1">
      <alignment vertical="center" wrapText="1"/>
    </xf>
    <xf numFmtId="0" fontId="16" fillId="0" borderId="6" xfId="0" applyFont="1" applyBorder="1" applyAlignment="1">
      <alignment horizontal="center" vertical="center"/>
    </xf>
    <xf numFmtId="0" fontId="0" fillId="0" borderId="2" xfId="0" applyBorder="1" applyAlignment="1">
      <alignment horizontal="left" vertical="center" wrapText="1" indent="3"/>
    </xf>
    <xf numFmtId="0" fontId="10" fillId="0" borderId="2" xfId="0" applyFont="1" applyBorder="1" applyAlignment="1">
      <alignment vertical="center" wrapText="1"/>
    </xf>
    <xf numFmtId="0" fontId="10" fillId="0" borderId="2" xfId="0" applyFont="1" applyBorder="1" applyAlignment="1">
      <alignment vertical="center"/>
    </xf>
    <xf numFmtId="0" fontId="10" fillId="0" borderId="9" xfId="0" applyFont="1" applyBorder="1" applyAlignment="1">
      <alignment vertical="center" wrapText="1"/>
    </xf>
    <xf numFmtId="0" fontId="55" fillId="9" borderId="1" xfId="0" applyFont="1" applyFill="1" applyBorder="1" applyAlignment="1">
      <alignment vertical="center" wrapText="1"/>
    </xf>
    <xf numFmtId="0" fontId="55" fillId="9" borderId="6" xfId="0" applyFont="1" applyFill="1" applyBorder="1" applyAlignment="1">
      <alignment vertical="center" wrapText="1"/>
    </xf>
    <xf numFmtId="0" fontId="16" fillId="0" borderId="1" xfId="0" applyFont="1" applyBorder="1" applyAlignment="1">
      <alignment wrapText="1"/>
    </xf>
    <xf numFmtId="0" fontId="11" fillId="0" borderId="0" xfId="2" applyFont="1" applyAlignment="1">
      <alignment vertical="top"/>
    </xf>
    <xf numFmtId="0" fontId="16" fillId="0" borderId="0" xfId="2" applyFont="1" applyAlignment="1">
      <alignment vertical="top" wrapText="1"/>
    </xf>
    <xf numFmtId="0" fontId="16" fillId="0" borderId="0" xfId="4" applyFont="1" applyFill="1" applyBorder="1" applyAlignment="1">
      <alignment vertical="top"/>
    </xf>
    <xf numFmtId="0" fontId="16" fillId="0" borderId="0" xfId="4" applyFont="1" applyFill="1" applyBorder="1" applyAlignment="1">
      <alignment horizontal="left" vertical="top"/>
    </xf>
    <xf numFmtId="0" fontId="11" fillId="0" borderId="1" xfId="3" quotePrefix="1" applyFont="1" applyBorder="1" applyAlignment="1">
      <alignment horizontal="center" vertical="top"/>
    </xf>
    <xf numFmtId="0" fontId="11" fillId="2" borderId="0" xfId="2" applyFont="1" applyFill="1" applyAlignment="1">
      <alignment vertical="top"/>
    </xf>
    <xf numFmtId="3" fontId="11" fillId="11" borderId="9" xfId="7" applyFont="1" applyFill="1" applyBorder="1" applyAlignment="1">
      <alignment horizontal="center" vertical="top"/>
      <protection locked="0"/>
    </xf>
    <xf numFmtId="49" fontId="11" fillId="0" borderId="1" xfId="3" quotePrefix="1" applyNumberFormat="1" applyFont="1" applyBorder="1" applyAlignment="1">
      <alignment horizontal="center" vertical="center"/>
    </xf>
    <xf numFmtId="0" fontId="11" fillId="0" borderId="0" xfId="4" applyFont="1" applyFill="1" applyBorder="1" applyAlignment="1">
      <alignment vertical="top"/>
    </xf>
    <xf numFmtId="0" fontId="11" fillId="0" borderId="1" xfId="4" applyFont="1" applyFill="1" applyBorder="1" applyAlignment="1">
      <alignment horizontal="center" vertical="center" wrapText="1"/>
    </xf>
    <xf numFmtId="0" fontId="10" fillId="0" borderId="8" xfId="0" applyFont="1" applyBorder="1" applyAlignment="1">
      <alignment horizontal="center" vertical="center" wrapText="1"/>
    </xf>
    <xf numFmtId="0" fontId="10" fillId="14" borderId="1" xfId="0" applyFont="1" applyFill="1" applyBorder="1" applyAlignment="1">
      <alignment vertical="center" wrapText="1"/>
    </xf>
    <xf numFmtId="0" fontId="22" fillId="14" borderId="1" xfId="0" applyFont="1" applyFill="1" applyBorder="1" applyAlignment="1">
      <alignment horizontal="center" vertical="center" wrapText="1"/>
    </xf>
    <xf numFmtId="0" fontId="19" fillId="0" borderId="0" xfId="23" applyAlignment="1">
      <alignment vertical="center"/>
    </xf>
    <xf numFmtId="0" fontId="40" fillId="0" borderId="0" xfId="0" applyFont="1"/>
    <xf numFmtId="0" fontId="20" fillId="0" borderId="0" xfId="0" applyFont="1" applyAlignment="1">
      <alignment horizontal="center"/>
    </xf>
    <xf numFmtId="0" fontId="25" fillId="0" borderId="1" xfId="0" applyFont="1" applyBorder="1" applyAlignment="1">
      <alignment horizontal="center" vertical="center"/>
    </xf>
    <xf numFmtId="0" fontId="25" fillId="0" borderId="1" xfId="0" applyFont="1" applyBorder="1" applyAlignment="1">
      <alignment horizontal="left" vertical="center" wrapText="1" indent="1"/>
    </xf>
    <xf numFmtId="0" fontId="25" fillId="0" borderId="1" xfId="0" applyFont="1" applyBorder="1" applyAlignment="1">
      <alignment horizontal="justify" vertical="center" wrapText="1"/>
    </xf>
    <xf numFmtId="0" fontId="22" fillId="7" borderId="1" xfId="0" applyFont="1" applyFill="1" applyBorder="1" applyAlignment="1">
      <alignment horizontal="center" vertical="center" wrapText="1"/>
    </xf>
    <xf numFmtId="0" fontId="2" fillId="0" borderId="0" xfId="0" applyFont="1"/>
    <xf numFmtId="0" fontId="2" fillId="0" borderId="0" xfId="0" applyFont="1" applyAlignment="1">
      <alignment horizontal="left"/>
    </xf>
    <xf numFmtId="4" fontId="0" fillId="0" borderId="0" xfId="0" applyNumberFormat="1"/>
    <xf numFmtId="49" fontId="11" fillId="0" borderId="8" xfId="0" applyNumberFormat="1" applyFont="1" applyBorder="1" applyAlignment="1">
      <alignment horizontal="center" vertical="center"/>
    </xf>
    <xf numFmtId="0" fontId="21" fillId="0" borderId="0" xfId="0" applyFont="1"/>
    <xf numFmtId="0" fontId="22" fillId="0" borderId="0" xfId="0" applyFont="1" applyAlignment="1">
      <alignment wrapText="1"/>
    </xf>
    <xf numFmtId="3" fontId="0" fillId="0" borderId="0" xfId="0" applyNumberFormat="1" applyAlignment="1">
      <alignment horizontal="center" vertical="center"/>
    </xf>
    <xf numFmtId="3" fontId="21" fillId="0" borderId="0" xfId="0" applyNumberFormat="1" applyFont="1" applyAlignment="1">
      <alignment horizontal="center" vertical="center" wrapText="1"/>
    </xf>
    <xf numFmtId="0" fontId="57" fillId="0" borderId="0" xfId="0" applyFont="1"/>
    <xf numFmtId="165" fontId="11" fillId="0" borderId="1" xfId="0" applyNumberFormat="1" applyFont="1" applyBorder="1" applyAlignment="1">
      <alignment horizontal="center" wrapText="1"/>
    </xf>
    <xf numFmtId="165" fontId="16" fillId="0" borderId="1" xfId="0" applyNumberFormat="1" applyFont="1" applyBorder="1" applyAlignment="1">
      <alignment horizontal="center" wrapText="1"/>
    </xf>
    <xf numFmtId="165" fontId="0" fillId="6" borderId="1" xfId="0" applyNumberFormat="1" applyFill="1" applyBorder="1" applyAlignment="1">
      <alignment vertical="center" wrapText="1"/>
    </xf>
    <xf numFmtId="165" fontId="9" fillId="6" borderId="1" xfId="0" applyNumberFormat="1" applyFont="1" applyFill="1" applyBorder="1" applyAlignment="1">
      <alignment vertical="center" wrapText="1"/>
    </xf>
    <xf numFmtId="165" fontId="0" fillId="7" borderId="1" xfId="0" applyNumberFormat="1" applyFill="1" applyBorder="1" applyAlignment="1">
      <alignment horizontal="center" vertical="center" wrapText="1"/>
    </xf>
    <xf numFmtId="2" fontId="33" fillId="0" borderId="0" xfId="9" applyNumberFormat="1" applyAlignment="1">
      <alignment vertical="center"/>
    </xf>
    <xf numFmtId="165" fontId="0" fillId="0" borderId="1" xfId="0" applyNumberFormat="1" applyBorder="1" applyAlignment="1">
      <alignment horizontal="center" vertical="center" wrapText="1"/>
    </xf>
    <xf numFmtId="165" fontId="10" fillId="0" borderId="1" xfId="0" applyNumberFormat="1" applyFont="1" applyBorder="1" applyAlignment="1">
      <alignment horizontal="center" vertical="center" wrapText="1"/>
    </xf>
    <xf numFmtId="165" fontId="21" fillId="0" borderId="1" xfId="0" applyNumberFormat="1" applyFont="1" applyBorder="1" applyAlignment="1">
      <alignment horizontal="center" vertical="center" wrapText="1"/>
    </xf>
    <xf numFmtId="165" fontId="10" fillId="7" borderId="1" xfId="0" applyNumberFormat="1" applyFont="1" applyFill="1" applyBorder="1" applyAlignment="1">
      <alignment horizontal="center" vertical="center" wrapText="1"/>
    </xf>
    <xf numFmtId="165" fontId="11" fillId="6" borderId="1" xfId="0" applyNumberFormat="1" applyFont="1" applyFill="1" applyBorder="1" applyAlignment="1">
      <alignment horizontal="center" vertical="center"/>
    </xf>
    <xf numFmtId="165" fontId="11" fillId="0" borderId="1" xfId="0" applyNumberFormat="1" applyFont="1" applyBorder="1" applyAlignment="1">
      <alignment horizontal="center" vertical="center"/>
    </xf>
    <xf numFmtId="165" fontId="11" fillId="5" borderId="1" xfId="0" applyNumberFormat="1" applyFont="1" applyFill="1" applyBorder="1" applyAlignment="1">
      <alignment horizontal="center" vertical="center"/>
    </xf>
    <xf numFmtId="0" fontId="0" fillId="11" borderId="1" xfId="0" quotePrefix="1" applyFill="1" applyBorder="1" applyAlignment="1">
      <alignment horizontal="center" vertical="center" wrapText="1"/>
    </xf>
    <xf numFmtId="0" fontId="16" fillId="11" borderId="1" xfId="0" applyFont="1" applyFill="1" applyBorder="1" applyAlignment="1">
      <alignment horizontal="center" vertical="center"/>
    </xf>
    <xf numFmtId="0" fontId="11" fillId="0" borderId="0" xfId="9" applyFont="1" applyAlignment="1">
      <alignment horizontal="center" vertical="center"/>
    </xf>
    <xf numFmtId="167" fontId="0" fillId="0" borderId="1" xfId="0" applyNumberFormat="1" applyBorder="1" applyAlignment="1">
      <alignment horizontal="center" vertical="center"/>
    </xf>
    <xf numFmtId="167" fontId="0" fillId="11" borderId="1" xfId="0" applyNumberFormat="1" applyFill="1" applyBorder="1" applyAlignment="1">
      <alignment horizontal="center" vertical="center"/>
    </xf>
    <xf numFmtId="167" fontId="10" fillId="11" borderId="1" xfId="0" applyNumberFormat="1" applyFont="1" applyFill="1" applyBorder="1" applyAlignment="1">
      <alignment horizontal="center" vertical="center"/>
    </xf>
    <xf numFmtId="167" fontId="11" fillId="0" borderId="1" xfId="0" applyNumberFormat="1" applyFont="1" applyBorder="1" applyAlignment="1">
      <alignment horizontal="center" vertical="center"/>
    </xf>
    <xf numFmtId="167" fontId="21" fillId="0" borderId="1" xfId="0" applyNumberFormat="1" applyFont="1" applyBorder="1" applyAlignment="1">
      <alignment horizontal="center" vertical="center" wrapText="1"/>
    </xf>
    <xf numFmtId="167" fontId="11" fillId="0" borderId="1" xfId="0" applyNumberFormat="1" applyFont="1" applyBorder="1" applyAlignment="1">
      <alignment horizontal="center" vertical="center" wrapText="1"/>
    </xf>
    <xf numFmtId="167" fontId="10" fillId="0" borderId="1" xfId="0" applyNumberFormat="1" applyFont="1" applyBorder="1" applyAlignment="1">
      <alignment horizontal="center" vertical="center"/>
    </xf>
    <xf numFmtId="167" fontId="10" fillId="0" borderId="1" xfId="0" applyNumberFormat="1" applyFont="1" applyBorder="1" applyAlignment="1">
      <alignment horizontal="center" vertical="center" wrapText="1"/>
    </xf>
    <xf numFmtId="167" fontId="10" fillId="9" borderId="1" xfId="0" applyNumberFormat="1" applyFont="1" applyFill="1" applyBorder="1" applyAlignment="1">
      <alignment vertical="center" wrapText="1"/>
    </xf>
    <xf numFmtId="167" fontId="11" fillId="12" borderId="9" xfId="0" applyNumberFormat="1" applyFont="1" applyFill="1" applyBorder="1" applyAlignment="1">
      <alignment horizontal="center" vertical="center" wrapText="1"/>
    </xf>
    <xf numFmtId="167" fontId="16" fillId="12" borderId="9" xfId="0" applyNumberFormat="1" applyFont="1" applyFill="1" applyBorder="1" applyAlignment="1">
      <alignment horizontal="center" vertical="center" wrapText="1"/>
    </xf>
    <xf numFmtId="167" fontId="22" fillId="0" borderId="1" xfId="0" applyNumberFormat="1" applyFont="1" applyBorder="1" applyAlignment="1">
      <alignment horizontal="center" vertical="center" wrapText="1"/>
    </xf>
    <xf numFmtId="167" fontId="0" fillId="12" borderId="9" xfId="0" applyNumberFormat="1" applyFill="1" applyBorder="1" applyAlignment="1">
      <alignment horizontal="center" vertical="center" wrapText="1"/>
    </xf>
    <xf numFmtId="167" fontId="10" fillId="12" borderId="9" xfId="0" applyNumberFormat="1" applyFont="1" applyFill="1" applyBorder="1" applyAlignment="1">
      <alignment horizontal="center" vertical="center" wrapText="1"/>
    </xf>
    <xf numFmtId="10" fontId="0" fillId="12" borderId="9" xfId="0" applyNumberFormat="1" applyFill="1" applyBorder="1" applyAlignment="1">
      <alignment horizontal="center" vertical="center" wrapText="1"/>
    </xf>
    <xf numFmtId="10" fontId="10" fillId="12" borderId="9" xfId="0" applyNumberFormat="1" applyFont="1" applyFill="1" applyBorder="1" applyAlignment="1">
      <alignment horizontal="center" vertical="center" wrapText="1"/>
    </xf>
    <xf numFmtId="167" fontId="0" fillId="12" borderId="0" xfId="0" applyNumberFormat="1" applyFill="1" applyAlignment="1">
      <alignment wrapText="1"/>
    </xf>
    <xf numFmtId="0" fontId="16" fillId="0" borderId="1" xfId="3" applyFont="1" applyBorder="1" applyAlignment="1">
      <alignment horizontal="left" vertical="center" wrapText="1" indent="1"/>
    </xf>
    <xf numFmtId="167" fontId="11" fillId="0" borderId="1" xfId="7" applyNumberFormat="1" applyFont="1" applyFill="1" applyAlignment="1">
      <alignment horizontal="center" vertical="center"/>
      <protection locked="0"/>
    </xf>
    <xf numFmtId="0" fontId="10" fillId="0" borderId="1" xfId="0" quotePrefix="1" applyFont="1" applyBorder="1" applyAlignment="1">
      <alignment horizontal="center" vertical="center"/>
    </xf>
    <xf numFmtId="167" fontId="16" fillId="0" borderId="1" xfId="7" applyNumberFormat="1" applyFont="1" applyFill="1" applyAlignment="1">
      <alignment horizontal="center" vertical="center"/>
      <protection locked="0"/>
    </xf>
    <xf numFmtId="167" fontId="0" fillId="7" borderId="1" xfId="0" applyNumberFormat="1" applyFill="1" applyBorder="1" applyAlignment="1">
      <alignment horizontal="center" vertical="center" wrapText="1"/>
    </xf>
    <xf numFmtId="167" fontId="10" fillId="7" borderId="1" xfId="0" applyNumberFormat="1" applyFont="1" applyFill="1" applyBorder="1" applyAlignment="1">
      <alignment horizontal="center" vertical="center" wrapText="1"/>
    </xf>
    <xf numFmtId="10" fontId="0" fillId="7" borderId="1" xfId="0" applyNumberFormat="1" applyFill="1" applyBorder="1" applyAlignment="1">
      <alignment horizontal="center" vertical="center" wrapText="1"/>
    </xf>
    <xf numFmtId="10" fontId="10" fillId="7" borderId="1" xfId="0" applyNumberFormat="1" applyFont="1" applyFill="1" applyBorder="1" applyAlignment="1">
      <alignment horizontal="center" vertical="center" wrapText="1"/>
    </xf>
    <xf numFmtId="0" fontId="16" fillId="0" borderId="1" xfId="0" applyFont="1" applyBorder="1" applyAlignment="1">
      <alignment horizontal="center" vertical="top"/>
    </xf>
    <xf numFmtId="0" fontId="62" fillId="0" borderId="0" xfId="0" applyFont="1"/>
    <xf numFmtId="0" fontId="62" fillId="0" borderId="0" xfId="0" applyFont="1" applyAlignment="1">
      <alignment wrapText="1"/>
    </xf>
    <xf numFmtId="10" fontId="21" fillId="0" borderId="1" xfId="0" applyNumberFormat="1" applyFont="1" applyBorder="1" applyAlignment="1">
      <alignment horizontal="center" vertical="center" wrapText="1"/>
    </xf>
    <xf numFmtId="0" fontId="11" fillId="0" borderId="0" xfId="0" applyFont="1" applyAlignment="1">
      <alignment horizontal="center"/>
    </xf>
    <xf numFmtId="167" fontId="0" fillId="11" borderId="1" xfId="0" applyNumberFormat="1" applyFill="1" applyBorder="1" applyAlignment="1">
      <alignment horizontal="center" vertical="center" wrapText="1"/>
    </xf>
    <xf numFmtId="167" fontId="0" fillId="11" borderId="1" xfId="0" applyNumberFormat="1" applyFill="1" applyBorder="1" applyAlignment="1">
      <alignment vertical="center" wrapText="1"/>
    </xf>
    <xf numFmtId="167" fontId="40" fillId="0" borderId="1" xfId="0" applyNumberFormat="1" applyFont="1" applyBorder="1" applyAlignment="1">
      <alignment horizontal="left" vertical="center" wrapText="1" indent="2"/>
    </xf>
    <xf numFmtId="167" fontId="10" fillId="0" borderId="1" xfId="0" applyNumberFormat="1" applyFont="1" applyBorder="1" applyAlignment="1">
      <alignment vertical="center" wrapText="1"/>
    </xf>
    <xf numFmtId="167" fontId="10" fillId="9" borderId="1" xfId="0" applyNumberFormat="1" applyFont="1" applyFill="1" applyBorder="1" applyAlignment="1">
      <alignment horizontal="center" vertical="center" wrapText="1"/>
    </xf>
    <xf numFmtId="167" fontId="0" fillId="9" borderId="1" xfId="0" applyNumberFormat="1" applyFill="1" applyBorder="1" applyAlignment="1">
      <alignment horizontal="center" vertical="center" wrapText="1"/>
    </xf>
    <xf numFmtId="167" fontId="25" fillId="0" borderId="1" xfId="0" applyNumberFormat="1" applyFont="1" applyBorder="1" applyAlignment="1">
      <alignment horizontal="left" vertical="center" wrapText="1" indent="2"/>
    </xf>
    <xf numFmtId="167" fontId="40" fillId="0" borderId="1" xfId="0" applyNumberFormat="1" applyFont="1" applyBorder="1" applyAlignment="1">
      <alignment horizontal="left" vertical="center" wrapText="1" indent="4"/>
    </xf>
    <xf numFmtId="167" fontId="0" fillId="9" borderId="1" xfId="0" applyNumberFormat="1" applyFill="1" applyBorder="1" applyAlignment="1">
      <alignment horizontal="center" vertical="center"/>
    </xf>
    <xf numFmtId="167" fontId="10" fillId="11" borderId="1" xfId="0" applyNumberFormat="1" applyFont="1" applyFill="1" applyBorder="1" applyAlignment="1">
      <alignment horizontal="center" vertical="center" wrapText="1"/>
    </xf>
    <xf numFmtId="167" fontId="40" fillId="9" borderId="1" xfId="0" applyNumberFormat="1" applyFont="1" applyFill="1" applyBorder="1" applyAlignment="1">
      <alignment horizontal="center" vertical="center" wrapText="1"/>
    </xf>
    <xf numFmtId="167" fontId="0" fillId="12" borderId="1" xfId="0" applyNumberFormat="1" applyFill="1" applyBorder="1" applyAlignment="1">
      <alignment horizontal="center" vertical="center" wrapText="1"/>
    </xf>
    <xf numFmtId="167" fontId="11" fillId="12" borderId="1" xfId="0" applyNumberFormat="1" applyFont="1" applyFill="1" applyBorder="1" applyAlignment="1">
      <alignment horizontal="center" vertical="center" wrapText="1"/>
    </xf>
    <xf numFmtId="167" fontId="10" fillId="12" borderId="1" xfId="0" applyNumberFormat="1" applyFont="1" applyFill="1" applyBorder="1" applyAlignment="1">
      <alignment horizontal="center" vertical="center" wrapText="1"/>
    </xf>
    <xf numFmtId="0" fontId="29" fillId="0" borderId="0" xfId="0" applyFont="1" applyAlignment="1">
      <alignment horizontal="center" vertical="center"/>
    </xf>
    <xf numFmtId="0" fontId="28" fillId="0" borderId="0" xfId="0" applyFont="1" applyAlignment="1">
      <alignment horizontal="center" vertical="center" wrapText="1"/>
    </xf>
    <xf numFmtId="10" fontId="11" fillId="0" borderId="1" xfId="10" applyNumberFormat="1" applyFont="1" applyBorder="1" applyAlignment="1">
      <alignment horizontal="center" vertical="center"/>
    </xf>
    <xf numFmtId="167" fontId="59" fillId="0" borderId="1" xfId="0" applyNumberFormat="1" applyFont="1" applyBorder="1" applyAlignment="1">
      <alignment horizontal="center" vertical="center"/>
    </xf>
    <xf numFmtId="167" fontId="59" fillId="0" borderId="6" xfId="0" applyNumberFormat="1" applyFont="1" applyBorder="1" applyAlignment="1">
      <alignment horizontal="center" vertical="center"/>
    </xf>
    <xf numFmtId="167" fontId="60" fillId="0" borderId="6" xfId="0" applyNumberFormat="1" applyFont="1" applyBorder="1" applyAlignment="1">
      <alignment horizontal="center" vertical="center"/>
    </xf>
    <xf numFmtId="10" fontId="11" fillId="0" borderId="1" xfId="7" applyNumberFormat="1" applyFont="1" applyFill="1" applyAlignment="1">
      <alignment horizontal="center" vertical="center" wrapText="1"/>
      <protection locked="0"/>
    </xf>
    <xf numFmtId="10" fontId="11" fillId="0" borderId="1" xfId="0" applyNumberFormat="1" applyFont="1" applyBorder="1" applyAlignment="1">
      <alignment horizontal="center" vertical="center" wrapText="1"/>
    </xf>
    <xf numFmtId="10" fontId="16" fillId="12" borderId="9" xfId="0" applyNumberFormat="1" applyFont="1" applyFill="1" applyBorder="1" applyAlignment="1">
      <alignment horizontal="center" vertical="center" wrapText="1"/>
    </xf>
    <xf numFmtId="167" fontId="0" fillId="0" borderId="0" xfId="0" applyNumberFormat="1"/>
    <xf numFmtId="167" fontId="11" fillId="0" borderId="0" xfId="0" applyNumberFormat="1" applyFont="1"/>
    <xf numFmtId="167" fontId="59" fillId="0" borderId="0" xfId="0" applyNumberFormat="1" applyFont="1" applyAlignment="1">
      <alignment horizontal="center" vertical="center"/>
    </xf>
    <xf numFmtId="10" fontId="10" fillId="0" borderId="1" xfId="0" applyNumberFormat="1" applyFont="1" applyBorder="1" applyAlignment="1">
      <alignment horizontal="center" vertical="center"/>
    </xf>
    <xf numFmtId="0" fontId="0" fillId="12" borderId="1" xfId="0" applyFill="1" applyBorder="1" applyAlignment="1">
      <alignment horizontal="center" vertical="center" wrapText="1"/>
    </xf>
    <xf numFmtId="0" fontId="0" fillId="0" borderId="1" xfId="0" applyBorder="1" applyAlignment="1">
      <alignment vertical="center" wrapText="1"/>
    </xf>
    <xf numFmtId="168" fontId="11" fillId="12" borderId="9" xfId="0" applyNumberFormat="1" applyFont="1" applyFill="1" applyBorder="1" applyAlignment="1">
      <alignment horizontal="center" vertical="center" wrapText="1"/>
    </xf>
    <xf numFmtId="0" fontId="21" fillId="7" borderId="1" xfId="0" applyFont="1" applyFill="1" applyBorder="1" applyAlignment="1">
      <alignment horizontal="left" vertical="center" wrapText="1"/>
    </xf>
    <xf numFmtId="0" fontId="24" fillId="7" borderId="1" xfId="0" applyFont="1" applyFill="1" applyBorder="1" applyAlignment="1">
      <alignment horizontal="left" vertical="center" wrapText="1"/>
    </xf>
    <xf numFmtId="0" fontId="21" fillId="0" borderId="1" xfId="0" applyFont="1" applyBorder="1" applyAlignment="1">
      <alignment horizontal="left" vertical="center"/>
    </xf>
    <xf numFmtId="167" fontId="16" fillId="0" borderId="1" xfId="0" applyNumberFormat="1" applyFont="1" applyBorder="1" applyAlignment="1">
      <alignment horizontal="center" vertical="center"/>
    </xf>
    <xf numFmtId="167" fontId="16" fillId="0" borderId="1" xfId="0" applyNumberFormat="1" applyFont="1" applyBorder="1" applyAlignment="1">
      <alignment horizontal="center" vertical="center" wrapText="1"/>
    </xf>
    <xf numFmtId="167" fontId="11" fillId="9" borderId="6" xfId="0" applyNumberFormat="1" applyFont="1" applyFill="1" applyBorder="1" applyAlignment="1">
      <alignment horizontal="center" vertical="center"/>
    </xf>
    <xf numFmtId="167" fontId="11" fillId="9" borderId="1" xfId="0" applyNumberFormat="1" applyFont="1" applyFill="1" applyBorder="1" applyAlignment="1">
      <alignment horizontal="center" vertical="center"/>
    </xf>
    <xf numFmtId="167" fontId="11" fillId="9" borderId="1" xfId="0" applyNumberFormat="1" applyFont="1" applyFill="1" applyBorder="1" applyAlignment="1">
      <alignment horizontal="center" vertical="center" wrapText="1"/>
    </xf>
    <xf numFmtId="167" fontId="21" fillId="13" borderId="1" xfId="0" applyNumberFormat="1" applyFont="1" applyFill="1" applyBorder="1" applyAlignment="1">
      <alignment horizontal="center" vertical="center" wrapText="1"/>
    </xf>
    <xf numFmtId="167" fontId="41" fillId="9" borderId="1" xfId="0" applyNumberFormat="1" applyFont="1" applyFill="1" applyBorder="1" applyAlignment="1">
      <alignment horizontal="center" vertical="center" wrapText="1"/>
    </xf>
    <xf numFmtId="0" fontId="21" fillId="0" borderId="0" xfId="0" applyFont="1" applyAlignment="1">
      <alignment vertical="center" wrapText="1"/>
    </xf>
    <xf numFmtId="49" fontId="16" fillId="0" borderId="0" xfId="0" applyNumberFormat="1" applyFont="1" applyAlignment="1">
      <alignment vertical="center"/>
    </xf>
    <xf numFmtId="49" fontId="31" fillId="0" borderId="0" xfId="0" applyNumberFormat="1" applyFont="1" applyAlignment="1">
      <alignment vertical="center"/>
    </xf>
    <xf numFmtId="0" fontId="21" fillId="0" borderId="1" xfId="0" applyFont="1" applyBorder="1" applyAlignment="1">
      <alignment vertical="center" wrapText="1"/>
    </xf>
    <xf numFmtId="10" fontId="22" fillId="0" borderId="1" xfId="0" applyNumberFormat="1" applyFont="1" applyBorder="1" applyAlignment="1">
      <alignment horizontal="center" vertical="center"/>
    </xf>
    <xf numFmtId="3" fontId="11" fillId="12" borderId="1" xfId="7" applyFont="1" applyFill="1" applyAlignment="1">
      <alignment horizontal="center" vertical="center"/>
      <protection locked="0"/>
    </xf>
    <xf numFmtId="10" fontId="11" fillId="0" borderId="1" xfId="7" applyNumberFormat="1" applyFont="1" applyFill="1" applyAlignment="1">
      <alignment horizontal="center" vertical="center"/>
      <protection locked="0"/>
    </xf>
    <xf numFmtId="10" fontId="11" fillId="12" borderId="1" xfId="7" applyNumberFormat="1" applyFont="1" applyFill="1" applyAlignment="1">
      <alignment horizontal="center" vertical="center"/>
      <protection locked="0"/>
    </xf>
    <xf numFmtId="3" fontId="11" fillId="9" borderId="1" xfId="7" applyFont="1" applyFill="1" applyAlignment="1">
      <alignment horizontal="center" vertical="center"/>
      <protection locked="0"/>
    </xf>
    <xf numFmtId="10" fontId="11" fillId="12" borderId="1" xfId="7" applyNumberFormat="1" applyFont="1" applyFill="1" applyAlignment="1">
      <alignment horizontal="center" vertical="top"/>
      <protection locked="0"/>
    </xf>
    <xf numFmtId="165" fontId="11" fillId="12" borderId="1" xfId="7" applyNumberFormat="1" applyFont="1" applyFill="1" applyAlignment="1">
      <alignment horizontal="center" vertical="top"/>
      <protection locked="0"/>
    </xf>
    <xf numFmtId="49" fontId="16" fillId="7" borderId="2" xfId="0" applyNumberFormat="1" applyFont="1" applyFill="1" applyBorder="1" applyAlignment="1">
      <alignment vertical="center"/>
    </xf>
    <xf numFmtId="49" fontId="11" fillId="7" borderId="2" xfId="0" applyNumberFormat="1" applyFont="1" applyFill="1" applyBorder="1" applyAlignment="1">
      <alignment vertical="center"/>
    </xf>
    <xf numFmtId="49" fontId="11" fillId="7" borderId="2" xfId="0" applyNumberFormat="1" applyFont="1" applyFill="1" applyBorder="1" applyAlignment="1">
      <alignment horizontal="left" vertical="center" indent="1"/>
    </xf>
    <xf numFmtId="49" fontId="11" fillId="7" borderId="0" xfId="0" applyNumberFormat="1" applyFont="1" applyFill="1"/>
    <xf numFmtId="0" fontId="63" fillId="0" borderId="0" xfId="0" applyFont="1"/>
    <xf numFmtId="167" fontId="16" fillId="14" borderId="1" xfId="0" applyNumberFormat="1" applyFont="1" applyFill="1" applyBorder="1" applyAlignment="1">
      <alignment horizontal="center" vertical="center" wrapText="1"/>
    </xf>
    <xf numFmtId="167" fontId="11" fillId="14" borderId="1" xfId="0" applyNumberFormat="1" applyFont="1" applyFill="1" applyBorder="1" applyAlignment="1">
      <alignment horizontal="center" vertical="center"/>
    </xf>
    <xf numFmtId="167" fontId="16" fillId="14" borderId="1" xfId="0" applyNumberFormat="1" applyFont="1" applyFill="1" applyBorder="1" applyAlignment="1">
      <alignment horizontal="center" vertical="center"/>
    </xf>
    <xf numFmtId="167" fontId="11" fillId="14" borderId="1" xfId="0" applyNumberFormat="1" applyFont="1" applyFill="1" applyBorder="1" applyAlignment="1">
      <alignment horizontal="center" vertical="center" wrapText="1"/>
    </xf>
    <xf numFmtId="0" fontId="21" fillId="0" borderId="1" xfId="0" applyFont="1" applyBorder="1" applyAlignment="1">
      <alignment horizontal="center" vertical="center" wrapText="1"/>
    </xf>
    <xf numFmtId="0" fontId="0" fillId="0" borderId="1" xfId="0" applyBorder="1" applyAlignment="1">
      <alignment horizontal="center" vertical="center" wrapText="1"/>
    </xf>
    <xf numFmtId="0" fontId="11" fillId="0" borderId="6" xfId="0" applyFont="1" applyBorder="1" applyAlignment="1">
      <alignment horizontal="center" vertical="center"/>
    </xf>
    <xf numFmtId="0" fontId="11" fillId="0" borderId="1" xfId="0" applyFont="1" applyBorder="1" applyAlignment="1">
      <alignment horizontal="center" vertical="center"/>
    </xf>
    <xf numFmtId="0" fontId="10" fillId="0" borderId="35" xfId="0" applyFont="1" applyBorder="1" applyAlignment="1">
      <alignment vertical="center" wrapText="1"/>
    </xf>
    <xf numFmtId="0" fontId="10" fillId="9" borderId="37" xfId="0" applyFont="1" applyFill="1" applyBorder="1"/>
    <xf numFmtId="0" fontId="16" fillId="9" borderId="37" xfId="0" applyFont="1" applyFill="1" applyBorder="1"/>
    <xf numFmtId="0" fontId="10" fillId="9" borderId="9" xfId="0" applyFont="1" applyFill="1" applyBorder="1"/>
    <xf numFmtId="0" fontId="10" fillId="9" borderId="9" xfId="0" applyFont="1" applyFill="1" applyBorder="1" applyAlignment="1">
      <alignment vertical="center" wrapText="1"/>
    </xf>
    <xf numFmtId="0" fontId="11" fillId="0" borderId="6" xfId="0" applyFont="1" applyBorder="1" applyAlignment="1">
      <alignment vertical="center" wrapText="1"/>
    </xf>
    <xf numFmtId="167" fontId="0" fillId="0" borderId="6" xfId="0" applyNumberFormat="1" applyBorder="1" applyAlignment="1">
      <alignment horizontal="center" vertical="center"/>
    </xf>
    <xf numFmtId="0" fontId="11" fillId="11" borderId="8" xfId="0" applyFont="1" applyFill="1" applyBorder="1" applyAlignment="1">
      <alignment horizontal="center"/>
    </xf>
    <xf numFmtId="0" fontId="11" fillId="11" borderId="8" xfId="0" quotePrefix="1" applyFont="1" applyFill="1" applyBorder="1" applyAlignment="1">
      <alignment wrapText="1"/>
    </xf>
    <xf numFmtId="0" fontId="21" fillId="7" borderId="6" xfId="0" applyFont="1" applyFill="1" applyBorder="1" applyAlignment="1">
      <alignment vertical="center" wrapText="1"/>
    </xf>
    <xf numFmtId="0" fontId="0" fillId="11" borderId="8" xfId="0" applyFill="1" applyBorder="1" applyAlignment="1">
      <alignment horizontal="center" vertical="center"/>
    </xf>
    <xf numFmtId="0" fontId="10" fillId="11" borderId="8" xfId="0" applyFont="1" applyFill="1" applyBorder="1" applyAlignment="1">
      <alignment horizontal="justify" vertical="top"/>
    </xf>
    <xf numFmtId="167" fontId="10" fillId="11" borderId="8" xfId="0" applyNumberFormat="1" applyFont="1" applyFill="1" applyBorder="1" applyAlignment="1">
      <alignment horizontal="center" vertical="center"/>
    </xf>
    <xf numFmtId="167" fontId="0" fillId="11" borderId="8" xfId="0" applyNumberFormat="1" applyFill="1" applyBorder="1" applyAlignment="1">
      <alignment horizontal="center" vertical="center"/>
    </xf>
    <xf numFmtId="0" fontId="16" fillId="0" borderId="6" xfId="0" applyFont="1" applyBorder="1"/>
    <xf numFmtId="0" fontId="11" fillId="0" borderId="6" xfId="0" applyFont="1" applyBorder="1"/>
    <xf numFmtId="10" fontId="11" fillId="0" borderId="6" xfId="0" applyNumberFormat="1" applyFont="1" applyBorder="1" applyAlignment="1">
      <alignment horizontal="center" vertical="center" wrapText="1"/>
    </xf>
    <xf numFmtId="0" fontId="0" fillId="0" borderId="8" xfId="0" applyBorder="1" applyAlignment="1">
      <alignment vertical="center" wrapText="1"/>
    </xf>
    <xf numFmtId="167" fontId="0" fillId="0" borderId="8" xfId="0" applyNumberFormat="1" applyBorder="1" applyAlignment="1">
      <alignment horizontal="center" vertical="center"/>
    </xf>
    <xf numFmtId="0" fontId="0" fillId="0" borderId="25" xfId="0" applyBorder="1" applyAlignment="1">
      <alignment horizontal="center" vertical="center" wrapText="1"/>
    </xf>
    <xf numFmtId="0" fontId="11" fillId="0" borderId="25" xfId="0" applyFont="1" applyBorder="1" applyAlignment="1">
      <alignment vertical="center" wrapText="1"/>
    </xf>
    <xf numFmtId="0" fontId="59" fillId="0" borderId="1" xfId="0" applyFont="1" applyBorder="1" applyAlignment="1">
      <alignment wrapText="1"/>
    </xf>
    <xf numFmtId="0" fontId="59" fillId="0" borderId="6" xfId="0" applyFont="1" applyBorder="1" applyAlignment="1">
      <alignment wrapText="1"/>
    </xf>
    <xf numFmtId="3" fontId="60" fillId="0" borderId="1" xfId="0" applyNumberFormat="1" applyFont="1" applyBorder="1" applyAlignment="1">
      <alignment horizontal="center" vertical="center" wrapText="1"/>
    </xf>
    <xf numFmtId="10" fontId="61" fillId="0" borderId="9" xfId="0" applyNumberFormat="1" applyFont="1" applyBorder="1" applyAlignment="1">
      <alignment horizontal="center"/>
    </xf>
    <xf numFmtId="10" fontId="61" fillId="0" borderId="4" xfId="0" applyNumberFormat="1" applyFont="1" applyBorder="1" applyAlignment="1">
      <alignment horizontal="center"/>
    </xf>
    <xf numFmtId="0" fontId="21" fillId="0" borderId="0" xfId="0" applyFont="1" applyAlignment="1">
      <alignment horizontal="center" vertical="center" wrapText="1"/>
    </xf>
    <xf numFmtId="0" fontId="0" fillId="7" borderId="1" xfId="0" applyFill="1" applyBorder="1" applyAlignment="1">
      <alignment horizontal="center" vertical="center" wrapText="1"/>
    </xf>
    <xf numFmtId="0" fontId="0" fillId="0" borderId="1" xfId="0" applyBorder="1" applyAlignment="1">
      <alignment horizontal="center" vertical="center"/>
    </xf>
    <xf numFmtId="0" fontId="0" fillId="0" borderId="2" xfId="0" applyBorder="1" applyAlignment="1">
      <alignment horizontal="center" vertical="center" wrapText="1"/>
    </xf>
    <xf numFmtId="0" fontId="0" fillId="0" borderId="10" xfId="0" applyBorder="1" applyAlignment="1">
      <alignment horizontal="center" vertical="center" wrapText="1"/>
    </xf>
    <xf numFmtId="0" fontId="0" fillId="0" borderId="9" xfId="0" applyBorder="1" applyAlignment="1">
      <alignment horizontal="center" vertical="center" wrapText="1"/>
    </xf>
    <xf numFmtId="0" fontId="0" fillId="0" borderId="11" xfId="0" applyBorder="1" applyAlignment="1">
      <alignment horizontal="center" vertical="center" wrapText="1"/>
    </xf>
    <xf numFmtId="0" fontId="0" fillId="7" borderId="6" xfId="0" applyFill="1" applyBorder="1" applyAlignment="1">
      <alignment horizontal="center" vertical="center" wrapText="1"/>
    </xf>
    <xf numFmtId="0" fontId="23" fillId="0" borderId="0" xfId="0" applyFont="1" applyAlignment="1">
      <alignment horizontal="left" vertical="center" wrapText="1"/>
    </xf>
    <xf numFmtId="0" fontId="21" fillId="7" borderId="1" xfId="0" applyFont="1" applyFill="1" applyBorder="1" applyAlignment="1">
      <alignment horizontal="center" vertical="center" wrapText="1"/>
    </xf>
    <xf numFmtId="0" fontId="22" fillId="11" borderId="1" xfId="0" applyFont="1" applyFill="1" applyBorder="1" applyAlignment="1">
      <alignment horizontal="center" vertical="center" wrapText="1"/>
    </xf>
    <xf numFmtId="167" fontId="0" fillId="0" borderId="1" xfId="0" applyNumberFormat="1" applyBorder="1" applyAlignment="1">
      <alignment horizontal="center" vertical="center" wrapText="1"/>
    </xf>
    <xf numFmtId="0" fontId="0" fillId="0" borderId="1" xfId="0" applyBorder="1" applyAlignment="1">
      <alignment horizontal="center"/>
    </xf>
    <xf numFmtId="49" fontId="25" fillId="0" borderId="0" xfId="0" applyNumberFormat="1" applyFont="1" applyAlignment="1">
      <alignment horizontal="justify" vertical="center" wrapText="1"/>
    </xf>
    <xf numFmtId="0" fontId="21" fillId="0" borderId="0" xfId="0" applyFont="1" applyAlignment="1">
      <alignment horizontal="justify" vertical="center" wrapText="1"/>
    </xf>
    <xf numFmtId="0" fontId="21" fillId="0" borderId="1" xfId="0" applyFont="1" applyBorder="1" applyAlignment="1">
      <alignment horizontal="center" vertical="center"/>
    </xf>
    <xf numFmtId="0" fontId="0" fillId="0" borderId="8" xfId="0" applyBorder="1" applyAlignment="1">
      <alignment horizontal="center" vertical="center" wrapText="1"/>
    </xf>
    <xf numFmtId="49" fontId="11" fillId="0" borderId="0" xfId="0" applyNumberFormat="1" applyFont="1" applyAlignment="1">
      <alignment vertical="center" wrapText="1"/>
    </xf>
    <xf numFmtId="49" fontId="11" fillId="0" borderId="0" xfId="0" applyNumberFormat="1" applyFont="1" applyAlignment="1">
      <alignment horizontal="center" vertical="center"/>
    </xf>
    <xf numFmtId="49" fontId="11" fillId="0" borderId="3" xfId="0" applyNumberFormat="1" applyFont="1" applyBorder="1" applyAlignment="1">
      <alignment horizontal="center" vertical="center"/>
    </xf>
    <xf numFmtId="49" fontId="31" fillId="0" borderId="0" xfId="0" applyNumberFormat="1" applyFont="1" applyAlignment="1">
      <alignment vertical="center" wrapText="1"/>
    </xf>
    <xf numFmtId="49" fontId="11" fillId="0" borderId="1" xfId="0" applyNumberFormat="1" applyFont="1" applyBorder="1" applyAlignment="1">
      <alignment horizontal="center" vertical="center" wrapText="1"/>
    </xf>
    <xf numFmtId="0" fontId="10" fillId="0" borderId="1" xfId="0" applyFont="1" applyBorder="1" applyAlignment="1">
      <alignment vertical="center" wrapText="1"/>
    </xf>
    <xf numFmtId="0" fontId="11" fillId="0" borderId="0" xfId="0" applyFont="1" applyAlignment="1">
      <alignment vertical="center" wrapText="1"/>
    </xf>
    <xf numFmtId="0" fontId="17" fillId="0" borderId="0" xfId="0" applyFont="1" applyAlignment="1">
      <alignment vertical="center"/>
    </xf>
    <xf numFmtId="0" fontId="11" fillId="0" borderId="1" xfId="0" applyFont="1" applyBorder="1" applyAlignment="1">
      <alignment horizontal="center" vertical="center" wrapText="1"/>
    </xf>
    <xf numFmtId="0" fontId="22" fillId="12" borderId="8" xfId="0" applyFont="1" applyFill="1" applyBorder="1" applyAlignment="1">
      <alignment horizontal="center" vertical="center" wrapText="1"/>
    </xf>
    <xf numFmtId="0" fontId="10" fillId="12" borderId="1" xfId="0" applyFont="1" applyFill="1" applyBorder="1" applyAlignment="1">
      <alignment horizontal="center" vertical="center" wrapText="1"/>
    </xf>
    <xf numFmtId="0" fontId="10" fillId="0" borderId="9" xfId="0" applyFont="1" applyBorder="1" applyAlignment="1">
      <alignment horizontal="center" vertical="center" wrapText="1"/>
    </xf>
    <xf numFmtId="0" fontId="10" fillId="0" borderId="1" xfId="0" applyFont="1" applyBorder="1" applyAlignment="1">
      <alignment horizontal="center" vertical="center" wrapText="1"/>
    </xf>
    <xf numFmtId="9" fontId="16" fillId="0" borderId="1" xfId="0" applyNumberFormat="1" applyFont="1" applyBorder="1" applyAlignment="1">
      <alignment horizontal="center" vertical="center" wrapText="1"/>
    </xf>
    <xf numFmtId="0" fontId="11" fillId="0" borderId="8" xfId="0" applyFont="1" applyBorder="1" applyAlignment="1">
      <alignment horizontal="center" vertical="center"/>
    </xf>
    <xf numFmtId="0" fontId="0" fillId="12" borderId="10" xfId="0" applyFill="1" applyBorder="1" applyAlignment="1">
      <alignment horizontal="center" vertical="center" wrapText="1"/>
    </xf>
    <xf numFmtId="0" fontId="0" fillId="12" borderId="25" xfId="0" applyFill="1" applyBorder="1" applyAlignment="1">
      <alignment horizontal="center" vertical="center" wrapText="1"/>
    </xf>
    <xf numFmtId="0" fontId="0" fillId="12" borderId="11" xfId="0" applyFill="1" applyBorder="1" applyAlignment="1">
      <alignment horizontal="center" vertical="center" wrapText="1"/>
    </xf>
    <xf numFmtId="0" fontId="0" fillId="0" borderId="5" xfId="0" applyBorder="1" applyAlignment="1">
      <alignment horizontal="center" vertical="center" wrapText="1"/>
    </xf>
    <xf numFmtId="0" fontId="0" fillId="0" borderId="4" xfId="0" applyBorder="1" applyAlignment="1">
      <alignment horizontal="center" vertical="center" wrapText="1"/>
    </xf>
    <xf numFmtId="0" fontId="11" fillId="0" borderId="8" xfId="0" applyFont="1" applyBorder="1" applyAlignment="1">
      <alignment horizontal="center"/>
    </xf>
    <xf numFmtId="0" fontId="11" fillId="0" borderId="6" xfId="0" applyFont="1" applyBorder="1" applyAlignment="1">
      <alignment horizontal="center"/>
    </xf>
    <xf numFmtId="0" fontId="11" fillId="0" borderId="8" xfId="0" applyFont="1" applyBorder="1" applyAlignment="1">
      <alignment horizontal="center" vertical="center" wrapText="1"/>
    </xf>
    <xf numFmtId="0" fontId="11" fillId="0" borderId="6" xfId="0" applyFont="1" applyBorder="1" applyAlignment="1">
      <alignment horizontal="center" vertical="center" wrapText="1"/>
    </xf>
    <xf numFmtId="0" fontId="0" fillId="0" borderId="8" xfId="0" applyBorder="1" applyAlignment="1">
      <alignment horizontal="center"/>
    </xf>
    <xf numFmtId="0" fontId="0" fillId="0" borderId="1" xfId="0" applyBorder="1" applyAlignment="1">
      <alignment horizontal="center" wrapText="1"/>
    </xf>
    <xf numFmtId="0" fontId="16" fillId="0" borderId="1" xfId="0" applyFont="1" applyBorder="1" applyAlignment="1">
      <alignment horizontal="center" vertical="center" wrapText="1"/>
    </xf>
    <xf numFmtId="0" fontId="11" fillId="0" borderId="1" xfId="0" applyFont="1" applyBorder="1" applyAlignment="1">
      <alignment vertical="center" wrapText="1"/>
    </xf>
    <xf numFmtId="0" fontId="11" fillId="0" borderId="1" xfId="0" applyFont="1" applyBorder="1" applyAlignment="1">
      <alignment horizontal="center"/>
    </xf>
    <xf numFmtId="0" fontId="11" fillId="0" borderId="1" xfId="0" applyFont="1" applyBorder="1" applyAlignment="1">
      <alignment horizontal="center" wrapText="1"/>
    </xf>
    <xf numFmtId="0" fontId="11" fillId="0" borderId="1" xfId="0" applyFont="1" applyBorder="1" applyAlignment="1">
      <alignment horizontal="left" vertical="center" wrapText="1"/>
    </xf>
    <xf numFmtId="0" fontId="22" fillId="0" borderId="0" xfId="0" applyFont="1" applyAlignment="1">
      <alignment vertical="center" wrapText="1"/>
    </xf>
    <xf numFmtId="0" fontId="61" fillId="0" borderId="0" xfId="0" applyFont="1"/>
    <xf numFmtId="14" fontId="11" fillId="0" borderId="8" xfId="0" applyNumberFormat="1" applyFont="1" applyBorder="1" applyAlignment="1">
      <alignment horizontal="center" vertical="center"/>
    </xf>
    <xf numFmtId="14" fontId="0" fillId="0" borderId="1" xfId="0" applyNumberFormat="1" applyBorder="1" applyAlignment="1">
      <alignment horizontal="center" vertical="center" wrapText="1"/>
    </xf>
    <xf numFmtId="14" fontId="21" fillId="0" borderId="1" xfId="0" applyNumberFormat="1" applyFont="1" applyBorder="1" applyAlignment="1">
      <alignment horizontal="center" vertical="center" wrapText="1"/>
    </xf>
    <xf numFmtId="0" fontId="21" fillId="17" borderId="1" xfId="0" applyFont="1" applyFill="1" applyBorder="1" applyAlignment="1">
      <alignment horizontal="center" vertical="center" wrapText="1"/>
    </xf>
    <xf numFmtId="49" fontId="11" fillId="7" borderId="1" xfId="0" applyNumberFormat="1" applyFont="1" applyFill="1" applyBorder="1" applyAlignment="1">
      <alignment horizontal="center" vertical="center" wrapText="1"/>
    </xf>
    <xf numFmtId="169" fontId="11" fillId="12" borderId="9" xfId="0" applyNumberFormat="1" applyFont="1" applyFill="1" applyBorder="1" applyAlignment="1">
      <alignment horizontal="center" vertical="center" wrapText="1"/>
    </xf>
    <xf numFmtId="10" fontId="11" fillId="0" borderId="1" xfId="0" applyNumberFormat="1" applyFont="1" applyBorder="1" applyAlignment="1">
      <alignment horizontal="center" vertical="center"/>
    </xf>
    <xf numFmtId="169" fontId="11" fillId="0" borderId="9" xfId="0" applyNumberFormat="1" applyFont="1" applyBorder="1" applyAlignment="1">
      <alignment horizontal="center" vertical="center" wrapText="1"/>
    </xf>
    <xf numFmtId="169" fontId="16" fillId="12" borderId="9" xfId="0" applyNumberFormat="1" applyFont="1" applyFill="1" applyBorder="1" applyAlignment="1">
      <alignment horizontal="center" vertical="center" wrapText="1"/>
    </xf>
    <xf numFmtId="168" fontId="16" fillId="12" borderId="9" xfId="0" applyNumberFormat="1" applyFont="1" applyFill="1" applyBorder="1" applyAlignment="1">
      <alignment horizontal="center" vertical="center" wrapText="1"/>
    </xf>
    <xf numFmtId="165" fontId="0" fillId="0" borderId="0" xfId="0" applyNumberFormat="1"/>
    <xf numFmtId="10" fontId="11" fillId="0" borderId="9" xfId="10" applyNumberFormat="1" applyFont="1" applyFill="1" applyBorder="1" applyAlignment="1">
      <alignment horizontal="center" vertical="center" wrapText="1"/>
    </xf>
    <xf numFmtId="10" fontId="0" fillId="0" borderId="0" xfId="0" applyNumberFormat="1"/>
    <xf numFmtId="167" fontId="0" fillId="12" borderId="0" xfId="0" applyNumberFormat="1" applyFill="1"/>
    <xf numFmtId="0" fontId="24" fillId="0" borderId="1" xfId="0" applyFont="1" applyBorder="1" applyAlignment="1">
      <alignment horizontal="center" vertical="center" wrapText="1"/>
    </xf>
    <xf numFmtId="9" fontId="16" fillId="8" borderId="9" xfId="10" applyFont="1" applyFill="1" applyBorder="1" applyAlignment="1">
      <alignment horizontal="center" vertical="center" wrapText="1"/>
    </xf>
    <xf numFmtId="10" fontId="10" fillId="0" borderId="9" xfId="10" applyNumberFormat="1" applyFont="1" applyFill="1" applyBorder="1" applyAlignment="1">
      <alignment horizontal="center" vertical="center" wrapText="1"/>
    </xf>
    <xf numFmtId="169" fontId="16" fillId="0" borderId="9" xfId="0" applyNumberFormat="1" applyFont="1" applyBorder="1" applyAlignment="1">
      <alignment horizontal="center" vertical="center" wrapText="1"/>
    </xf>
    <xf numFmtId="169" fontId="0" fillId="7" borderId="1" xfId="0" applyNumberFormat="1" applyFill="1" applyBorder="1" applyAlignment="1" applyProtection="1">
      <alignment horizontal="center" vertical="center" wrapText="1"/>
      <protection locked="0"/>
    </xf>
    <xf numFmtId="169" fontId="10" fillId="7" borderId="1" xfId="0" applyNumberFormat="1" applyFont="1" applyFill="1" applyBorder="1" applyAlignment="1" applyProtection="1">
      <alignment horizontal="center" vertical="center" wrapText="1"/>
      <protection locked="0"/>
    </xf>
    <xf numFmtId="0" fontId="59" fillId="12" borderId="9" xfId="0" applyFont="1" applyFill="1" applyBorder="1" applyAlignment="1">
      <alignment horizontal="left" vertical="center" wrapText="1" indent="3"/>
    </xf>
    <xf numFmtId="3" fontId="11" fillId="2" borderId="0" xfId="2" applyNumberFormat="1" applyFont="1" applyFill="1" applyAlignment="1">
      <alignment vertical="top"/>
    </xf>
    <xf numFmtId="10" fontId="11" fillId="2" borderId="0" xfId="10" applyNumberFormat="1" applyFont="1" applyFill="1" applyAlignment="1">
      <alignment vertical="top"/>
    </xf>
    <xf numFmtId="1" fontId="11" fillId="2" borderId="0" xfId="2" applyNumberFormat="1" applyFont="1" applyFill="1" applyAlignment="1">
      <alignment vertical="top"/>
    </xf>
    <xf numFmtId="10" fontId="10" fillId="8" borderId="1" xfId="0" applyNumberFormat="1" applyFont="1" applyFill="1" applyBorder="1" applyAlignment="1">
      <alignment horizontal="center" vertical="center" wrapText="1"/>
    </xf>
    <xf numFmtId="1" fontId="0" fillId="0" borderId="0" xfId="0" applyNumberFormat="1"/>
    <xf numFmtId="167" fontId="64" fillId="7" borderId="34" xfId="0" applyNumberFormat="1" applyFont="1" applyFill="1" applyBorder="1" applyAlignment="1">
      <alignment horizontal="center"/>
    </xf>
    <xf numFmtId="167" fontId="61" fillId="7" borderId="34" xfId="0" applyNumberFormat="1" applyFont="1" applyFill="1" applyBorder="1" applyAlignment="1">
      <alignment horizontal="center"/>
    </xf>
    <xf numFmtId="167" fontId="0" fillId="0" borderId="0" xfId="0" applyNumberFormat="1" applyAlignment="1">
      <alignment horizontal="center"/>
    </xf>
    <xf numFmtId="166" fontId="0" fillId="11" borderId="8" xfId="0" applyNumberFormat="1" applyFill="1" applyBorder="1" applyAlignment="1">
      <alignment horizontal="center" vertical="center" wrapText="1"/>
    </xf>
    <xf numFmtId="4" fontId="10" fillId="0" borderId="0" xfId="0" applyNumberFormat="1" applyFont="1" applyAlignment="1">
      <alignment wrapText="1"/>
    </xf>
    <xf numFmtId="169" fontId="0" fillId="0" borderId="0" xfId="0" applyNumberFormat="1"/>
    <xf numFmtId="169" fontId="11" fillId="0" borderId="0" xfId="0" applyNumberFormat="1" applyFont="1"/>
    <xf numFmtId="3" fontId="21" fillId="0" borderId="1" xfId="0" applyNumberFormat="1" applyFont="1" applyBorder="1" applyAlignment="1">
      <alignment horizontal="center" vertical="center" wrapText="1"/>
    </xf>
    <xf numFmtId="14" fontId="11" fillId="0" borderId="1" xfId="0" applyNumberFormat="1" applyFont="1" applyBorder="1" applyAlignment="1">
      <alignment horizontal="center" vertical="center" wrapText="1"/>
    </xf>
    <xf numFmtId="10" fontId="0" fillId="0" borderId="9" xfId="10" applyNumberFormat="1" applyFont="1" applyFill="1" applyBorder="1" applyAlignment="1">
      <alignment horizontal="center" vertical="center" wrapText="1"/>
    </xf>
    <xf numFmtId="10" fontId="16" fillId="0" borderId="9" xfId="0" applyNumberFormat="1" applyFont="1" applyBorder="1" applyAlignment="1">
      <alignment horizontal="center" vertical="center" wrapText="1"/>
    </xf>
    <xf numFmtId="167" fontId="11" fillId="0" borderId="9" xfId="0" applyNumberFormat="1" applyFont="1" applyBorder="1" applyAlignment="1">
      <alignment horizontal="center" vertical="center" wrapText="1"/>
    </xf>
    <xf numFmtId="3" fontId="0" fillId="0" borderId="0" xfId="0" applyNumberFormat="1" applyAlignment="1">
      <alignment horizontal="center"/>
    </xf>
    <xf numFmtId="0" fontId="0" fillId="0" borderId="0" xfId="0" applyAlignment="1">
      <alignment horizontal="left"/>
    </xf>
    <xf numFmtId="10" fontId="0" fillId="0" borderId="0" xfId="0" applyNumberFormat="1" applyAlignment="1">
      <alignment horizontal="center"/>
    </xf>
    <xf numFmtId="167" fontId="0" fillId="6" borderId="1" xfId="0" applyNumberFormat="1" applyFill="1" applyBorder="1" applyAlignment="1">
      <alignment horizontal="center" vertical="center" wrapText="1"/>
    </xf>
    <xf numFmtId="0" fontId="65" fillId="17" borderId="0" xfId="0" applyFont="1" applyFill="1"/>
    <xf numFmtId="0" fontId="66" fillId="17" borderId="0" xfId="0" applyFont="1" applyFill="1"/>
    <xf numFmtId="0" fontId="65" fillId="17" borderId="1" xfId="0" applyFont="1" applyFill="1" applyBorder="1"/>
    <xf numFmtId="0" fontId="67" fillId="17" borderId="0" xfId="0" applyFont="1" applyFill="1"/>
    <xf numFmtId="0" fontId="59" fillId="17" borderId="0" xfId="0" applyFont="1" applyFill="1"/>
    <xf numFmtId="0" fontId="60" fillId="17" borderId="8" xfId="0" applyFont="1" applyFill="1" applyBorder="1" applyAlignment="1">
      <alignment wrapText="1"/>
    </xf>
    <xf numFmtId="0" fontId="60" fillId="17" borderId="9" xfId="0" applyFont="1" applyFill="1" applyBorder="1" applyAlignment="1">
      <alignment wrapText="1"/>
    </xf>
    <xf numFmtId="0" fontId="69" fillId="17" borderId="4" xfId="0" applyFont="1" applyFill="1" applyBorder="1" applyAlignment="1">
      <alignment wrapText="1"/>
    </xf>
    <xf numFmtId="0" fontId="59" fillId="17" borderId="4" xfId="0" applyFont="1" applyFill="1" applyBorder="1"/>
    <xf numFmtId="0" fontId="69" fillId="17" borderId="4" xfId="0" applyFont="1" applyFill="1" applyBorder="1"/>
    <xf numFmtId="0" fontId="70" fillId="17" borderId="0" xfId="0" applyFont="1" applyFill="1"/>
    <xf numFmtId="0" fontId="61" fillId="17" borderId="4" xfId="0" applyFont="1" applyFill="1" applyBorder="1"/>
    <xf numFmtId="0" fontId="61" fillId="17" borderId="0" xfId="0" applyFont="1" applyFill="1"/>
    <xf numFmtId="0" fontId="64" fillId="17" borderId="4" xfId="0" applyFont="1" applyFill="1" applyBorder="1" applyAlignment="1">
      <alignment wrapText="1"/>
    </xf>
    <xf numFmtId="0" fontId="61" fillId="17" borderId="4" xfId="0" applyFont="1" applyFill="1" applyBorder="1" applyAlignment="1">
      <alignment wrapText="1"/>
    </xf>
    <xf numFmtId="0" fontId="59" fillId="17" borderId="0" xfId="0" applyFont="1" applyFill="1" applyAlignment="1">
      <alignment wrapText="1"/>
    </xf>
    <xf numFmtId="0" fontId="65" fillId="17" borderId="0" xfId="0" applyFont="1" applyFill="1" applyAlignment="1">
      <alignment horizontal="left"/>
    </xf>
    <xf numFmtId="0" fontId="59" fillId="17" borderId="0" xfId="0" applyFont="1" applyFill="1" applyAlignment="1">
      <alignment horizontal="left"/>
    </xf>
    <xf numFmtId="0" fontId="59" fillId="17" borderId="1" xfId="0" applyFont="1" applyFill="1" applyBorder="1" applyAlignment="1">
      <alignment horizontal="left"/>
    </xf>
    <xf numFmtId="0" fontId="59" fillId="17" borderId="6" xfId="0" applyFont="1" applyFill="1" applyBorder="1" applyAlignment="1">
      <alignment horizontal="left"/>
    </xf>
    <xf numFmtId="0" fontId="59" fillId="17" borderId="0" xfId="0" applyFont="1" applyFill="1" applyAlignment="1">
      <alignment horizontal="center"/>
    </xf>
    <xf numFmtId="0" fontId="59" fillId="17" borderId="9" xfId="0" applyFont="1" applyFill="1" applyBorder="1" applyAlignment="1">
      <alignment horizontal="center"/>
    </xf>
    <xf numFmtId="0" fontId="66" fillId="17" borderId="0" xfId="0" applyFont="1" applyFill="1" applyAlignment="1">
      <alignment horizontal="center"/>
    </xf>
    <xf numFmtId="0" fontId="59" fillId="17" borderId="5" xfId="0" applyFont="1" applyFill="1" applyBorder="1" applyAlignment="1">
      <alignment wrapText="1"/>
    </xf>
    <xf numFmtId="0" fontId="59" fillId="18" borderId="4" xfId="0" applyFont="1" applyFill="1" applyBorder="1" applyAlignment="1">
      <alignment wrapText="1"/>
    </xf>
    <xf numFmtId="0" fontId="59" fillId="17" borderId="1" xfId="0" applyFont="1" applyFill="1" applyBorder="1" applyAlignment="1">
      <alignment horizontal="center"/>
    </xf>
    <xf numFmtId="0" fontId="71" fillId="17" borderId="0" xfId="0" applyFont="1" applyFill="1"/>
    <xf numFmtId="0" fontId="72" fillId="17" borderId="6" xfId="0" applyFont="1" applyFill="1" applyBorder="1"/>
    <xf numFmtId="0" fontId="72" fillId="17" borderId="4" xfId="0" applyFont="1" applyFill="1" applyBorder="1"/>
    <xf numFmtId="0" fontId="72" fillId="17" borderId="0" xfId="0" applyFont="1" applyFill="1"/>
    <xf numFmtId="0" fontId="61" fillId="0" borderId="4" xfId="0" applyFont="1" applyBorder="1" applyAlignment="1">
      <alignment wrapText="1"/>
    </xf>
    <xf numFmtId="0" fontId="61" fillId="17" borderId="0" xfId="0" applyFont="1" applyFill="1" applyAlignment="1">
      <alignment horizontal="left"/>
    </xf>
    <xf numFmtId="0" fontId="67" fillId="17" borderId="0" xfId="0" applyFont="1" applyFill="1" applyAlignment="1">
      <alignment horizontal="left"/>
    </xf>
    <xf numFmtId="0" fontId="72" fillId="17" borderId="0" xfId="0" applyFont="1" applyFill="1" applyAlignment="1">
      <alignment horizontal="left"/>
    </xf>
    <xf numFmtId="0" fontId="61" fillId="17" borderId="8" xfId="0" applyFont="1" applyFill="1" applyBorder="1" applyAlignment="1">
      <alignment horizontal="left"/>
    </xf>
    <xf numFmtId="0" fontId="61" fillId="17" borderId="5" xfId="0" applyFont="1" applyFill="1" applyBorder="1" applyAlignment="1">
      <alignment wrapText="1"/>
    </xf>
    <xf numFmtId="0" fontId="61" fillId="17" borderId="13" xfId="0" applyFont="1" applyFill="1" applyBorder="1" applyAlignment="1">
      <alignment wrapText="1"/>
    </xf>
    <xf numFmtId="0" fontId="61" fillId="17" borderId="9" xfId="0" applyFont="1" applyFill="1" applyBorder="1" applyAlignment="1">
      <alignment wrapText="1"/>
    </xf>
    <xf numFmtId="0" fontId="61" fillId="17" borderId="1" xfId="0" applyFont="1" applyFill="1" applyBorder="1" applyAlignment="1">
      <alignment horizontal="left"/>
    </xf>
    <xf numFmtId="0" fontId="61" fillId="17" borderId="0" xfId="0" applyFont="1" applyFill="1" applyAlignment="1">
      <alignment horizontal="center"/>
    </xf>
    <xf numFmtId="0" fontId="61" fillId="17" borderId="1" xfId="0" applyFont="1" applyFill="1" applyBorder="1" applyAlignment="1">
      <alignment horizontal="center"/>
    </xf>
    <xf numFmtId="0" fontId="61" fillId="17" borderId="9" xfId="0" applyFont="1" applyFill="1" applyBorder="1" applyAlignment="1">
      <alignment horizontal="center"/>
    </xf>
    <xf numFmtId="0" fontId="61" fillId="0" borderId="0" xfId="0" applyFont="1" applyAlignment="1">
      <alignment horizontal="center"/>
    </xf>
    <xf numFmtId="0" fontId="61" fillId="0" borderId="4" xfId="0" applyFont="1" applyBorder="1" applyAlignment="1">
      <alignment horizontal="center" vertical="center" wrapText="1"/>
    </xf>
    <xf numFmtId="0" fontId="61" fillId="0" borderId="0" xfId="0" applyFont="1" applyAlignment="1">
      <alignment horizontal="center" vertical="center"/>
    </xf>
    <xf numFmtId="0" fontId="72" fillId="17" borderId="1" xfId="0" applyFont="1" applyFill="1" applyBorder="1" applyAlignment="1">
      <alignment vertical="center"/>
    </xf>
    <xf numFmtId="0" fontId="61" fillId="17" borderId="0" xfId="0" applyFont="1" applyFill="1" applyAlignment="1">
      <alignment horizontal="center" vertical="center"/>
    </xf>
    <xf numFmtId="0" fontId="61" fillId="17" borderId="6" xfId="0" applyFont="1" applyFill="1" applyBorder="1" applyAlignment="1">
      <alignment horizontal="center" vertical="center" wrapText="1"/>
    </xf>
    <xf numFmtId="0" fontId="61" fillId="17" borderId="4" xfId="0" applyFont="1" applyFill="1" applyBorder="1" applyAlignment="1">
      <alignment horizontal="center" vertical="center" wrapText="1"/>
    </xf>
    <xf numFmtId="0" fontId="59" fillId="17" borderId="0" xfId="0" applyFont="1" applyFill="1" applyAlignment="1">
      <alignment horizontal="center" vertical="center"/>
    </xf>
    <xf numFmtId="0" fontId="60" fillId="17" borderId="25" xfId="0" applyFont="1" applyFill="1" applyBorder="1" applyAlignment="1">
      <alignment horizontal="center" vertical="center" wrapText="1"/>
    </xf>
    <xf numFmtId="0" fontId="68" fillId="17" borderId="0" xfId="0" applyFont="1" applyFill="1" applyAlignment="1">
      <alignment horizontal="center" vertical="center" wrapText="1"/>
    </xf>
    <xf numFmtId="0" fontId="59" fillId="17" borderId="8" xfId="0" applyFont="1" applyFill="1" applyBorder="1" applyAlignment="1">
      <alignment horizontal="center" vertical="center" wrapText="1"/>
    </xf>
    <xf numFmtId="0" fontId="59" fillId="17" borderId="13" xfId="0" applyFont="1" applyFill="1" applyBorder="1" applyAlignment="1">
      <alignment horizontal="center" vertical="center" wrapText="1"/>
    </xf>
    <xf numFmtId="0" fontId="59" fillId="17" borderId="12" xfId="0" applyFont="1" applyFill="1" applyBorder="1" applyAlignment="1">
      <alignment horizontal="center" vertical="center" wrapText="1"/>
    </xf>
    <xf numFmtId="0" fontId="59" fillId="17" borderId="11" xfId="0" applyFont="1" applyFill="1" applyBorder="1" applyAlignment="1">
      <alignment horizontal="center" vertical="center" wrapText="1"/>
    </xf>
    <xf numFmtId="0" fontId="59" fillId="17" borderId="25" xfId="0" applyFont="1" applyFill="1" applyBorder="1" applyAlignment="1">
      <alignment horizontal="center" vertical="center" wrapText="1"/>
    </xf>
    <xf numFmtId="0" fontId="68" fillId="17" borderId="5" xfId="0" applyFont="1" applyFill="1" applyBorder="1" applyAlignment="1">
      <alignment horizontal="center" vertical="center" wrapText="1"/>
    </xf>
    <xf numFmtId="0" fontId="59" fillId="17" borderId="0" xfId="0" applyFont="1" applyFill="1" applyAlignment="1">
      <alignment vertical="center"/>
    </xf>
    <xf numFmtId="0" fontId="59" fillId="17" borderId="0" xfId="0" applyFont="1" applyFill="1" applyAlignment="1">
      <alignment horizontal="left" vertical="center"/>
    </xf>
    <xf numFmtId="0" fontId="59" fillId="17" borderId="4" xfId="0" applyFont="1" applyFill="1" applyBorder="1" applyAlignment="1">
      <alignment vertical="center" wrapText="1"/>
    </xf>
    <xf numFmtId="0" fontId="59" fillId="17" borderId="4" xfId="0" applyFont="1" applyFill="1" applyBorder="1" applyAlignment="1">
      <alignment horizontal="center" vertical="center" wrapText="1"/>
    </xf>
    <xf numFmtId="0" fontId="59" fillId="17" borderId="0" xfId="0" applyFont="1" applyFill="1" applyAlignment="1">
      <alignment vertical="center" wrapText="1"/>
    </xf>
    <xf numFmtId="0" fontId="59" fillId="17" borderId="9" xfId="0" applyFont="1" applyFill="1" applyBorder="1" applyAlignment="1">
      <alignment horizontal="center" vertical="center" wrapText="1"/>
    </xf>
    <xf numFmtId="0" fontId="61" fillId="0" borderId="9" xfId="0" applyFont="1" applyBorder="1" applyAlignment="1">
      <alignment horizontal="center"/>
    </xf>
    <xf numFmtId="0" fontId="67" fillId="17" borderId="0" xfId="0" applyFont="1" applyFill="1" applyAlignment="1">
      <alignment horizontal="center"/>
    </xf>
    <xf numFmtId="0" fontId="61" fillId="0" borderId="5" xfId="0" applyFont="1" applyBorder="1" applyAlignment="1">
      <alignment horizontal="center" vertical="center" wrapText="1"/>
    </xf>
    <xf numFmtId="0" fontId="61" fillId="17" borderId="5" xfId="0" applyFont="1" applyFill="1" applyBorder="1" applyAlignment="1">
      <alignment horizontal="center" vertical="center" wrapText="1"/>
    </xf>
    <xf numFmtId="0" fontId="73" fillId="17" borderId="0" xfId="0" applyFont="1" applyFill="1" applyAlignment="1">
      <alignment horizontal="left"/>
    </xf>
    <xf numFmtId="0" fontId="42" fillId="0" borderId="0" xfId="0" applyFont="1" applyAlignment="1">
      <alignment horizontal="left"/>
    </xf>
    <xf numFmtId="0" fontId="64" fillId="17" borderId="4" xfId="0" applyFont="1" applyFill="1" applyBorder="1"/>
    <xf numFmtId="0" fontId="60" fillId="17" borderId="0" xfId="0" applyFont="1" applyFill="1"/>
    <xf numFmtId="170" fontId="11" fillId="0" borderId="1" xfId="0" applyNumberFormat="1" applyFont="1" applyBorder="1" applyAlignment="1">
      <alignment horizontal="center" vertical="center"/>
    </xf>
    <xf numFmtId="9" fontId="11" fillId="0" borderId="1" xfId="10" applyFont="1" applyBorder="1" applyAlignment="1">
      <alignment horizontal="center" vertical="center"/>
    </xf>
    <xf numFmtId="0" fontId="0" fillId="0" borderId="0" xfId="0" applyAlignment="1">
      <alignment vertical="top"/>
    </xf>
    <xf numFmtId="167" fontId="59" fillId="17" borderId="0" xfId="0" applyNumberFormat="1" applyFont="1" applyFill="1"/>
    <xf numFmtId="167" fontId="60" fillId="17" borderId="0" xfId="0" applyNumberFormat="1" applyFont="1" applyFill="1"/>
    <xf numFmtId="0" fontId="60" fillId="17" borderId="6" xfId="0" applyFont="1" applyFill="1" applyBorder="1" applyAlignment="1">
      <alignment horizontal="left"/>
    </xf>
    <xf numFmtId="167" fontId="27" fillId="0" borderId="0" xfId="0" applyNumberFormat="1" applyFont="1"/>
    <xf numFmtId="10" fontId="27" fillId="0" borderId="0" xfId="0" applyNumberFormat="1" applyFont="1"/>
    <xf numFmtId="171" fontId="27" fillId="0" borderId="0" xfId="0" applyNumberFormat="1" applyFont="1"/>
    <xf numFmtId="168" fontId="27" fillId="0" borderId="0" xfId="0" applyNumberFormat="1" applyFont="1"/>
    <xf numFmtId="0" fontId="75" fillId="0" borderId="0" xfId="0" applyFont="1" applyAlignment="1">
      <alignment vertical="center"/>
    </xf>
    <xf numFmtId="0" fontId="76" fillId="0" borderId="0" xfId="0" applyFont="1"/>
    <xf numFmtId="0" fontId="78" fillId="0" borderId="0" xfId="0" applyFont="1"/>
    <xf numFmtId="167" fontId="16" fillId="0" borderId="9" xfId="0" applyNumberFormat="1" applyFont="1" applyBorder="1" applyAlignment="1">
      <alignment horizontal="center" vertical="center" wrapText="1"/>
    </xf>
    <xf numFmtId="3" fontId="65" fillId="17" borderId="0" xfId="0" applyNumberFormat="1" applyFont="1" applyFill="1"/>
    <xf numFmtId="3" fontId="16" fillId="0" borderId="0" xfId="0" applyNumberFormat="1" applyFont="1" applyAlignment="1">
      <alignment horizontal="center" vertical="center"/>
    </xf>
    <xf numFmtId="0" fontId="16" fillId="0" borderId="0" xfId="0" applyFont="1" applyAlignment="1">
      <alignment horizontal="center" vertical="center"/>
    </xf>
    <xf numFmtId="9" fontId="65" fillId="17" borderId="0" xfId="10" applyFont="1" applyFill="1" applyBorder="1"/>
    <xf numFmtId="4" fontId="27" fillId="0" borderId="0" xfId="0" applyNumberFormat="1" applyFont="1"/>
    <xf numFmtId="10" fontId="11" fillId="13" borderId="9" xfId="10" applyNumberFormat="1" applyFont="1" applyFill="1" applyBorder="1" applyAlignment="1">
      <alignment horizontal="center" vertical="center" wrapText="1"/>
    </xf>
    <xf numFmtId="9" fontId="16" fillId="13" borderId="9" xfId="10" applyFont="1" applyFill="1" applyBorder="1" applyAlignment="1">
      <alignment horizontal="center" vertical="center" wrapText="1"/>
    </xf>
    <xf numFmtId="0" fontId="21" fillId="0" borderId="9" xfId="0" applyFont="1" applyBorder="1" applyAlignment="1">
      <alignment horizontal="center" vertical="center" wrapText="1"/>
    </xf>
    <xf numFmtId="167" fontId="0" fillId="0" borderId="6" xfId="0" applyNumberFormat="1" applyBorder="1" applyAlignment="1">
      <alignment horizontal="center" vertical="center" wrapText="1"/>
    </xf>
    <xf numFmtId="0" fontId="0" fillId="12" borderId="44" xfId="0" applyFill="1" applyBorder="1" applyAlignment="1">
      <alignment horizontal="center" vertical="center" wrapText="1"/>
    </xf>
    <xf numFmtId="165" fontId="21" fillId="0" borderId="6" xfId="0" applyNumberFormat="1" applyFont="1" applyBorder="1" applyAlignment="1">
      <alignment horizontal="center" vertical="center" wrapText="1"/>
    </xf>
    <xf numFmtId="0" fontId="59" fillId="17" borderId="10" xfId="0" applyFont="1" applyFill="1" applyBorder="1" applyAlignment="1">
      <alignment horizontal="center"/>
    </xf>
    <xf numFmtId="9" fontId="16" fillId="0" borderId="1" xfId="10" applyFont="1" applyBorder="1" applyAlignment="1">
      <alignment horizontal="center" vertical="center"/>
    </xf>
    <xf numFmtId="0" fontId="1" fillId="0" borderId="0" xfId="9" applyFont="1"/>
    <xf numFmtId="167" fontId="1" fillId="0" borderId="0" xfId="9" applyNumberFormat="1" applyFont="1"/>
    <xf numFmtId="10" fontId="0" fillId="12" borderId="0" xfId="0" applyNumberFormat="1" applyFill="1" applyAlignment="1">
      <alignment wrapText="1"/>
    </xf>
    <xf numFmtId="1" fontId="11" fillId="0" borderId="0" xfId="9" applyNumberFormat="1" applyFont="1"/>
    <xf numFmtId="1" fontId="0" fillId="0" borderId="0" xfId="9" applyNumberFormat="1" applyFont="1"/>
    <xf numFmtId="9" fontId="16" fillId="0" borderId="1" xfId="0" applyNumberFormat="1" applyFont="1" applyBorder="1" applyAlignment="1">
      <alignment horizontal="center" vertical="center"/>
    </xf>
    <xf numFmtId="170" fontId="16" fillId="0" borderId="1" xfId="0" applyNumberFormat="1" applyFont="1" applyBorder="1" applyAlignment="1">
      <alignment horizontal="center" vertical="center"/>
    </xf>
    <xf numFmtId="9" fontId="11" fillId="0" borderId="1" xfId="0" applyNumberFormat="1" applyFont="1" applyBorder="1" applyAlignment="1">
      <alignment horizontal="center" vertical="center"/>
    </xf>
    <xf numFmtId="0" fontId="23" fillId="0" borderId="0" xfId="0" applyFont="1" applyAlignment="1">
      <alignment horizontal="left" vertical="center"/>
    </xf>
    <xf numFmtId="0" fontId="79" fillId="0" borderId="0" xfId="1" applyFont="1" applyFill="1" applyBorder="1" applyAlignment="1"/>
    <xf numFmtId="0" fontId="80" fillId="0" borderId="0" xfId="3" applyFont="1">
      <alignment vertical="center"/>
    </xf>
    <xf numFmtId="0" fontId="81" fillId="0" borderId="0" xfId="0" applyFont="1"/>
    <xf numFmtId="0" fontId="30" fillId="0" borderId="0" xfId="0" applyFont="1" applyAlignment="1">
      <alignment horizontal="left" vertical="center"/>
    </xf>
    <xf numFmtId="0" fontId="82" fillId="0" borderId="0" xfId="0" applyFont="1"/>
    <xf numFmtId="0" fontId="31" fillId="0" borderId="0" xfId="0" applyFont="1" applyAlignment="1">
      <alignment horizontal="left" vertical="center"/>
    </xf>
    <xf numFmtId="0" fontId="83" fillId="0" borderId="0" xfId="0" applyFont="1" applyAlignment="1">
      <alignment horizontal="left" vertical="center" wrapText="1" indent="5"/>
    </xf>
    <xf numFmtId="0" fontId="27" fillId="0" borderId="0" xfId="0" applyFont="1" applyAlignment="1">
      <alignment wrapText="1"/>
    </xf>
    <xf numFmtId="0" fontId="84" fillId="0" borderId="0" xfId="0" applyFont="1"/>
    <xf numFmtId="0" fontId="24" fillId="0" borderId="0" xfId="0" applyFont="1" applyAlignment="1">
      <alignment wrapText="1"/>
    </xf>
    <xf numFmtId="0" fontId="21" fillId="19" borderId="1" xfId="0" applyFont="1" applyFill="1" applyBorder="1" applyAlignment="1">
      <alignment wrapText="1"/>
    </xf>
    <xf numFmtId="0" fontId="19" fillId="0" borderId="30" xfId="24" applyBorder="1" applyAlignment="1">
      <alignment vertical="center" wrapText="1"/>
    </xf>
    <xf numFmtId="0" fontId="19" fillId="0" borderId="19" xfId="24" applyBorder="1" applyAlignment="1">
      <alignment vertical="center" wrapText="1"/>
    </xf>
    <xf numFmtId="0" fontId="11" fillId="0" borderId="0" xfId="3" applyFont="1" applyAlignment="1">
      <alignment horizontal="left" vertical="center"/>
    </xf>
    <xf numFmtId="0" fontId="22" fillId="0" borderId="0" xfId="0" applyFont="1" applyAlignment="1">
      <alignment horizontal="left" vertical="center"/>
    </xf>
    <xf numFmtId="0" fontId="21" fillId="0" borderId="0" xfId="0" applyFont="1" applyAlignment="1">
      <alignment horizontal="left" vertical="center"/>
    </xf>
    <xf numFmtId="0" fontId="16" fillId="0" borderId="0" xfId="1" applyFont="1" applyFill="1" applyBorder="1" applyAlignment="1">
      <alignment horizontal="left" vertical="center"/>
    </xf>
    <xf numFmtId="0" fontId="24" fillId="0" borderId="0" xfId="0" applyFont="1" applyAlignment="1">
      <alignment horizontal="left" vertical="center"/>
    </xf>
    <xf numFmtId="0" fontId="21" fillId="20" borderId="1" xfId="0" applyFont="1" applyFill="1" applyBorder="1" applyAlignment="1">
      <alignment horizontal="left" vertical="center"/>
    </xf>
    <xf numFmtId="0" fontId="21" fillId="9" borderId="1" xfId="0" applyFont="1" applyFill="1" applyBorder="1" applyAlignment="1">
      <alignment horizontal="left" vertical="center"/>
    </xf>
    <xf numFmtId="0" fontId="21" fillId="7" borderId="0" xfId="0" quotePrefix="1" applyFont="1" applyFill="1"/>
    <xf numFmtId="0" fontId="19" fillId="0" borderId="46" xfId="23" applyBorder="1"/>
    <xf numFmtId="0" fontId="33" fillId="0" borderId="0" xfId="9" applyAlignment="1">
      <alignment vertical="center"/>
    </xf>
    <xf numFmtId="0" fontId="36" fillId="0" borderId="0" xfId="9" applyFont="1" applyAlignment="1">
      <alignment vertical="center"/>
    </xf>
    <xf numFmtId="0" fontId="0" fillId="0" borderId="0" xfId="0" applyAlignment="1">
      <alignment horizontal="center" wrapText="1"/>
    </xf>
    <xf numFmtId="0" fontId="0" fillId="11" borderId="1" xfId="0" applyFill="1" applyBorder="1" applyAlignment="1">
      <alignment horizontal="center" vertical="center" wrapText="1"/>
    </xf>
    <xf numFmtId="0" fontId="40" fillId="11" borderId="1" xfId="0" applyFont="1" applyFill="1" applyBorder="1" applyAlignment="1">
      <alignment vertical="center" wrapText="1"/>
    </xf>
    <xf numFmtId="167" fontId="11" fillId="11" borderId="9" xfId="0" applyNumberFormat="1" applyFont="1" applyFill="1" applyBorder="1" applyAlignment="1">
      <alignment horizontal="center" vertical="center" wrapText="1"/>
    </xf>
    <xf numFmtId="0" fontId="0" fillId="12" borderId="0" xfId="0" applyFill="1" applyAlignment="1">
      <alignment vertical="center"/>
    </xf>
    <xf numFmtId="167" fontId="0" fillId="11" borderId="9" xfId="0" applyNumberFormat="1" applyFill="1" applyBorder="1" applyAlignment="1">
      <alignment horizontal="center" vertical="center" wrapText="1"/>
    </xf>
    <xf numFmtId="10" fontId="0" fillId="11" borderId="9" xfId="0" applyNumberFormat="1" applyFill="1" applyBorder="1" applyAlignment="1">
      <alignment horizontal="center" vertical="center" wrapText="1"/>
    </xf>
    <xf numFmtId="0" fontId="40" fillId="11" borderId="1" xfId="0" applyFont="1" applyFill="1" applyBorder="1" applyAlignment="1">
      <alignment horizontal="center" vertical="center" wrapText="1"/>
    </xf>
    <xf numFmtId="0" fontId="59" fillId="17" borderId="4" xfId="0" applyFont="1" applyFill="1" applyBorder="1" applyAlignment="1">
      <alignment horizontal="center"/>
    </xf>
    <xf numFmtId="0" fontId="61" fillId="17" borderId="4" xfId="0" applyFont="1" applyFill="1" applyBorder="1" applyAlignment="1">
      <alignment horizontal="center"/>
    </xf>
    <xf numFmtId="167" fontId="0" fillId="12" borderId="0" xfId="0" applyNumberFormat="1" applyFill="1" applyAlignment="1">
      <alignment vertical="center" wrapText="1"/>
    </xf>
    <xf numFmtId="14" fontId="0" fillId="0" borderId="0" xfId="0" applyNumberFormat="1" applyAlignment="1">
      <alignment horizontal="center"/>
    </xf>
    <xf numFmtId="14" fontId="0" fillId="0" borderId="1" xfId="0" applyNumberFormat="1" applyBorder="1" applyAlignment="1">
      <alignment horizontal="center" vertical="center"/>
    </xf>
    <xf numFmtId="9" fontId="21" fillId="0" borderId="1" xfId="0" applyNumberFormat="1" applyFont="1" applyBorder="1" applyAlignment="1">
      <alignment horizontal="center" vertical="center" wrapText="1"/>
    </xf>
    <xf numFmtId="0" fontId="11" fillId="0" borderId="1" xfId="9" applyFont="1" applyBorder="1" applyAlignment="1">
      <alignment horizontal="center" vertical="center"/>
    </xf>
    <xf numFmtId="0" fontId="11" fillId="0" borderId="8" xfId="9" applyFont="1" applyBorder="1" applyAlignment="1">
      <alignment horizontal="center" vertical="center"/>
    </xf>
    <xf numFmtId="0" fontId="11" fillId="0" borderId="8" xfId="9" applyFont="1" applyBorder="1" applyAlignment="1">
      <alignment horizontal="justify" vertical="top"/>
    </xf>
    <xf numFmtId="0" fontId="16" fillId="0" borderId="8" xfId="0" applyFont="1" applyBorder="1" applyAlignment="1">
      <alignment horizontal="justify" vertical="top"/>
    </xf>
    <xf numFmtId="167" fontId="10" fillId="0" borderId="8" xfId="0" applyNumberFormat="1" applyFont="1" applyBorder="1" applyAlignment="1">
      <alignment horizontal="center" vertical="center"/>
    </xf>
    <xf numFmtId="167" fontId="11" fillId="0" borderId="9" xfId="7" applyNumberFormat="1" applyFont="1" applyFill="1" applyBorder="1" applyAlignment="1">
      <alignment horizontal="center" vertical="center"/>
      <protection locked="0"/>
    </xf>
    <xf numFmtId="10" fontId="61" fillId="0" borderId="1" xfId="0" applyNumberFormat="1" applyFont="1" applyBorder="1" applyAlignment="1">
      <alignment horizontal="center"/>
    </xf>
    <xf numFmtId="10" fontId="60" fillId="0" borderId="1" xfId="0" applyNumberFormat="1" applyFont="1" applyBorder="1" applyAlignment="1">
      <alignment horizontal="center" vertical="center" wrapText="1"/>
    </xf>
    <xf numFmtId="172" fontId="11" fillId="0" borderId="1" xfId="0" applyNumberFormat="1" applyFont="1" applyBorder="1" applyAlignment="1">
      <alignment horizontal="center" vertical="center"/>
    </xf>
    <xf numFmtId="0" fontId="10" fillId="12" borderId="0" xfId="0" applyFont="1" applyFill="1" applyAlignment="1">
      <alignment horizontal="center"/>
    </xf>
    <xf numFmtId="167" fontId="0" fillId="12" borderId="0" xfId="0" applyNumberFormat="1" applyFill="1" applyAlignment="1">
      <alignment horizontal="center" wrapText="1"/>
    </xf>
    <xf numFmtId="10" fontId="0" fillId="12" borderId="0" xfId="0" applyNumberFormat="1" applyFill="1"/>
    <xf numFmtId="10" fontId="0" fillId="12" borderId="0" xfId="0" applyNumberFormat="1" applyFill="1" applyAlignment="1">
      <alignment horizontal="center" vertical="center" wrapText="1"/>
    </xf>
    <xf numFmtId="10" fontId="0" fillId="12" borderId="0" xfId="0" applyNumberFormat="1" applyFill="1" applyAlignment="1">
      <alignment horizontal="center" vertical="center"/>
    </xf>
    <xf numFmtId="49" fontId="41" fillId="7" borderId="1" xfId="0" applyNumberFormat="1" applyFont="1" applyFill="1" applyBorder="1" applyAlignment="1">
      <alignment horizontal="center" vertical="center" wrapText="1"/>
    </xf>
    <xf numFmtId="167" fontId="21" fillId="0" borderId="2" xfId="0" applyNumberFormat="1" applyFont="1" applyBorder="1" applyAlignment="1">
      <alignment horizontal="center" vertical="center" wrapText="1"/>
    </xf>
    <xf numFmtId="173" fontId="11" fillId="0" borderId="1" xfId="10" applyNumberFormat="1" applyFont="1" applyBorder="1" applyAlignment="1">
      <alignment horizontal="center" vertical="center"/>
    </xf>
    <xf numFmtId="10" fontId="11" fillId="0" borderId="0" xfId="0" applyNumberFormat="1" applyFont="1"/>
    <xf numFmtId="10" fontId="16" fillId="0" borderId="0" xfId="0" applyNumberFormat="1" applyFont="1"/>
    <xf numFmtId="10" fontId="11" fillId="12" borderId="9" xfId="0" applyNumberFormat="1" applyFont="1" applyFill="1" applyBorder="1" applyAlignment="1">
      <alignment horizontal="center" vertical="center" wrapText="1"/>
    </xf>
    <xf numFmtId="10" fontId="11" fillId="0" borderId="9" xfId="0" applyNumberFormat="1" applyFont="1" applyBorder="1" applyAlignment="1">
      <alignment horizontal="center" vertical="center" wrapText="1"/>
    </xf>
    <xf numFmtId="0" fontId="21" fillId="17" borderId="0" xfId="0" applyFont="1" applyFill="1"/>
    <xf numFmtId="0" fontId="21" fillId="17" borderId="1" xfId="0" applyFont="1" applyFill="1" applyBorder="1"/>
    <xf numFmtId="0" fontId="21" fillId="17" borderId="5" xfId="0" applyFont="1" applyFill="1" applyBorder="1" applyAlignment="1">
      <alignment wrapText="1"/>
    </xf>
    <xf numFmtId="0" fontId="21" fillId="17" borderId="4" xfId="0" applyFont="1" applyFill="1" applyBorder="1"/>
    <xf numFmtId="0" fontId="21" fillId="17" borderId="6" xfId="0" applyFont="1" applyFill="1" applyBorder="1"/>
    <xf numFmtId="0" fontId="10" fillId="10" borderId="23" xfId="0" applyFont="1" applyFill="1" applyBorder="1" applyAlignment="1">
      <alignment horizontal="center" vertical="center"/>
    </xf>
    <xf numFmtId="0" fontId="10" fillId="10" borderId="15" xfId="0" applyFont="1" applyFill="1" applyBorder="1" applyAlignment="1">
      <alignment horizontal="center" vertical="center" wrapText="1"/>
    </xf>
    <xf numFmtId="0" fontId="59" fillId="0" borderId="0" xfId="0" applyFont="1"/>
    <xf numFmtId="167" fontId="0" fillId="0" borderId="9" xfId="0" applyNumberFormat="1" applyBorder="1" applyAlignment="1">
      <alignment horizontal="center" vertical="center" wrapText="1"/>
    </xf>
    <xf numFmtId="10" fontId="0" fillId="0" borderId="9" xfId="0" applyNumberFormat="1" applyBorder="1" applyAlignment="1">
      <alignment horizontal="center" vertical="center" wrapText="1"/>
    </xf>
    <xf numFmtId="0" fontId="40" fillId="0" borderId="1" xfId="0" applyFont="1" applyBorder="1" applyAlignment="1">
      <alignment horizontal="center" vertical="center" wrapText="1"/>
    </xf>
    <xf numFmtId="0" fontId="25" fillId="0" borderId="1" xfId="0" applyFont="1" applyBorder="1" applyAlignment="1">
      <alignment horizontal="left" vertical="center" wrapText="1"/>
    </xf>
    <xf numFmtId="0" fontId="59" fillId="0" borderId="4" xfId="0" applyFont="1" applyBorder="1" applyAlignment="1">
      <alignment wrapText="1"/>
    </xf>
    <xf numFmtId="0" fontId="59" fillId="0" borderId="4" xfId="0" applyFont="1" applyBorder="1" applyAlignment="1">
      <alignment horizontal="center"/>
    </xf>
    <xf numFmtId="167" fontId="10" fillId="0" borderId="9" xfId="0" applyNumberFormat="1" applyFont="1" applyBorder="1" applyAlignment="1">
      <alignment horizontal="center" vertical="center" wrapText="1"/>
    </xf>
    <xf numFmtId="167" fontId="0" fillId="0" borderId="0" xfId="0" applyNumberFormat="1" applyAlignment="1">
      <alignment horizontal="center" wrapText="1"/>
    </xf>
    <xf numFmtId="0" fontId="10" fillId="12" borderId="0" xfId="0" applyFont="1" applyFill="1" applyAlignment="1">
      <alignment horizontal="center" wrapText="1"/>
    </xf>
    <xf numFmtId="167" fontId="10" fillId="12" borderId="0" xfId="0" applyNumberFormat="1" applyFont="1" applyFill="1" applyAlignment="1">
      <alignment wrapText="1"/>
    </xf>
    <xf numFmtId="167" fontId="10" fillId="12" borderId="0" xfId="0" applyNumberFormat="1" applyFont="1" applyFill="1" applyAlignment="1">
      <alignment vertical="center" wrapText="1"/>
    </xf>
    <xf numFmtId="0" fontId="10" fillId="12" borderId="0" xfId="0" applyFont="1" applyFill="1" applyAlignment="1">
      <alignment wrapText="1"/>
    </xf>
    <xf numFmtId="0" fontId="21" fillId="0" borderId="6" xfId="0" applyFont="1" applyBorder="1" applyAlignment="1">
      <alignment horizontal="center" vertical="center" wrapText="1"/>
    </xf>
    <xf numFmtId="0" fontId="11" fillId="0" borderId="4" xfId="0" applyFont="1" applyBorder="1" applyAlignment="1">
      <alignment wrapText="1"/>
    </xf>
    <xf numFmtId="0" fontId="21" fillId="0" borderId="4" xfId="0" applyFont="1" applyBorder="1" applyAlignment="1">
      <alignment wrapText="1"/>
    </xf>
    <xf numFmtId="0" fontId="11" fillId="0" borderId="4" xfId="0" applyFont="1" applyBorder="1" applyAlignment="1">
      <alignment horizontal="left" wrapText="1"/>
    </xf>
    <xf numFmtId="167" fontId="10" fillId="11" borderId="9" xfId="0" applyNumberFormat="1" applyFont="1" applyFill="1" applyBorder="1" applyAlignment="1">
      <alignment horizontal="center" vertical="center" wrapText="1"/>
    </xf>
    <xf numFmtId="167" fontId="16" fillId="11" borderId="9" xfId="0" applyNumberFormat="1" applyFont="1" applyFill="1" applyBorder="1" applyAlignment="1">
      <alignment horizontal="center" vertical="center" wrapText="1"/>
    </xf>
    <xf numFmtId="0" fontId="40" fillId="0" borderId="1" xfId="0" applyFont="1" applyBorder="1" applyAlignment="1">
      <alignment vertical="center" wrapText="1"/>
    </xf>
    <xf numFmtId="0" fontId="0" fillId="0" borderId="1" xfId="0" applyBorder="1" applyAlignment="1">
      <alignment horizontal="left" vertical="center" wrapText="1"/>
    </xf>
    <xf numFmtId="0" fontId="40" fillId="0" borderId="1" xfId="0" applyFont="1" applyBorder="1" applyAlignment="1">
      <alignment horizontal="center"/>
    </xf>
    <xf numFmtId="169" fontId="16" fillId="0" borderId="1" xfId="0" applyNumberFormat="1" applyFont="1" applyBorder="1" applyAlignment="1">
      <alignment horizontal="center" wrapText="1"/>
    </xf>
    <xf numFmtId="169" fontId="11" fillId="0" borderId="1" xfId="0" applyNumberFormat="1" applyFont="1" applyBorder="1" applyAlignment="1">
      <alignment horizontal="center" wrapText="1"/>
    </xf>
    <xf numFmtId="0" fontId="11" fillId="0" borderId="3" xfId="0" applyFont="1" applyBorder="1" applyAlignment="1">
      <alignment horizontal="center" wrapText="1"/>
    </xf>
    <xf numFmtId="0" fontId="11" fillId="0" borderId="7" xfId="0" applyFont="1" applyBorder="1" applyAlignment="1">
      <alignment horizontal="center" wrapText="1"/>
    </xf>
    <xf numFmtId="0" fontId="21" fillId="17" borderId="0" xfId="0" applyFont="1" applyFill="1" applyAlignment="1">
      <alignment horizontal="center"/>
    </xf>
    <xf numFmtId="0" fontId="21" fillId="17" borderId="1" xfId="0" applyFont="1" applyFill="1" applyBorder="1" applyAlignment="1">
      <alignment horizontal="center"/>
    </xf>
    <xf numFmtId="0" fontId="21" fillId="17" borderId="13" xfId="0" applyFont="1" applyFill="1" applyBorder="1" applyAlignment="1">
      <alignment horizontal="center"/>
    </xf>
    <xf numFmtId="0" fontId="21" fillId="0" borderId="13" xfId="0" applyFont="1" applyBorder="1" applyAlignment="1">
      <alignment horizontal="center"/>
    </xf>
    <xf numFmtId="0" fontId="21" fillId="17" borderId="5" xfId="0" applyFont="1" applyFill="1" applyBorder="1" applyAlignment="1">
      <alignment horizontal="center" wrapText="1"/>
    </xf>
    <xf numFmtId="167" fontId="21" fillId="21" borderId="1" xfId="0" applyNumberFormat="1" applyFont="1" applyFill="1" applyBorder="1" applyAlignment="1">
      <alignment horizontal="center" vertical="center" wrapText="1"/>
    </xf>
    <xf numFmtId="0" fontId="10" fillId="10" borderId="23" xfId="0" applyFont="1" applyFill="1" applyBorder="1" applyAlignment="1">
      <alignment horizontal="center" vertical="center"/>
    </xf>
    <xf numFmtId="0" fontId="10" fillId="10" borderId="26" xfId="0" applyFont="1" applyFill="1" applyBorder="1" applyAlignment="1">
      <alignment horizontal="center" vertical="center"/>
    </xf>
    <xf numFmtId="0" fontId="10" fillId="16" borderId="20" xfId="0" applyFont="1" applyFill="1" applyBorder="1" applyAlignment="1">
      <alignment horizontal="center" vertical="center"/>
    </xf>
    <xf numFmtId="0" fontId="10" fillId="16" borderId="22" xfId="0" applyFont="1" applyFill="1" applyBorder="1" applyAlignment="1">
      <alignment horizontal="center" vertical="center"/>
    </xf>
    <xf numFmtId="0" fontId="10" fillId="16" borderId="21" xfId="0" applyFont="1" applyFill="1" applyBorder="1" applyAlignment="1">
      <alignment horizontal="center" vertical="center"/>
    </xf>
    <xf numFmtId="0" fontId="16" fillId="16" borderId="20" xfId="0" applyFont="1" applyFill="1" applyBorder="1" applyAlignment="1">
      <alignment horizontal="center" wrapText="1"/>
    </xf>
    <xf numFmtId="0" fontId="16" fillId="16" borderId="22" xfId="0" applyFont="1" applyFill="1" applyBorder="1" applyAlignment="1">
      <alignment horizontal="center" wrapText="1"/>
    </xf>
    <xf numFmtId="0" fontId="16" fillId="16" borderId="21" xfId="0" applyFont="1" applyFill="1" applyBorder="1" applyAlignment="1">
      <alignment horizontal="center" wrapText="1"/>
    </xf>
    <xf numFmtId="0" fontId="10" fillId="16" borderId="20" xfId="0" applyFont="1" applyFill="1" applyBorder="1" applyAlignment="1">
      <alignment horizontal="center" vertical="center" wrapText="1"/>
    </xf>
    <xf numFmtId="0" fontId="10" fillId="10" borderId="24" xfId="0" applyFont="1" applyFill="1" applyBorder="1" applyAlignment="1">
      <alignment horizontal="center" vertical="center"/>
    </xf>
    <xf numFmtId="0" fontId="10" fillId="10" borderId="16" xfId="0" applyFont="1" applyFill="1" applyBorder="1" applyAlignment="1">
      <alignment horizontal="center" vertical="center"/>
    </xf>
    <xf numFmtId="0" fontId="10" fillId="10" borderId="33" xfId="0" applyFont="1" applyFill="1" applyBorder="1" applyAlignment="1">
      <alignment horizontal="center" vertical="center"/>
    </xf>
    <xf numFmtId="0" fontId="10" fillId="10" borderId="18" xfId="0" applyFont="1" applyFill="1" applyBorder="1" applyAlignment="1">
      <alignment horizontal="center" vertical="center"/>
    </xf>
    <xf numFmtId="0" fontId="10" fillId="16" borderId="20" xfId="0" applyFont="1" applyFill="1" applyBorder="1" applyAlignment="1">
      <alignment horizontal="center"/>
    </xf>
    <xf numFmtId="0" fontId="10" fillId="16" borderId="22" xfId="0" applyFont="1" applyFill="1" applyBorder="1" applyAlignment="1">
      <alignment horizontal="center"/>
    </xf>
    <xf numFmtId="0" fontId="10" fillId="16" borderId="21" xfId="0" applyFont="1" applyFill="1" applyBorder="1" applyAlignment="1">
      <alignment horizontal="center"/>
    </xf>
    <xf numFmtId="0" fontId="0" fillId="0" borderId="0" xfId="0" applyAlignment="1">
      <alignment horizontal="center" vertical="top" wrapText="1"/>
    </xf>
    <xf numFmtId="0" fontId="10" fillId="0" borderId="0" xfId="0" applyFont="1" applyAlignment="1">
      <alignment horizontal="center"/>
    </xf>
    <xf numFmtId="0" fontId="21" fillId="0" borderId="0" xfId="0" applyFont="1" applyAlignment="1">
      <alignment horizontal="center" vertical="center" wrapText="1"/>
    </xf>
    <xf numFmtId="0" fontId="21" fillId="0" borderId="5"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2" fillId="14" borderId="2" xfId="0" applyFont="1" applyFill="1" applyBorder="1" applyAlignment="1">
      <alignment horizontal="left" vertical="center" wrapText="1"/>
    </xf>
    <xf numFmtId="0" fontId="22" fillId="14" borderId="10" xfId="0" applyFont="1" applyFill="1" applyBorder="1" applyAlignment="1">
      <alignment horizontal="left" vertical="center" wrapText="1"/>
    </xf>
    <xf numFmtId="0" fontId="22" fillId="14" borderId="9" xfId="0" applyFont="1" applyFill="1" applyBorder="1" applyAlignment="1">
      <alignment horizontal="left" vertical="center" wrapText="1"/>
    </xf>
    <xf numFmtId="0" fontId="16" fillId="11" borderId="2" xfId="0" applyFont="1" applyFill="1" applyBorder="1" applyAlignment="1">
      <alignment horizontal="left" vertical="center" wrapText="1"/>
    </xf>
    <xf numFmtId="0" fontId="16" fillId="11" borderId="10" xfId="0" applyFont="1" applyFill="1" applyBorder="1" applyAlignment="1">
      <alignment horizontal="left" vertical="center" wrapText="1"/>
    </xf>
    <xf numFmtId="0" fontId="16" fillId="11" borderId="9" xfId="0" applyFont="1" applyFill="1" applyBorder="1" applyAlignment="1">
      <alignment horizontal="left" vertical="center" wrapText="1"/>
    </xf>
    <xf numFmtId="0" fontId="10" fillId="14" borderId="2" xfId="0" applyFont="1" applyFill="1" applyBorder="1" applyAlignment="1">
      <alignment horizontal="left" vertical="center" wrapText="1"/>
    </xf>
    <xf numFmtId="0" fontId="10" fillId="14" borderId="10" xfId="0" applyFont="1" applyFill="1" applyBorder="1" applyAlignment="1">
      <alignment horizontal="left" vertical="center" wrapText="1"/>
    </xf>
    <xf numFmtId="0" fontId="10" fillId="14" borderId="9" xfId="0" applyFont="1" applyFill="1" applyBorder="1" applyAlignment="1">
      <alignment horizontal="left" vertical="center" wrapText="1"/>
    </xf>
    <xf numFmtId="0" fontId="22" fillId="11" borderId="2" xfId="0" applyFont="1" applyFill="1" applyBorder="1" applyAlignment="1">
      <alignment horizontal="left" vertical="center" wrapText="1"/>
    </xf>
    <xf numFmtId="0" fontId="22" fillId="11" borderId="10" xfId="0" applyFont="1" applyFill="1" applyBorder="1" applyAlignment="1">
      <alignment horizontal="left" vertical="center" wrapText="1"/>
    </xf>
    <xf numFmtId="0" fontId="22" fillId="11" borderId="9" xfId="0" applyFont="1" applyFill="1" applyBorder="1" applyAlignment="1">
      <alignment horizontal="left" vertical="center" wrapText="1"/>
    </xf>
    <xf numFmtId="0" fontId="24" fillId="0" borderId="0" xfId="0" applyFont="1" applyAlignment="1">
      <alignment wrapText="1"/>
    </xf>
    <xf numFmtId="0" fontId="24" fillId="0" borderId="0" xfId="0" applyFont="1" applyAlignment="1">
      <alignment horizontal="left" vertical="center"/>
    </xf>
    <xf numFmtId="0" fontId="21" fillId="17" borderId="1" xfId="0" applyFont="1" applyFill="1" applyBorder="1" applyAlignment="1">
      <alignment horizontal="center" vertical="center" wrapText="1"/>
    </xf>
    <xf numFmtId="0" fontId="16" fillId="11" borderId="2" xfId="0" applyFont="1" applyFill="1" applyBorder="1" applyAlignment="1">
      <alignment horizontal="center" vertical="center"/>
    </xf>
    <xf numFmtId="0" fontId="16" fillId="11" borderId="10" xfId="0" applyFont="1" applyFill="1" applyBorder="1" applyAlignment="1">
      <alignment horizontal="center" vertical="center"/>
    </xf>
    <xf numFmtId="0" fontId="16" fillId="11" borderId="9" xfId="0" applyFont="1" applyFill="1" applyBorder="1" applyAlignment="1">
      <alignment horizontal="center" vertical="center"/>
    </xf>
    <xf numFmtId="0" fontId="16" fillId="11" borderId="2" xfId="0" applyFont="1" applyFill="1" applyBorder="1" applyAlignment="1">
      <alignment horizontal="center" vertical="center" wrapText="1"/>
    </xf>
    <xf numFmtId="0" fontId="16" fillId="11" borderId="10" xfId="0" applyFont="1" applyFill="1" applyBorder="1" applyAlignment="1">
      <alignment horizontal="center" vertical="center" wrapText="1"/>
    </xf>
    <xf numFmtId="0" fontId="16" fillId="11" borderId="9" xfId="0" applyFont="1" applyFill="1" applyBorder="1" applyAlignment="1">
      <alignment horizontal="center" vertical="center" wrapText="1"/>
    </xf>
    <xf numFmtId="0" fontId="22" fillId="11" borderId="2" xfId="0" applyFont="1" applyFill="1" applyBorder="1" applyAlignment="1">
      <alignment horizontal="center" vertical="center" wrapText="1"/>
    </xf>
    <xf numFmtId="0" fontId="22" fillId="11" borderId="10" xfId="0" applyFont="1" applyFill="1" applyBorder="1" applyAlignment="1">
      <alignment horizontal="center" vertical="center" wrapText="1"/>
    </xf>
    <xf numFmtId="0" fontId="22" fillId="11" borderId="9" xfId="0" applyFont="1" applyFill="1" applyBorder="1" applyAlignment="1">
      <alignment horizontal="center" vertical="center" wrapText="1"/>
    </xf>
    <xf numFmtId="0" fontId="0" fillId="7" borderId="8" xfId="0" applyFill="1" applyBorder="1" applyAlignment="1">
      <alignment horizontal="center" vertical="center" wrapText="1"/>
    </xf>
    <xf numFmtId="0" fontId="0" fillId="7" borderId="25" xfId="0" applyFill="1" applyBorder="1" applyAlignment="1">
      <alignment horizontal="center" vertical="center" wrapText="1"/>
    </xf>
    <xf numFmtId="0" fontId="0" fillId="7" borderId="6" xfId="0" applyFill="1" applyBorder="1" applyAlignment="1">
      <alignment horizontal="center" vertical="center" wrapText="1"/>
    </xf>
    <xf numFmtId="0" fontId="0" fillId="7" borderId="11" xfId="0" applyFill="1" applyBorder="1" applyAlignment="1">
      <alignment horizontal="center" vertical="center" wrapText="1"/>
    </xf>
    <xf numFmtId="0" fontId="0" fillId="7" borderId="13" xfId="0" applyFill="1" applyBorder="1" applyAlignment="1">
      <alignment horizontal="center" vertical="center" wrapText="1"/>
    </xf>
    <xf numFmtId="0" fontId="0" fillId="7" borderId="7" xfId="0" applyFill="1" applyBorder="1" applyAlignment="1">
      <alignment horizontal="center" vertical="center" wrapText="1"/>
    </xf>
    <xf numFmtId="0" fontId="0" fillId="7" borderId="4" xfId="0" applyFill="1" applyBorder="1" applyAlignment="1">
      <alignment horizontal="center" vertical="center" wrapText="1"/>
    </xf>
    <xf numFmtId="0" fontId="0" fillId="7" borderId="12" xfId="0" applyFill="1" applyBorder="1" applyAlignment="1">
      <alignment horizontal="center" vertical="center" wrapText="1"/>
    </xf>
    <xf numFmtId="0" fontId="0" fillId="7" borderId="14" xfId="0" applyFill="1" applyBorder="1" applyAlignment="1">
      <alignment horizontal="center" vertical="center" wrapText="1"/>
    </xf>
    <xf numFmtId="0" fontId="0" fillId="7" borderId="5" xfId="0" applyFill="1" applyBorder="1" applyAlignment="1">
      <alignment horizontal="center" vertical="center" wrapText="1"/>
    </xf>
    <xf numFmtId="0" fontId="20" fillId="0" borderId="0" xfId="0" applyFont="1" applyAlignment="1">
      <alignment horizontal="left" wrapText="1"/>
    </xf>
    <xf numFmtId="0" fontId="23" fillId="0" borderId="0" xfId="0" applyFont="1" applyAlignment="1">
      <alignment horizontal="left" vertical="center" wrapText="1"/>
    </xf>
    <xf numFmtId="0" fontId="10" fillId="0" borderId="2" xfId="0" applyFont="1" applyBorder="1" applyAlignment="1">
      <alignment horizontal="center" vertical="center" wrapText="1"/>
    </xf>
    <xf numFmtId="0" fontId="10" fillId="0" borderId="9" xfId="0" applyFont="1" applyBorder="1" applyAlignment="1">
      <alignment horizontal="center" vertical="center" wrapText="1"/>
    </xf>
    <xf numFmtId="0" fontId="10" fillId="9" borderId="36" xfId="0" applyFont="1" applyFill="1" applyBorder="1" applyAlignment="1">
      <alignment horizontal="center" vertical="center" wrapText="1"/>
    </xf>
    <xf numFmtId="0" fontId="10" fillId="9" borderId="38" xfId="0" applyFont="1" applyFill="1" applyBorder="1" applyAlignment="1">
      <alignment horizontal="center" vertical="center" wrapText="1"/>
    </xf>
    <xf numFmtId="0" fontId="10" fillId="9" borderId="35" xfId="0" applyFont="1" applyFill="1" applyBorder="1" applyAlignment="1">
      <alignment horizontal="center" vertical="center" wrapText="1"/>
    </xf>
    <xf numFmtId="0" fontId="0" fillId="0" borderId="11" xfId="0" applyBorder="1" applyAlignment="1">
      <alignment horizontal="center"/>
    </xf>
    <xf numFmtId="0" fontId="0" fillId="0" borderId="13" xfId="0" applyBorder="1" applyAlignment="1">
      <alignment horizontal="center"/>
    </xf>
    <xf numFmtId="0" fontId="0" fillId="0" borderId="3" xfId="0" applyBorder="1" applyAlignment="1">
      <alignment horizontal="center"/>
    </xf>
    <xf numFmtId="0" fontId="0" fillId="0" borderId="5" xfId="0" applyBorder="1" applyAlignment="1">
      <alignment horizontal="center"/>
    </xf>
    <xf numFmtId="0" fontId="10" fillId="9" borderId="36" xfId="0" applyFont="1" applyFill="1" applyBorder="1" applyAlignment="1">
      <alignment horizontal="center"/>
    </xf>
    <xf numFmtId="0" fontId="10" fillId="9" borderId="38" xfId="0" applyFont="1" applyFill="1" applyBorder="1" applyAlignment="1">
      <alignment horizontal="center"/>
    </xf>
    <xf numFmtId="0" fontId="10" fillId="9" borderId="35" xfId="0" applyFont="1" applyFill="1" applyBorder="1" applyAlignment="1">
      <alignment horizontal="center"/>
    </xf>
    <xf numFmtId="0" fontId="16" fillId="9" borderId="36" xfId="0" applyFont="1" applyFill="1" applyBorder="1" applyAlignment="1">
      <alignment horizontal="center"/>
    </xf>
    <xf numFmtId="0" fontId="16" fillId="9" borderId="38" xfId="0" applyFont="1" applyFill="1" applyBorder="1" applyAlignment="1">
      <alignment horizontal="center"/>
    </xf>
    <xf numFmtId="0" fontId="16" fillId="9" borderId="35" xfId="0" applyFont="1" applyFill="1" applyBorder="1" applyAlignment="1">
      <alignment horizontal="center"/>
    </xf>
    <xf numFmtId="0" fontId="11" fillId="0" borderId="0" xfId="0" applyFont="1" applyAlignment="1">
      <alignment horizontal="center" vertical="center"/>
    </xf>
    <xf numFmtId="0" fontId="10" fillId="11" borderId="2" xfId="0" applyFont="1" applyFill="1" applyBorder="1" applyAlignment="1">
      <alignment horizontal="center"/>
    </xf>
    <xf numFmtId="0" fontId="10" fillId="11" borderId="10" xfId="0" applyFont="1" applyFill="1" applyBorder="1" applyAlignment="1">
      <alignment horizontal="center"/>
    </xf>
    <xf numFmtId="0" fontId="10" fillId="11" borderId="9" xfId="0" applyFont="1" applyFill="1" applyBorder="1" applyAlignment="1">
      <alignment horizontal="center"/>
    </xf>
    <xf numFmtId="0" fontId="11" fillId="0" borderId="0" xfId="0" applyFont="1" applyAlignment="1">
      <alignment horizontal="center"/>
    </xf>
    <xf numFmtId="0" fontId="21" fillId="11" borderId="39" xfId="0" applyFont="1" applyFill="1" applyBorder="1" applyAlignment="1">
      <alignment horizontal="center" vertical="center"/>
    </xf>
    <xf numFmtId="0" fontId="21" fillId="11" borderId="40" xfId="0" applyFont="1" applyFill="1" applyBorder="1" applyAlignment="1">
      <alignment horizontal="center" vertical="center"/>
    </xf>
    <xf numFmtId="0" fontId="21" fillId="11" borderId="41" xfId="0" applyFont="1" applyFill="1" applyBorder="1" applyAlignment="1">
      <alignment horizontal="center" vertical="center"/>
    </xf>
    <xf numFmtId="0" fontId="21" fillId="7" borderId="1" xfId="0" applyFont="1" applyFill="1" applyBorder="1" applyAlignment="1">
      <alignment horizontal="center" vertical="center" wrapText="1"/>
    </xf>
    <xf numFmtId="0" fontId="21" fillId="7" borderId="2" xfId="0" applyFont="1" applyFill="1" applyBorder="1" applyAlignment="1">
      <alignment horizontal="center" vertical="center" wrapText="1"/>
    </xf>
    <xf numFmtId="0" fontId="21" fillId="7" borderId="10" xfId="0" applyFont="1" applyFill="1" applyBorder="1" applyAlignment="1">
      <alignment horizontal="center" vertical="center" wrapText="1"/>
    </xf>
    <xf numFmtId="0" fontId="21" fillId="7" borderId="9" xfId="0" applyFont="1" applyFill="1" applyBorder="1" applyAlignment="1">
      <alignment horizontal="center" vertical="center" wrapText="1"/>
    </xf>
    <xf numFmtId="0" fontId="0" fillId="11" borderId="39" xfId="0" applyFill="1" applyBorder="1" applyAlignment="1">
      <alignment horizontal="center" vertical="center" wrapText="1"/>
    </xf>
    <xf numFmtId="0" fontId="0" fillId="11" borderId="40" xfId="0" applyFill="1" applyBorder="1" applyAlignment="1">
      <alignment horizontal="center" vertical="center" wrapText="1"/>
    </xf>
    <xf numFmtId="0" fontId="0" fillId="11" borderId="41" xfId="0" applyFill="1" applyBorder="1" applyAlignment="1">
      <alignment horizontal="center" vertical="center" wrapText="1"/>
    </xf>
    <xf numFmtId="0" fontId="22" fillId="11" borderId="1" xfId="0" applyFont="1" applyFill="1" applyBorder="1" applyAlignment="1">
      <alignment horizontal="center" vertical="center" wrapText="1"/>
    </xf>
    <xf numFmtId="167" fontId="0" fillId="11" borderId="39" xfId="0" applyNumberFormat="1" applyFill="1" applyBorder="1" applyAlignment="1">
      <alignment horizontal="center" vertical="center" wrapText="1"/>
    </xf>
    <xf numFmtId="167" fontId="0" fillId="11" borderId="40" xfId="0" applyNumberFormat="1" applyFill="1" applyBorder="1" applyAlignment="1">
      <alignment horizontal="center" vertical="center" wrapText="1"/>
    </xf>
    <xf numFmtId="167" fontId="0" fillId="11" borderId="41" xfId="0" applyNumberFormat="1" applyFill="1" applyBorder="1" applyAlignment="1">
      <alignment horizontal="center" vertical="center" wrapText="1"/>
    </xf>
    <xf numFmtId="0" fontId="77" fillId="0" borderId="0" xfId="0" applyFont="1" applyAlignment="1">
      <alignment horizontal="left" vertical="center" wrapText="1"/>
    </xf>
    <xf numFmtId="0" fontId="0" fillId="0" borderId="0" xfId="0" applyAlignment="1">
      <alignment horizontal="left" vertical="center" wrapText="1"/>
    </xf>
    <xf numFmtId="0" fontId="88" fillId="0" borderId="0" xfId="0" applyFont="1" applyAlignment="1">
      <alignment horizontal="left" vertical="top" wrapText="1"/>
    </xf>
    <xf numFmtId="0" fontId="0" fillId="0" borderId="0" xfId="0" applyAlignment="1">
      <alignment horizontal="left" vertical="top" wrapText="1"/>
    </xf>
    <xf numFmtId="0" fontId="40" fillId="0" borderId="1" xfId="0" applyFont="1" applyBorder="1" applyAlignment="1">
      <alignment vertical="center"/>
    </xf>
    <xf numFmtId="0" fontId="0" fillId="0" borderId="1" xfId="0" applyBorder="1" applyAlignment="1">
      <alignment horizontal="center" vertical="center" wrapText="1"/>
    </xf>
    <xf numFmtId="0" fontId="11" fillId="0" borderId="0" xfId="0" applyFont="1" applyAlignment="1">
      <alignment horizontal="left" vertical="top" wrapText="1"/>
    </xf>
    <xf numFmtId="0" fontId="11" fillId="0" borderId="0" xfId="0" applyFont="1" applyAlignment="1">
      <alignment horizontal="left" vertical="top"/>
    </xf>
    <xf numFmtId="167" fontId="10" fillId="9" borderId="1" xfId="0" applyNumberFormat="1" applyFont="1" applyFill="1" applyBorder="1" applyAlignment="1">
      <alignment horizontal="left" vertical="center"/>
    </xf>
    <xf numFmtId="167" fontId="0" fillId="0" borderId="1" xfId="0" applyNumberFormat="1" applyBorder="1" applyAlignment="1">
      <alignment horizontal="center" vertical="center" wrapText="1"/>
    </xf>
    <xf numFmtId="0" fontId="0" fillId="0" borderId="8" xfId="0" applyBorder="1" applyAlignment="1">
      <alignment horizontal="center" vertical="center" wrapText="1"/>
    </xf>
    <xf numFmtId="0" fontId="0" fillId="0" borderId="25" xfId="0" applyBorder="1" applyAlignment="1">
      <alignment horizontal="center" vertical="center" wrapText="1"/>
    </xf>
    <xf numFmtId="0" fontId="0" fillId="0" borderId="6" xfId="0" applyBorder="1" applyAlignment="1">
      <alignment horizontal="center" vertical="center" wrapText="1"/>
    </xf>
    <xf numFmtId="0" fontId="0" fillId="0" borderId="1" xfId="0" applyBorder="1" applyAlignment="1">
      <alignment horizontal="center"/>
    </xf>
    <xf numFmtId="49" fontId="11" fillId="0" borderId="0" xfId="0" applyNumberFormat="1" applyFont="1" applyAlignment="1">
      <alignment horizontal="left" vertical="center" wrapText="1"/>
    </xf>
    <xf numFmtId="49" fontId="25" fillId="0" borderId="0" xfId="0" applyNumberFormat="1" applyFont="1" applyAlignment="1">
      <alignment horizontal="justify" vertical="center" wrapText="1"/>
    </xf>
    <xf numFmtId="49" fontId="17" fillId="0" borderId="0" xfId="0" applyNumberFormat="1" applyFont="1" applyAlignment="1">
      <alignment vertical="center"/>
    </xf>
    <xf numFmtId="49" fontId="11" fillId="7" borderId="0" xfId="0" applyNumberFormat="1" applyFont="1" applyFill="1" applyAlignment="1">
      <alignment horizontal="justify" vertical="center"/>
    </xf>
    <xf numFmtId="49" fontId="16" fillId="0" borderId="0" xfId="0" applyNumberFormat="1" applyFont="1" applyAlignment="1">
      <alignment horizontal="left" vertical="top" wrapText="1"/>
    </xf>
    <xf numFmtId="49" fontId="16" fillId="0" borderId="0" xfId="0" applyNumberFormat="1" applyFont="1" applyAlignment="1">
      <alignment horizontal="left" vertical="top"/>
    </xf>
    <xf numFmtId="0" fontId="21" fillId="0" borderId="2" xfId="0" applyFont="1" applyBorder="1" applyAlignment="1">
      <alignment horizontal="center" vertical="center" wrapText="1"/>
    </xf>
    <xf numFmtId="0" fontId="0" fillId="12" borderId="25" xfId="0" applyFill="1" applyBorder="1" applyAlignment="1">
      <alignment horizontal="center" vertical="center" wrapText="1"/>
    </xf>
    <xf numFmtId="0" fontId="0" fillId="12" borderId="6" xfId="0" applyFill="1" applyBorder="1" applyAlignment="1">
      <alignment horizontal="center" vertical="center" wrapText="1"/>
    </xf>
    <xf numFmtId="49" fontId="16" fillId="0" borderId="0" xfId="0" applyNumberFormat="1" applyFont="1" applyAlignment="1">
      <alignment horizontal="justify" vertical="center" wrapText="1"/>
    </xf>
    <xf numFmtId="49" fontId="11" fillId="0" borderId="0" xfId="0" applyNumberFormat="1" applyFont="1" applyAlignment="1">
      <alignment horizontal="justify" vertical="center" wrapText="1"/>
    </xf>
    <xf numFmtId="49" fontId="11" fillId="0" borderId="0" xfId="0" applyNumberFormat="1" applyFont="1" applyAlignment="1">
      <alignment vertical="center" wrapText="1"/>
    </xf>
    <xf numFmtId="49" fontId="11" fillId="0" borderId="0" xfId="0" applyNumberFormat="1" applyFont="1" applyAlignment="1">
      <alignment horizontal="center" vertical="center"/>
    </xf>
    <xf numFmtId="49" fontId="11" fillId="0" borderId="3" xfId="0" applyNumberFormat="1" applyFont="1" applyBorder="1" applyAlignment="1">
      <alignment horizontal="center" vertical="center"/>
    </xf>
    <xf numFmtId="49" fontId="11" fillId="0" borderId="8" xfId="0" applyNumberFormat="1" applyFont="1" applyBorder="1" applyAlignment="1">
      <alignment horizontal="center" vertical="center" wrapText="1"/>
    </xf>
    <xf numFmtId="49" fontId="11" fillId="0" borderId="25" xfId="0" applyNumberFormat="1" applyFont="1" applyBorder="1" applyAlignment="1">
      <alignment horizontal="center" vertical="center" wrapText="1"/>
    </xf>
    <xf numFmtId="49" fontId="11" fillId="0" borderId="6" xfId="0" applyNumberFormat="1" applyFont="1" applyBorder="1" applyAlignment="1">
      <alignment horizontal="center" vertical="center" wrapText="1"/>
    </xf>
    <xf numFmtId="49" fontId="11" fillId="0" borderId="11" xfId="0" applyNumberFormat="1" applyFont="1" applyBorder="1" applyAlignment="1">
      <alignment horizontal="center" vertical="center"/>
    </xf>
    <xf numFmtId="49" fontId="11" fillId="0" borderId="13" xfId="0" applyNumberFormat="1" applyFont="1" applyBorder="1" applyAlignment="1">
      <alignment horizontal="center" vertical="center"/>
    </xf>
    <xf numFmtId="49" fontId="31" fillId="0" borderId="0" xfId="0" applyNumberFormat="1" applyFont="1" applyAlignment="1">
      <alignment horizontal="justify" vertical="center" wrapText="1"/>
    </xf>
    <xf numFmtId="49" fontId="32" fillId="0" borderId="0" xfId="0" applyNumberFormat="1" applyFont="1" applyAlignment="1">
      <alignment horizontal="justify" vertical="center" wrapText="1"/>
    </xf>
    <xf numFmtId="49" fontId="30" fillId="0" borderId="0" xfId="0" applyNumberFormat="1" applyFont="1" applyAlignment="1">
      <alignment horizontal="justify" vertical="center"/>
    </xf>
    <xf numFmtId="49" fontId="39" fillId="0" borderId="0" xfId="0" applyNumberFormat="1" applyFont="1" applyAlignment="1">
      <alignment horizontal="justify" vertical="center" wrapText="1"/>
    </xf>
    <xf numFmtId="49" fontId="32" fillId="0" borderId="0" xfId="0" applyNumberFormat="1" applyFont="1" applyAlignment="1">
      <alignment horizontal="justify" vertical="center"/>
    </xf>
    <xf numFmtId="49" fontId="31" fillId="0" borderId="0" xfId="0" applyNumberFormat="1" applyFont="1" applyAlignment="1">
      <alignment vertical="center" wrapText="1"/>
    </xf>
    <xf numFmtId="49" fontId="31" fillId="0" borderId="0" xfId="0" applyNumberFormat="1" applyFont="1" applyAlignment="1">
      <alignment horizontal="center" vertical="center" wrapText="1"/>
    </xf>
    <xf numFmtId="49" fontId="11" fillId="0" borderId="1" xfId="0" applyNumberFormat="1" applyFont="1" applyBorder="1" applyAlignment="1">
      <alignment horizontal="center" vertical="center" wrapText="1"/>
    </xf>
    <xf numFmtId="0" fontId="0" fillId="0" borderId="2" xfId="0" applyBorder="1" applyAlignment="1">
      <alignment horizontal="center" vertical="center" wrapText="1"/>
    </xf>
    <xf numFmtId="0" fontId="0" fillId="0" borderId="9" xfId="0" applyBorder="1" applyAlignment="1">
      <alignment horizontal="center" vertical="center" wrapText="1"/>
    </xf>
    <xf numFmtId="0" fontId="40" fillId="7" borderId="1" xfId="0" applyFont="1" applyFill="1" applyBorder="1" applyAlignment="1">
      <alignment horizontal="left" vertical="center" wrapText="1" indent="2"/>
    </xf>
    <xf numFmtId="0" fontId="10" fillId="0" borderId="1" xfId="0" applyFont="1" applyBorder="1" applyAlignment="1">
      <alignment vertical="center" wrapText="1"/>
    </xf>
    <xf numFmtId="0" fontId="0" fillId="0" borderId="1" xfId="0" applyBorder="1" applyAlignment="1">
      <alignment vertical="center" wrapText="1"/>
    </xf>
    <xf numFmtId="0" fontId="22" fillId="12" borderId="8" xfId="0" applyFont="1" applyFill="1" applyBorder="1" applyAlignment="1">
      <alignment horizontal="center" vertical="center" wrapText="1"/>
    </xf>
    <xf numFmtId="0" fontId="22" fillId="12" borderId="6" xfId="0" applyFont="1" applyFill="1" applyBorder="1" applyAlignment="1">
      <alignment horizontal="center" vertical="center" wrapText="1"/>
    </xf>
    <xf numFmtId="0" fontId="22" fillId="12" borderId="11" xfId="0" applyFont="1" applyFill="1" applyBorder="1" applyAlignment="1">
      <alignment horizontal="center" vertical="center" wrapText="1"/>
    </xf>
    <xf numFmtId="0" fontId="22" fillId="12" borderId="7" xfId="0" applyFont="1" applyFill="1" applyBorder="1" applyAlignment="1">
      <alignment horizontal="center" vertical="center" wrapText="1"/>
    </xf>
    <xf numFmtId="0" fontId="22" fillId="12" borderId="25" xfId="0" applyFont="1" applyFill="1" applyBorder="1" applyAlignment="1">
      <alignment horizontal="center" vertical="center" wrapText="1"/>
    </xf>
    <xf numFmtId="0" fontId="22" fillId="12" borderId="3" xfId="0" applyFont="1" applyFill="1" applyBorder="1" applyAlignment="1">
      <alignment horizontal="center" vertical="center" wrapText="1"/>
    </xf>
    <xf numFmtId="0" fontId="10" fillId="12"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9" xfId="0" applyFont="1" applyBorder="1" applyAlignment="1">
      <alignment horizontal="center" vertical="center" wrapText="1"/>
    </xf>
    <xf numFmtId="9" fontId="16" fillId="0" borderId="1" xfId="0" applyNumberFormat="1" applyFont="1" applyBorder="1" applyAlignment="1">
      <alignment horizontal="center" vertical="center" wrapText="1"/>
    </xf>
    <xf numFmtId="0" fontId="10" fillId="12" borderId="11" xfId="0" applyFont="1" applyFill="1" applyBorder="1" applyAlignment="1">
      <alignment horizontal="center" vertical="center" wrapText="1"/>
    </xf>
    <xf numFmtId="0" fontId="10" fillId="12" borderId="13" xfId="0" applyFont="1" applyFill="1" applyBorder="1" applyAlignment="1">
      <alignment horizontal="center" vertical="center" wrapText="1"/>
    </xf>
    <xf numFmtId="0" fontId="10" fillId="12" borderId="3" xfId="0" applyFont="1" applyFill="1" applyBorder="1" applyAlignment="1">
      <alignment horizontal="center" vertical="center" wrapText="1"/>
    </xf>
    <xf numFmtId="0" fontId="10" fillId="12" borderId="5" xfId="0" applyFont="1" applyFill="1" applyBorder="1" applyAlignment="1">
      <alignment horizontal="center" vertical="center" wrapText="1"/>
    </xf>
    <xf numFmtId="0" fontId="10" fillId="12" borderId="7" xfId="0" applyFont="1" applyFill="1" applyBorder="1" applyAlignment="1">
      <alignment horizontal="center" vertical="center" wrapText="1"/>
    </xf>
    <xf numFmtId="0" fontId="10" fillId="12" borderId="4" xfId="0" applyFont="1" applyFill="1" applyBorder="1" applyAlignment="1">
      <alignment horizontal="center" vertical="center" wrapText="1"/>
    </xf>
    <xf numFmtId="0" fontId="16" fillId="12" borderId="2" xfId="0" applyFont="1" applyFill="1" applyBorder="1" applyAlignment="1">
      <alignment horizontal="center" vertical="center" wrapText="1"/>
    </xf>
    <xf numFmtId="0" fontId="16" fillId="12" borderId="9" xfId="0" applyFont="1" applyFill="1" applyBorder="1" applyAlignment="1">
      <alignment horizontal="center" vertical="center" wrapText="1"/>
    </xf>
    <xf numFmtId="0" fontId="11" fillId="12" borderId="8" xfId="0" applyFont="1" applyFill="1" applyBorder="1" applyAlignment="1">
      <alignment horizontal="center" vertical="center"/>
    </xf>
    <xf numFmtId="0" fontId="11" fillId="12" borderId="6" xfId="0" applyFont="1" applyFill="1" applyBorder="1" applyAlignment="1">
      <alignment horizontal="center" vertical="center"/>
    </xf>
    <xf numFmtId="0" fontId="16" fillId="12" borderId="2" xfId="0" applyFont="1" applyFill="1" applyBorder="1" applyAlignment="1">
      <alignment horizontal="left" wrapText="1"/>
    </xf>
    <xf numFmtId="0" fontId="16" fillId="12" borderId="10" xfId="0" applyFont="1" applyFill="1" applyBorder="1" applyAlignment="1">
      <alignment horizontal="left" wrapText="1"/>
    </xf>
    <xf numFmtId="0" fontId="16" fillId="12" borderId="9" xfId="0" applyFont="1" applyFill="1" applyBorder="1" applyAlignment="1">
      <alignment horizontal="left" wrapText="1"/>
    </xf>
    <xf numFmtId="0" fontId="0" fillId="0" borderId="0" xfId="0" applyAlignment="1">
      <alignment vertical="center" wrapText="1"/>
    </xf>
    <xf numFmtId="0" fontId="0" fillId="12" borderId="11" xfId="0" applyFill="1" applyBorder="1" applyAlignment="1">
      <alignment horizontal="center" vertical="center"/>
    </xf>
    <xf numFmtId="0" fontId="0" fillId="12" borderId="13" xfId="0" applyFill="1" applyBorder="1" applyAlignment="1">
      <alignment horizontal="center" vertical="center"/>
    </xf>
    <xf numFmtId="0" fontId="0" fillId="12" borderId="3" xfId="0" applyFill="1" applyBorder="1" applyAlignment="1">
      <alignment horizontal="center" vertical="center"/>
    </xf>
    <xf numFmtId="0" fontId="0" fillId="12" borderId="5" xfId="0" applyFill="1" applyBorder="1" applyAlignment="1">
      <alignment horizontal="center" vertical="center"/>
    </xf>
    <xf numFmtId="0" fontId="0" fillId="12" borderId="7" xfId="0" applyFill="1" applyBorder="1" applyAlignment="1">
      <alignment horizontal="center" vertical="center"/>
    </xf>
    <xf numFmtId="0" fontId="0" fillId="12" borderId="4" xfId="0" applyFill="1" applyBorder="1" applyAlignment="1">
      <alignment horizontal="center" vertical="center"/>
    </xf>
    <xf numFmtId="0" fontId="0" fillId="12" borderId="8" xfId="0" applyFill="1" applyBorder="1" applyAlignment="1">
      <alignment horizontal="center" vertical="center" wrapText="1"/>
    </xf>
    <xf numFmtId="0" fontId="10" fillId="12" borderId="2" xfId="0" applyFont="1" applyFill="1" applyBorder="1" applyAlignment="1">
      <alignment horizontal="center" vertical="center" wrapText="1"/>
    </xf>
    <xf numFmtId="0" fontId="10" fillId="12" borderId="10" xfId="0" applyFont="1" applyFill="1" applyBorder="1" applyAlignment="1">
      <alignment horizontal="center" vertical="center" wrapText="1"/>
    </xf>
    <xf numFmtId="0" fontId="10" fillId="12" borderId="9" xfId="0" applyFont="1" applyFill="1" applyBorder="1" applyAlignment="1">
      <alignment horizontal="center" vertical="center" wrapText="1"/>
    </xf>
    <xf numFmtId="0" fontId="0" fillId="12" borderId="2" xfId="0" applyFill="1" applyBorder="1" applyAlignment="1">
      <alignment horizontal="center" vertical="center" wrapText="1"/>
    </xf>
    <xf numFmtId="0" fontId="0" fillId="12" borderId="10" xfId="0" applyFill="1" applyBorder="1" applyAlignment="1">
      <alignment horizontal="center" vertical="center" wrapText="1"/>
    </xf>
    <xf numFmtId="0" fontId="0" fillId="12" borderId="9" xfId="0" applyFill="1" applyBorder="1" applyAlignment="1">
      <alignment horizontal="center" vertical="center" wrapText="1"/>
    </xf>
    <xf numFmtId="0" fontId="10" fillId="12" borderId="8" xfId="0" applyFont="1" applyFill="1" applyBorder="1" applyAlignment="1">
      <alignment horizontal="center" vertical="center" wrapText="1"/>
    </xf>
    <xf numFmtId="0" fontId="10" fillId="12" borderId="25" xfId="0" applyFont="1" applyFill="1" applyBorder="1" applyAlignment="1">
      <alignment horizontal="center" vertical="center" wrapText="1"/>
    </xf>
    <xf numFmtId="0" fontId="10" fillId="12" borderId="6" xfId="0" applyFont="1" applyFill="1" applyBorder="1" applyAlignment="1">
      <alignment horizontal="center" vertical="center" wrapText="1"/>
    </xf>
    <xf numFmtId="0" fontId="0" fillId="12" borderId="11" xfId="0" applyFill="1" applyBorder="1" applyAlignment="1">
      <alignment horizontal="center" vertical="center" wrapText="1"/>
    </xf>
    <xf numFmtId="0" fontId="0" fillId="0" borderId="8" xfId="0" applyBorder="1" applyAlignment="1">
      <alignment horizontal="center" wrapText="1"/>
    </xf>
    <xf numFmtId="0" fontId="0" fillId="0" borderId="6" xfId="0" applyBorder="1" applyAlignment="1">
      <alignment horizontal="center" wrapText="1"/>
    </xf>
    <xf numFmtId="0" fontId="0" fillId="0" borderId="1" xfId="0" applyBorder="1" applyAlignment="1">
      <alignment horizontal="center" wrapText="1"/>
    </xf>
    <xf numFmtId="0" fontId="0" fillId="0" borderId="1" xfId="0" applyBorder="1" applyAlignment="1">
      <alignment horizontal="center" vertical="center"/>
    </xf>
    <xf numFmtId="0" fontId="16" fillId="0" borderId="1"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1" xfId="0" applyFont="1" applyBorder="1" applyAlignment="1">
      <alignment vertical="center" wrapText="1"/>
    </xf>
    <xf numFmtId="0" fontId="0" fillId="0" borderId="10" xfId="0" applyBorder="1" applyAlignment="1">
      <alignment horizontal="center" vertical="center" wrapText="1"/>
    </xf>
    <xf numFmtId="0" fontId="10" fillId="0" borderId="2" xfId="0" applyFont="1" applyBorder="1" applyAlignment="1">
      <alignment horizontal="left" vertical="center" wrapText="1"/>
    </xf>
    <xf numFmtId="0" fontId="10" fillId="0" borderId="9" xfId="0" applyFont="1" applyBorder="1" applyAlignment="1">
      <alignment horizontal="left" vertical="center" wrapText="1"/>
    </xf>
    <xf numFmtId="0" fontId="59" fillId="0" borderId="0" xfId="0" applyFont="1" applyAlignment="1">
      <alignment wrapText="1"/>
    </xf>
    <xf numFmtId="0" fontId="0" fillId="0" borderId="0" xfId="0" applyAlignment="1">
      <alignment wrapText="1"/>
    </xf>
    <xf numFmtId="0" fontId="11" fillId="0" borderId="8" xfId="0" applyFont="1" applyBorder="1" applyAlignment="1">
      <alignment horizontal="center" vertical="center"/>
    </xf>
    <xf numFmtId="0" fontId="11" fillId="0" borderId="6" xfId="0" applyFont="1" applyBorder="1" applyAlignment="1">
      <alignment horizontal="center" vertical="center"/>
    </xf>
    <xf numFmtId="0" fontId="11" fillId="0" borderId="25" xfId="0" applyFont="1" applyBorder="1" applyAlignment="1">
      <alignment horizontal="center" vertical="center"/>
    </xf>
    <xf numFmtId="0" fontId="11" fillId="0" borderId="1" xfId="0" applyFont="1" applyBorder="1" applyAlignment="1">
      <alignment horizontal="center"/>
    </xf>
    <xf numFmtId="0" fontId="11" fillId="0" borderId="2" xfId="0" applyFont="1" applyBorder="1" applyAlignment="1">
      <alignment horizontal="center"/>
    </xf>
    <xf numFmtId="0" fontId="11" fillId="0" borderId="10" xfId="0" applyFont="1" applyBorder="1" applyAlignment="1">
      <alignment horizontal="center"/>
    </xf>
    <xf numFmtId="0" fontId="11" fillId="0" borderId="9" xfId="0" applyFont="1" applyBorder="1" applyAlignment="1">
      <alignment horizontal="center"/>
    </xf>
    <xf numFmtId="0" fontId="11" fillId="0" borderId="8" xfId="0" applyFont="1" applyBorder="1" applyAlignment="1">
      <alignment horizontal="center"/>
    </xf>
    <xf numFmtId="0" fontId="11" fillId="0" borderId="11" xfId="0" applyFont="1" applyBorder="1" applyAlignment="1">
      <alignment horizontal="center"/>
    </xf>
    <xf numFmtId="0" fontId="11" fillId="0" borderId="1" xfId="0" applyFont="1" applyBorder="1" applyAlignment="1">
      <alignment horizontal="left"/>
    </xf>
    <xf numFmtId="0" fontId="11" fillId="0" borderId="1" xfId="0" applyFont="1" applyBorder="1" applyAlignment="1">
      <alignment horizontal="center" wrapText="1"/>
    </xf>
    <xf numFmtId="0" fontId="16" fillId="0" borderId="1" xfId="0" applyFont="1" applyBorder="1" applyAlignment="1">
      <alignment horizontal="left"/>
    </xf>
    <xf numFmtId="0" fontId="11" fillId="0" borderId="1" xfId="0" applyFont="1" applyBorder="1" applyAlignment="1">
      <alignment horizontal="left" indent="1"/>
    </xf>
    <xf numFmtId="0" fontId="61" fillId="0" borderId="12" xfId="0" applyFont="1" applyBorder="1" applyAlignment="1">
      <alignment horizontal="left" vertical="top" wrapText="1"/>
    </xf>
    <xf numFmtId="0" fontId="0" fillId="0" borderId="12" xfId="0" applyBorder="1" applyAlignment="1">
      <alignment horizontal="left" vertical="top"/>
    </xf>
    <xf numFmtId="0" fontId="0" fillId="0" borderId="0" xfId="0" applyAlignment="1">
      <alignment horizontal="left" vertical="top"/>
    </xf>
    <xf numFmtId="0" fontId="0" fillId="0" borderId="14" xfId="0" applyBorder="1" applyAlignment="1">
      <alignment horizontal="left" vertical="top"/>
    </xf>
    <xf numFmtId="0" fontId="0" fillId="0" borderId="11" xfId="0" applyBorder="1" applyAlignment="1">
      <alignment horizontal="center" vertical="center" wrapText="1"/>
    </xf>
    <xf numFmtId="0" fontId="0" fillId="0" borderId="13" xfId="0" applyBorder="1" applyAlignment="1">
      <alignment horizontal="center" vertical="center"/>
    </xf>
    <xf numFmtId="0" fontId="0" fillId="0" borderId="3" xfId="0" applyBorder="1" applyAlignment="1">
      <alignment horizontal="center" vertical="center"/>
    </xf>
    <xf numFmtId="0" fontId="0" fillId="0" borderId="5" xfId="0" applyBorder="1" applyAlignment="1">
      <alignment horizontal="center" vertical="center"/>
    </xf>
    <xf numFmtId="0" fontId="0" fillId="0" borderId="7" xfId="0" applyBorder="1" applyAlignment="1">
      <alignment horizontal="center" vertical="center"/>
    </xf>
    <xf numFmtId="0" fontId="0" fillId="0" borderId="4" xfId="0" applyBorder="1" applyAlignment="1">
      <alignment horizontal="center" vertical="center"/>
    </xf>
    <xf numFmtId="0" fontId="11" fillId="0" borderId="2" xfId="0" applyFont="1" applyBorder="1" applyAlignment="1">
      <alignment horizontal="center" vertical="center" wrapText="1"/>
    </xf>
    <xf numFmtId="0" fontId="11" fillId="0" borderId="9" xfId="0" applyFont="1" applyBorder="1" applyAlignment="1">
      <alignment horizontal="center" vertical="center" wrapText="1"/>
    </xf>
    <xf numFmtId="0" fontId="64" fillId="17" borderId="12" xfId="0" applyFont="1" applyFill="1" applyBorder="1" applyAlignment="1">
      <alignment wrapText="1"/>
    </xf>
    <xf numFmtId="0" fontId="64" fillId="17" borderId="0" xfId="0" applyFont="1" applyFill="1" applyAlignment="1">
      <alignment wrapText="1"/>
    </xf>
    <xf numFmtId="0" fontId="64" fillId="17" borderId="45" xfId="0" applyFont="1" applyFill="1" applyBorder="1" applyAlignment="1">
      <alignment wrapText="1"/>
    </xf>
    <xf numFmtId="0" fontId="59" fillId="17" borderId="0" xfId="0" applyFont="1" applyFill="1" applyAlignment="1">
      <alignment horizontal="left" wrapText="1"/>
    </xf>
    <xf numFmtId="0" fontId="59" fillId="17" borderId="25" xfId="0" applyFont="1" applyFill="1" applyBorder="1" applyAlignment="1">
      <alignment horizontal="center" vertical="center" wrapText="1"/>
    </xf>
    <xf numFmtId="0" fontId="59" fillId="17" borderId="43" xfId="0" applyFont="1" applyFill="1" applyBorder="1" applyAlignment="1">
      <alignment horizontal="center" vertical="center" wrapText="1"/>
    </xf>
    <xf numFmtId="0" fontId="61" fillId="17" borderId="12" xfId="0" applyFont="1" applyFill="1" applyBorder="1" applyAlignment="1">
      <alignment horizontal="left"/>
    </xf>
    <xf numFmtId="0" fontId="60" fillId="17" borderId="12" xfId="0" applyFont="1" applyFill="1" applyBorder="1" applyAlignment="1">
      <alignment horizontal="center" vertical="center" wrapText="1"/>
    </xf>
    <xf numFmtId="0" fontId="60" fillId="17" borderId="42" xfId="0" applyFont="1" applyFill="1" applyBorder="1" applyAlignment="1">
      <alignment horizontal="center" vertical="center" wrapText="1"/>
    </xf>
    <xf numFmtId="0" fontId="20" fillId="0" borderId="0" xfId="0" applyFont="1" applyAlignment="1">
      <alignment horizontal="left" vertical="center"/>
    </xf>
    <xf numFmtId="0" fontId="0" fillId="0" borderId="12" xfId="0" applyBorder="1" applyAlignment="1">
      <alignment horizontal="left" vertical="top" wrapText="1"/>
    </xf>
    <xf numFmtId="0" fontId="0" fillId="0" borderId="14" xfId="0" applyBorder="1" applyAlignment="1">
      <alignment horizontal="left" vertical="top" wrapText="1"/>
    </xf>
    <xf numFmtId="0" fontId="59" fillId="17" borderId="12" xfId="0" applyFont="1" applyFill="1" applyBorder="1" applyAlignment="1">
      <alignment wrapText="1"/>
    </xf>
    <xf numFmtId="0" fontId="59" fillId="17" borderId="42" xfId="0" applyFont="1" applyFill="1" applyBorder="1" applyAlignment="1">
      <alignment wrapText="1"/>
    </xf>
    <xf numFmtId="0" fontId="59" fillId="17" borderId="10" xfId="0" applyFont="1" applyFill="1" applyBorder="1" applyAlignment="1">
      <alignment horizontal="center" wrapText="1"/>
    </xf>
    <xf numFmtId="0" fontId="59" fillId="17" borderId="2" xfId="0" applyFont="1" applyFill="1" applyBorder="1" applyAlignment="1">
      <alignment horizontal="center" wrapText="1"/>
    </xf>
    <xf numFmtId="0" fontId="59" fillId="17" borderId="37" xfId="0" applyFont="1" applyFill="1" applyBorder="1" applyAlignment="1">
      <alignment horizontal="center" wrapText="1"/>
    </xf>
    <xf numFmtId="0" fontId="59" fillId="17" borderId="12" xfId="0" applyFont="1" applyFill="1" applyBorder="1" applyAlignment="1">
      <alignment horizontal="center" wrapText="1"/>
    </xf>
    <xf numFmtId="0" fontId="59" fillId="17" borderId="42" xfId="0" applyFont="1" applyFill="1" applyBorder="1" applyAlignment="1">
      <alignment horizontal="center" wrapText="1"/>
    </xf>
    <xf numFmtId="0" fontId="59" fillId="17" borderId="8" xfId="0" applyFont="1" applyFill="1" applyBorder="1" applyAlignment="1">
      <alignment horizontal="center" vertical="center" wrapText="1"/>
    </xf>
    <xf numFmtId="0" fontId="59" fillId="17" borderId="6" xfId="0" applyFont="1" applyFill="1" applyBorder="1" applyAlignment="1">
      <alignment horizontal="center" vertical="center" wrapText="1"/>
    </xf>
    <xf numFmtId="0" fontId="61" fillId="0" borderId="8" xfId="0" applyFont="1" applyBorder="1" applyAlignment="1">
      <alignment horizontal="center" vertical="center" wrapText="1"/>
    </xf>
    <xf numFmtId="0" fontId="61" fillId="0" borderId="25" xfId="0" applyFont="1" applyBorder="1" applyAlignment="1">
      <alignment horizontal="center" vertical="center" wrapText="1"/>
    </xf>
    <xf numFmtId="0" fontId="61" fillId="0" borderId="43" xfId="0" applyFont="1" applyBorder="1" applyAlignment="1">
      <alignment horizontal="center" vertical="center" wrapText="1"/>
    </xf>
    <xf numFmtId="0" fontId="61" fillId="17" borderId="8" xfId="0" applyFont="1" applyFill="1" applyBorder="1" applyAlignment="1">
      <alignment horizontal="center" vertical="center" wrapText="1"/>
    </xf>
    <xf numFmtId="0" fontId="61" fillId="17" borderId="25" xfId="0" applyFont="1" applyFill="1" applyBorder="1" applyAlignment="1">
      <alignment horizontal="center" vertical="center" wrapText="1"/>
    </xf>
    <xf numFmtId="0" fontId="61" fillId="17" borderId="43" xfId="0" applyFont="1" applyFill="1" applyBorder="1" applyAlignment="1">
      <alignment horizontal="center" vertical="center" wrapText="1"/>
    </xf>
    <xf numFmtId="0" fontId="61" fillId="17" borderId="10" xfId="0" applyFont="1" applyFill="1" applyBorder="1" applyAlignment="1">
      <alignment horizontal="center" vertical="center" wrapText="1"/>
    </xf>
    <xf numFmtId="0" fontId="61" fillId="17" borderId="37" xfId="0" applyFont="1" applyFill="1" applyBorder="1" applyAlignment="1">
      <alignment horizontal="center" vertical="center"/>
    </xf>
    <xf numFmtId="0" fontId="11" fillId="0" borderId="0" xfId="0" applyFont="1" applyAlignment="1">
      <alignment horizontal="left"/>
    </xf>
    <xf numFmtId="0" fontId="0" fillId="0" borderId="0" xfId="0" applyAlignment="1">
      <alignment horizontal="left"/>
    </xf>
    <xf numFmtId="0" fontId="74" fillId="17" borderId="0" xfId="0" applyFont="1" applyFill="1" applyAlignment="1">
      <alignment horizontal="left"/>
    </xf>
    <xf numFmtId="0" fontId="21" fillId="17" borderId="2" xfId="0" applyFont="1" applyFill="1" applyBorder="1" applyAlignment="1">
      <alignment wrapText="1"/>
    </xf>
    <xf numFmtId="0" fontId="21" fillId="17" borderId="10" xfId="0" applyFont="1" applyFill="1" applyBorder="1" applyAlignment="1">
      <alignment wrapText="1"/>
    </xf>
    <xf numFmtId="0" fontId="21" fillId="17" borderId="9" xfId="0" applyFont="1" applyFill="1" applyBorder="1" applyAlignment="1">
      <alignment wrapText="1"/>
    </xf>
    <xf numFmtId="0" fontId="21" fillId="17" borderId="2" xfId="0" applyFont="1" applyFill="1" applyBorder="1" applyAlignment="1">
      <alignment horizontal="center" wrapText="1"/>
    </xf>
    <xf numFmtId="0" fontId="21" fillId="17" borderId="10" xfId="0" applyFont="1" applyFill="1" applyBorder="1" applyAlignment="1">
      <alignment horizontal="center" wrapText="1"/>
    </xf>
    <xf numFmtId="0" fontId="21" fillId="17" borderId="9" xfId="0" applyFont="1" applyFill="1" applyBorder="1" applyAlignment="1">
      <alignment horizontal="center" wrapText="1"/>
    </xf>
    <xf numFmtId="0" fontId="11" fillId="0" borderId="11" xfId="0" applyFont="1" applyBorder="1" applyAlignment="1">
      <alignment horizontal="center" wrapText="1"/>
    </xf>
    <xf numFmtId="0" fontId="11" fillId="0" borderId="12" xfId="0" applyFont="1" applyBorder="1" applyAlignment="1">
      <alignment horizontal="center" wrapText="1"/>
    </xf>
    <xf numFmtId="0" fontId="11" fillId="0" borderId="13" xfId="0" applyFont="1" applyBorder="1" applyAlignment="1">
      <alignment horizontal="center" wrapText="1"/>
    </xf>
    <xf numFmtId="0" fontId="21" fillId="17" borderId="8" xfId="0" applyFont="1" applyFill="1" applyBorder="1" applyAlignment="1">
      <alignment wrapText="1"/>
    </xf>
    <xf numFmtId="0" fontId="21" fillId="17" borderId="25" xfId="0" applyFont="1" applyFill="1" applyBorder="1" applyAlignment="1">
      <alignment wrapText="1"/>
    </xf>
    <xf numFmtId="0" fontId="21" fillId="17" borderId="6" xfId="0" applyFont="1" applyFill="1" applyBorder="1" applyAlignment="1">
      <alignment wrapText="1"/>
    </xf>
    <xf numFmtId="0" fontId="21" fillId="0" borderId="8" xfId="0" applyFont="1" applyBorder="1" applyAlignment="1">
      <alignment horizontal="center" wrapText="1"/>
    </xf>
    <xf numFmtId="0" fontId="21" fillId="0" borderId="25" xfId="0" applyFont="1" applyBorder="1" applyAlignment="1">
      <alignment horizontal="center" wrapText="1"/>
    </xf>
    <xf numFmtId="0" fontId="11" fillId="0" borderId="8" xfId="0" applyFont="1" applyBorder="1" applyAlignment="1">
      <alignment horizontal="center" wrapText="1"/>
    </xf>
    <xf numFmtId="0" fontId="11" fillId="0" borderId="25" xfId="0" applyFont="1" applyBorder="1" applyAlignment="1">
      <alignment horizontal="center" wrapText="1"/>
    </xf>
    <xf numFmtId="0" fontId="21" fillId="17" borderId="8" xfId="0" applyFont="1" applyFill="1" applyBorder="1" applyAlignment="1">
      <alignment horizontal="center" wrapText="1"/>
    </xf>
    <xf numFmtId="0" fontId="21" fillId="17" borderId="25" xfId="0" applyFont="1" applyFill="1" applyBorder="1" applyAlignment="1">
      <alignment horizontal="center" wrapText="1"/>
    </xf>
    <xf numFmtId="0" fontId="11" fillId="0" borderId="6" xfId="0" applyFont="1" applyBorder="1" applyAlignment="1">
      <alignment horizontal="center" wrapText="1"/>
    </xf>
    <xf numFmtId="0" fontId="11" fillId="17" borderId="8" xfId="0" applyFont="1" applyFill="1" applyBorder="1" applyAlignment="1">
      <alignment horizontal="center" wrapText="1"/>
    </xf>
    <xf numFmtId="0" fontId="11" fillId="17" borderId="6" xfId="0" applyFont="1" applyFill="1" applyBorder="1" applyAlignment="1">
      <alignment horizontal="center" wrapText="1"/>
    </xf>
    <xf numFmtId="0" fontId="14" fillId="17" borderId="25" xfId="0" applyFont="1" applyFill="1" applyBorder="1" applyAlignment="1">
      <alignment horizontal="center"/>
    </xf>
    <xf numFmtId="0" fontId="14" fillId="17" borderId="6" xfId="0" applyFont="1" applyFill="1" applyBorder="1" applyAlignment="1">
      <alignment horizontal="center"/>
    </xf>
    <xf numFmtId="0" fontId="21" fillId="0" borderId="6" xfId="0" applyFont="1" applyBorder="1" applyAlignment="1">
      <alignment horizontal="center" wrapText="1"/>
    </xf>
    <xf numFmtId="0" fontId="21" fillId="17" borderId="6" xfId="0" applyFont="1" applyFill="1" applyBorder="1" applyAlignment="1">
      <alignment horizontal="center" wrapText="1"/>
    </xf>
    <xf numFmtId="0" fontId="21" fillId="17" borderId="5" xfId="0" applyFont="1" applyFill="1" applyBorder="1" applyAlignment="1">
      <alignment horizontal="center"/>
    </xf>
    <xf numFmtId="0" fontId="21" fillId="17" borderId="4" xfId="0" applyFont="1" applyFill="1" applyBorder="1" applyAlignment="1">
      <alignment horizontal="center"/>
    </xf>
    <xf numFmtId="0" fontId="22" fillId="17" borderId="12" xfId="0" applyFont="1" applyFill="1" applyBorder="1" applyAlignment="1">
      <alignment wrapText="1"/>
    </xf>
    <xf numFmtId="0" fontId="21" fillId="17" borderId="0" xfId="0" applyFont="1" applyFill="1" applyAlignment="1">
      <alignment wrapText="1"/>
    </xf>
    <xf numFmtId="0" fontId="21" fillId="17" borderId="14" xfId="0" applyFont="1" applyFill="1" applyBorder="1" applyAlignment="1">
      <alignment wrapText="1"/>
    </xf>
    <xf numFmtId="0" fontId="11" fillId="0" borderId="0" xfId="4" applyFont="1" applyFill="1" applyBorder="1" applyAlignment="1">
      <alignment horizontal="center" vertical="top"/>
    </xf>
    <xf numFmtId="0" fontId="11" fillId="0" borderId="5" xfId="4" applyFont="1" applyFill="1" applyBorder="1" applyAlignment="1">
      <alignment horizontal="center" vertical="top"/>
    </xf>
    <xf numFmtId="0" fontId="16" fillId="11" borderId="2" xfId="0" applyFont="1" applyFill="1" applyBorder="1" applyAlignment="1">
      <alignment horizontal="left" vertical="center" wrapText="1" indent="1"/>
    </xf>
    <xf numFmtId="0" fontId="16" fillId="11" borderId="10" xfId="0" applyFont="1" applyFill="1" applyBorder="1" applyAlignment="1">
      <alignment horizontal="left" vertical="center" wrapText="1" indent="1"/>
    </xf>
    <xf numFmtId="0" fontId="17" fillId="0" borderId="0" xfId="2" applyFont="1" applyAlignment="1">
      <alignment horizontal="left" vertical="top" wrapText="1"/>
    </xf>
    <xf numFmtId="49" fontId="43" fillId="0" borderId="0" xfId="0" applyNumberFormat="1" applyFont="1" applyAlignment="1"/>
    <xf numFmtId="0" fontId="0" fillId="0" borderId="0" xfId="0" applyAlignment="1"/>
    <xf numFmtId="0" fontId="21" fillId="17" borderId="11" xfId="0" applyFont="1" applyFill="1" applyBorder="1" applyAlignment="1"/>
    <xf numFmtId="0" fontId="21" fillId="17" borderId="12" xfId="0" applyFont="1" applyFill="1" applyBorder="1" applyAlignment="1"/>
    <xf numFmtId="0" fontId="21" fillId="17" borderId="13" xfId="0" applyFont="1" applyFill="1" applyBorder="1" applyAlignment="1"/>
    <xf numFmtId="0" fontId="21" fillId="17" borderId="5" xfId="0" applyFont="1" applyFill="1" applyBorder="1" applyAlignment="1"/>
    <xf numFmtId="0" fontId="21" fillId="17" borderId="4" xfId="0" applyFont="1" applyFill="1" applyBorder="1" applyAlignment="1"/>
    <xf numFmtId="0" fontId="21" fillId="0" borderId="12" xfId="0" applyFont="1" applyBorder="1" applyAlignment="1"/>
    <xf numFmtId="0" fontId="21" fillId="0" borderId="0" xfId="0" applyFont="1" applyAlignment="1"/>
  </cellXfs>
  <cellStyles count="28">
    <cellStyle name="=C:\WINNT35\SYSTEM32\COMMAND.COM" xfId="3" xr:uid="{00000000-0005-0000-0000-000000000000}"/>
    <cellStyle name="greyed" xfId="6" xr:uid="{00000000-0005-0000-0000-000001000000}"/>
    <cellStyle name="Heading 1 2" xfId="1" xr:uid="{00000000-0005-0000-0000-000002000000}"/>
    <cellStyle name="Heading 2 2" xfId="4" xr:uid="{00000000-0005-0000-0000-000003000000}"/>
    <cellStyle name="HeadingTable" xfId="5" xr:uid="{00000000-0005-0000-0000-000004000000}"/>
    <cellStyle name="HeadingTable 19" xfId="18" xr:uid="{2F174C6E-B88C-4A96-97DD-AE749594E9F1}"/>
    <cellStyle name="Hyperlink" xfId="23" xr:uid="{00000000-000B-0000-0000-000008000000}"/>
    <cellStyle name="Komma 2" xfId="19" xr:uid="{81279B1E-4A30-47D1-829B-F9E890371D47}"/>
    <cellStyle name="Komma 3" xfId="21" xr:uid="{B60C9A63-C697-48B7-9A8D-A6D0957F19E3}"/>
    <cellStyle name="Kopf einzelne" xfId="14" xr:uid="{4B2FD90B-5DE7-4AE0-927C-864230F21265}"/>
    <cellStyle name="Kopf erste" xfId="16" xr:uid="{F3701991-8B6E-4E6D-B49F-6DB83A8B0E54}"/>
    <cellStyle name="Link" xfId="24" builtinId="8"/>
    <cellStyle name="Normal 2" xfId="2" xr:uid="{00000000-0005-0000-0000-000007000000}"/>
    <cellStyle name="Normal 2 2" xfId="9" xr:uid="{00000000-0005-0000-0000-000008000000}"/>
    <cellStyle name="Normal 2 2 2" xfId="8" xr:uid="{00000000-0005-0000-0000-000009000000}"/>
    <cellStyle name="Normal 2 2 3" xfId="26" xr:uid="{82B0214F-541B-4FC8-B6E5-AA8D3A340C54}"/>
    <cellStyle name="Normal 2 3" xfId="25" xr:uid="{B183BAA4-3FE4-4C09-B665-451261A9BE7B}"/>
    <cellStyle name="Normal 4" xfId="11" xr:uid="{D197297F-704E-4B54-9E74-AFD1163EA3A8}"/>
    <cellStyle name="Normal_03 STA 2" xfId="27" xr:uid="{3C9DEE4F-F6C4-4FC4-9E20-25834417943D}"/>
    <cellStyle name="optionalExposure" xfId="7" xr:uid="{00000000-0005-0000-0000-00000B000000}"/>
    <cellStyle name="optionalExposure 12" xfId="17" xr:uid="{358C4207-2EC1-47D4-9ADE-E8DCF164198A}"/>
    <cellStyle name="Prozent" xfId="10" builtinId="5"/>
    <cellStyle name="Standard" xfId="0" builtinId="0"/>
    <cellStyle name="Standard 2" xfId="13" xr:uid="{868AB3C9-D0CC-49D9-870B-7AB1C53610B5}"/>
    <cellStyle name="Standard 26" xfId="22" xr:uid="{2FC92AB5-41D7-4DCD-9C31-F0BA049DA01F}"/>
    <cellStyle name="Standard 3" xfId="12" xr:uid="{D7082F74-00A7-4460-9642-3C3BE22EDCF6}"/>
    <cellStyle name="Standard 3 2" xfId="20" xr:uid="{D607826D-6D2D-4C34-A853-0570448D50A8}"/>
    <cellStyle name="Summe" xfId="15" xr:uid="{E978ED61-9AEE-4479-ABC4-CABAF7EE765D}"/>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FFFCC"/>
      <color rgb="FFC00000"/>
      <color rgb="FFF08D8D"/>
      <color rgb="FF990000"/>
      <color rgb="FFB99FCC"/>
      <color rgb="FF6E1415"/>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externalLink" Target="externalLinks/externalLink15.xml"/><Relationship Id="rId68" Type="http://schemas.openxmlformats.org/officeDocument/2006/relationships/externalLink" Target="externalLinks/externalLink20.xml"/><Relationship Id="rId16" Type="http://schemas.openxmlformats.org/officeDocument/2006/relationships/worksheet" Target="worksheets/sheet1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5.xml"/><Relationship Id="rId58" Type="http://schemas.openxmlformats.org/officeDocument/2006/relationships/externalLink" Target="externalLinks/externalLink10.xml"/><Relationship Id="rId66" Type="http://schemas.openxmlformats.org/officeDocument/2006/relationships/externalLink" Target="externalLinks/externalLink18.xml"/><Relationship Id="rId74"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externalLink" Target="externalLinks/externalLink13.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8.xml"/><Relationship Id="rId64" Type="http://schemas.openxmlformats.org/officeDocument/2006/relationships/externalLink" Target="externalLinks/externalLink16.xml"/><Relationship Id="rId69" Type="http://schemas.openxmlformats.org/officeDocument/2006/relationships/externalLink" Target="externalLinks/externalLink21.xml"/><Relationship Id="rId77" Type="http://schemas.openxmlformats.org/officeDocument/2006/relationships/customXml" Target="../customXml/item3.xml"/><Relationship Id="rId8" Type="http://schemas.openxmlformats.org/officeDocument/2006/relationships/worksheet" Target="worksheets/sheet8.xml"/><Relationship Id="rId51" Type="http://schemas.openxmlformats.org/officeDocument/2006/relationships/externalLink" Target="externalLinks/externalLink3.xml"/><Relationship Id="rId72"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11.xml"/><Relationship Id="rId67" Type="http://schemas.openxmlformats.org/officeDocument/2006/relationships/externalLink" Target="externalLinks/externalLink19.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externalLink" Target="externalLinks/externalLink6.xml"/><Relationship Id="rId62" Type="http://schemas.openxmlformats.org/officeDocument/2006/relationships/externalLink" Target="externalLinks/externalLink14.xml"/><Relationship Id="rId70" Type="http://schemas.openxmlformats.org/officeDocument/2006/relationships/externalLink" Target="externalLinks/externalLink22.xml"/><Relationship Id="rId75"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1.xml"/><Relationship Id="rId57" Type="http://schemas.openxmlformats.org/officeDocument/2006/relationships/externalLink" Target="externalLinks/externalLink9.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4.xml"/><Relationship Id="rId60" Type="http://schemas.openxmlformats.org/officeDocument/2006/relationships/externalLink" Target="externalLinks/externalLink12.xml"/><Relationship Id="rId65" Type="http://schemas.openxmlformats.org/officeDocument/2006/relationships/externalLink" Target="externalLinks/externalLink17.xml"/><Relationship Id="rId73" Type="http://schemas.openxmlformats.org/officeDocument/2006/relationships/sharedStrings" Target="sharedStrings.xml"/><Relationship Id="rId78"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externalLink" Target="externalLinks/externalLink2.xml"/><Relationship Id="rId55" Type="http://schemas.openxmlformats.org/officeDocument/2006/relationships/externalLink" Target="externalLinks/externalLink7.xml"/><Relationship Id="rId76" Type="http://schemas.openxmlformats.org/officeDocument/2006/relationships/customXml" Target="../customXml/item2.xml"/><Relationship Id="rId7" Type="http://schemas.openxmlformats.org/officeDocument/2006/relationships/worksheet" Target="worksheets/sheet7.xml"/><Relationship Id="rId71" Type="http://schemas.openxmlformats.org/officeDocument/2006/relationships/theme" Target="theme/theme1.xml"/><Relationship Id="rId2" Type="http://schemas.openxmlformats.org/officeDocument/2006/relationships/worksheet" Target="worksheets/sheet2.xml"/><Relationship Id="rId29" Type="http://schemas.openxmlformats.org/officeDocument/2006/relationships/worksheet" Target="worksheets/sheet2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5.xml.rels><?xml version="1.0" encoding="UTF-8" standalone="yes"?>
<Relationships xmlns="http://schemas.openxmlformats.org/package/2006/relationships"><Relationship Id="rId1" Type="http://schemas.openxmlformats.org/officeDocument/2006/relationships/image" Target="../media/image1.png"/></Relationships>
</file>

<file path=xl/drawings/_rels/drawing46.xml.rels><?xml version="1.0" encoding="UTF-8" standalone="yes"?>
<Relationships xmlns="http://schemas.openxmlformats.org/package/2006/relationships"><Relationship Id="rId1" Type="http://schemas.openxmlformats.org/officeDocument/2006/relationships/image" Target="../media/image1.png"/></Relationships>
</file>

<file path=xl/drawings/_rels/drawing47.xml.rels><?xml version="1.0" encoding="UTF-8" standalone="yes"?>
<Relationships xmlns="http://schemas.openxmlformats.org/package/2006/relationships"><Relationship Id="rId1" Type="http://schemas.openxmlformats.org/officeDocument/2006/relationships/image" Target="../media/image1.png"/></Relationships>
</file>

<file path=xl/drawings/_rels/drawing48.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7900453</xdr:colOff>
      <xdr:row>0</xdr:row>
      <xdr:rowOff>57150</xdr:rowOff>
    </xdr:from>
    <xdr:to>
      <xdr:col>2</xdr:col>
      <xdr:colOff>8583703</xdr:colOff>
      <xdr:row>2</xdr:row>
      <xdr:rowOff>38025</xdr:rowOff>
    </xdr:to>
    <xdr:pic>
      <xdr:nvPicPr>
        <xdr:cNvPr id="2" name="Grafik 1">
          <a:extLst>
            <a:ext uri="{FF2B5EF4-FFF2-40B4-BE49-F238E27FC236}">
              <a16:creationId xmlns:a16="http://schemas.microsoft.com/office/drawing/2014/main" id="{83BEC6AE-A6D5-478D-B434-27B11EDE31C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286870" y="57150"/>
          <a:ext cx="683250" cy="414792"/>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3</xdr:col>
      <xdr:colOff>742950</xdr:colOff>
      <xdr:row>0</xdr:row>
      <xdr:rowOff>66675</xdr:rowOff>
    </xdr:from>
    <xdr:to>
      <xdr:col>3</xdr:col>
      <xdr:colOff>1420908</xdr:colOff>
      <xdr:row>1</xdr:row>
      <xdr:rowOff>285675</xdr:rowOff>
    </xdr:to>
    <xdr:pic>
      <xdr:nvPicPr>
        <xdr:cNvPr id="2" name="Grafik 1">
          <a:extLst>
            <a:ext uri="{FF2B5EF4-FFF2-40B4-BE49-F238E27FC236}">
              <a16:creationId xmlns:a16="http://schemas.microsoft.com/office/drawing/2014/main" id="{40AF7DC1-A1F2-478A-8D58-1CE0B3560FD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34125" y="66675"/>
          <a:ext cx="677958" cy="4095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3</xdr:col>
      <xdr:colOff>447675</xdr:colOff>
      <xdr:row>0</xdr:row>
      <xdr:rowOff>57150</xdr:rowOff>
    </xdr:from>
    <xdr:to>
      <xdr:col>3</xdr:col>
      <xdr:colOff>1125633</xdr:colOff>
      <xdr:row>1</xdr:row>
      <xdr:rowOff>276150</xdr:rowOff>
    </xdr:to>
    <xdr:pic>
      <xdr:nvPicPr>
        <xdr:cNvPr id="2" name="Grafik 1">
          <a:extLst>
            <a:ext uri="{FF2B5EF4-FFF2-40B4-BE49-F238E27FC236}">
              <a16:creationId xmlns:a16="http://schemas.microsoft.com/office/drawing/2014/main" id="{051CD7D4-1AC9-437E-8EB6-BA42E11302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15050" y="57150"/>
          <a:ext cx="677958" cy="4095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4</xdr:col>
      <xdr:colOff>333375</xdr:colOff>
      <xdr:row>0</xdr:row>
      <xdr:rowOff>57150</xdr:rowOff>
    </xdr:from>
    <xdr:to>
      <xdr:col>4</xdr:col>
      <xdr:colOff>1011333</xdr:colOff>
      <xdr:row>2</xdr:row>
      <xdr:rowOff>85650</xdr:rowOff>
    </xdr:to>
    <xdr:pic>
      <xdr:nvPicPr>
        <xdr:cNvPr id="2" name="Grafik 1">
          <a:extLst>
            <a:ext uri="{FF2B5EF4-FFF2-40B4-BE49-F238E27FC236}">
              <a16:creationId xmlns:a16="http://schemas.microsoft.com/office/drawing/2014/main" id="{26236293-87D7-4570-83A8-6F8B9AF56F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72325" y="57150"/>
          <a:ext cx="677958" cy="40950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3</xdr:col>
      <xdr:colOff>1609725</xdr:colOff>
      <xdr:row>0</xdr:row>
      <xdr:rowOff>57150</xdr:rowOff>
    </xdr:from>
    <xdr:to>
      <xdr:col>3</xdr:col>
      <xdr:colOff>2287683</xdr:colOff>
      <xdr:row>1</xdr:row>
      <xdr:rowOff>276150</xdr:rowOff>
    </xdr:to>
    <xdr:pic>
      <xdr:nvPicPr>
        <xdr:cNvPr id="2" name="Grafik 1">
          <a:extLst>
            <a:ext uri="{FF2B5EF4-FFF2-40B4-BE49-F238E27FC236}">
              <a16:creationId xmlns:a16="http://schemas.microsoft.com/office/drawing/2014/main" id="{F44FE732-0F9B-4554-B602-F55AF955258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05500" y="57150"/>
          <a:ext cx="677958" cy="40950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10</xdr:col>
      <xdr:colOff>238125</xdr:colOff>
      <xdr:row>0</xdr:row>
      <xdr:rowOff>57150</xdr:rowOff>
    </xdr:from>
    <xdr:to>
      <xdr:col>10</xdr:col>
      <xdr:colOff>916083</xdr:colOff>
      <xdr:row>2</xdr:row>
      <xdr:rowOff>38025</xdr:rowOff>
    </xdr:to>
    <xdr:pic>
      <xdr:nvPicPr>
        <xdr:cNvPr id="2" name="Grafik 1">
          <a:extLst>
            <a:ext uri="{FF2B5EF4-FFF2-40B4-BE49-F238E27FC236}">
              <a16:creationId xmlns:a16="http://schemas.microsoft.com/office/drawing/2014/main" id="{588DCF55-34C7-4BD4-A871-A75C3ACB9F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9475" y="57150"/>
          <a:ext cx="677958" cy="40950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3</xdr:col>
      <xdr:colOff>952500</xdr:colOff>
      <xdr:row>0</xdr:row>
      <xdr:rowOff>66675</xdr:rowOff>
    </xdr:from>
    <xdr:to>
      <xdr:col>3</xdr:col>
      <xdr:colOff>1630458</xdr:colOff>
      <xdr:row>2</xdr:row>
      <xdr:rowOff>92794</xdr:rowOff>
    </xdr:to>
    <xdr:pic>
      <xdr:nvPicPr>
        <xdr:cNvPr id="2" name="Grafik 1">
          <a:extLst>
            <a:ext uri="{FF2B5EF4-FFF2-40B4-BE49-F238E27FC236}">
              <a16:creationId xmlns:a16="http://schemas.microsoft.com/office/drawing/2014/main" id="{CAB0DD93-37F2-4C3D-8012-C6C0E102A32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24625" y="66675"/>
          <a:ext cx="677958" cy="407119"/>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7</xdr:col>
      <xdr:colOff>342900</xdr:colOff>
      <xdr:row>0</xdr:row>
      <xdr:rowOff>95250</xdr:rowOff>
    </xdr:from>
    <xdr:to>
      <xdr:col>7</xdr:col>
      <xdr:colOff>1020858</xdr:colOff>
      <xdr:row>2</xdr:row>
      <xdr:rowOff>73744</xdr:rowOff>
    </xdr:to>
    <xdr:pic>
      <xdr:nvPicPr>
        <xdr:cNvPr id="2" name="Grafik 1">
          <a:extLst>
            <a:ext uri="{FF2B5EF4-FFF2-40B4-BE49-F238E27FC236}">
              <a16:creationId xmlns:a16="http://schemas.microsoft.com/office/drawing/2014/main" id="{88D4F254-69D0-492E-8B39-820B1292274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01050" y="95250"/>
          <a:ext cx="677958" cy="407119"/>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17</xdr:col>
      <xdr:colOff>104775</xdr:colOff>
      <xdr:row>0</xdr:row>
      <xdr:rowOff>47625</xdr:rowOff>
    </xdr:from>
    <xdr:to>
      <xdr:col>17</xdr:col>
      <xdr:colOff>782733</xdr:colOff>
      <xdr:row>2</xdr:row>
      <xdr:rowOff>26119</xdr:rowOff>
    </xdr:to>
    <xdr:pic>
      <xdr:nvPicPr>
        <xdr:cNvPr id="2" name="Grafik 1">
          <a:extLst>
            <a:ext uri="{FF2B5EF4-FFF2-40B4-BE49-F238E27FC236}">
              <a16:creationId xmlns:a16="http://schemas.microsoft.com/office/drawing/2014/main" id="{85254557-BFF4-4078-81AE-B1D1581ED8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411075" y="47625"/>
          <a:ext cx="677958" cy="40711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8</xdr:col>
      <xdr:colOff>0</xdr:colOff>
      <xdr:row>0</xdr:row>
      <xdr:rowOff>57150</xdr:rowOff>
    </xdr:from>
    <xdr:to>
      <xdr:col>8</xdr:col>
      <xdr:colOff>677958</xdr:colOff>
      <xdr:row>2</xdr:row>
      <xdr:rowOff>35644</xdr:rowOff>
    </xdr:to>
    <xdr:pic>
      <xdr:nvPicPr>
        <xdr:cNvPr id="2" name="Grafik 1">
          <a:extLst>
            <a:ext uri="{FF2B5EF4-FFF2-40B4-BE49-F238E27FC236}">
              <a16:creationId xmlns:a16="http://schemas.microsoft.com/office/drawing/2014/main" id="{1CEC6D9F-0ACE-433A-AB4F-70463AD8F9A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62825" y="57150"/>
          <a:ext cx="677958" cy="407119"/>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4</xdr:col>
      <xdr:colOff>552450</xdr:colOff>
      <xdr:row>0</xdr:row>
      <xdr:rowOff>47625</xdr:rowOff>
    </xdr:from>
    <xdr:to>
      <xdr:col>5</xdr:col>
      <xdr:colOff>620808</xdr:colOff>
      <xdr:row>2</xdr:row>
      <xdr:rowOff>26119</xdr:rowOff>
    </xdr:to>
    <xdr:pic>
      <xdr:nvPicPr>
        <xdr:cNvPr id="2" name="Grafik 1">
          <a:extLst>
            <a:ext uri="{FF2B5EF4-FFF2-40B4-BE49-F238E27FC236}">
              <a16:creationId xmlns:a16="http://schemas.microsoft.com/office/drawing/2014/main" id="{EB41342D-D894-4379-A31B-AC90761E689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5575" y="47625"/>
          <a:ext cx="677958" cy="40711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0</xdr:colOff>
      <xdr:row>0</xdr:row>
      <xdr:rowOff>38100</xdr:rowOff>
    </xdr:from>
    <xdr:to>
      <xdr:col>15</xdr:col>
      <xdr:colOff>68358</xdr:colOff>
      <xdr:row>2</xdr:row>
      <xdr:rowOff>57075</xdr:rowOff>
    </xdr:to>
    <xdr:pic>
      <xdr:nvPicPr>
        <xdr:cNvPr id="2" name="Bild 1">
          <a:extLst>
            <a:ext uri="{FF2B5EF4-FFF2-40B4-BE49-F238E27FC236}">
              <a16:creationId xmlns:a16="http://schemas.microsoft.com/office/drawing/2014/main" id="{0CA3BDCD-3DB8-4702-87AE-BDDA191035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34400" y="38100"/>
          <a:ext cx="677958" cy="40950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10</xdr:col>
      <xdr:colOff>695325</xdr:colOff>
      <xdr:row>0</xdr:row>
      <xdr:rowOff>57150</xdr:rowOff>
    </xdr:from>
    <xdr:to>
      <xdr:col>10</xdr:col>
      <xdr:colOff>1373283</xdr:colOff>
      <xdr:row>2</xdr:row>
      <xdr:rowOff>35644</xdr:rowOff>
    </xdr:to>
    <xdr:pic>
      <xdr:nvPicPr>
        <xdr:cNvPr id="2" name="Grafik 1">
          <a:extLst>
            <a:ext uri="{FF2B5EF4-FFF2-40B4-BE49-F238E27FC236}">
              <a16:creationId xmlns:a16="http://schemas.microsoft.com/office/drawing/2014/main" id="{7D4494DF-38F6-4D77-8D7F-014B8E28EE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20425" y="57150"/>
          <a:ext cx="677958" cy="407119"/>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9</xdr:col>
      <xdr:colOff>323850</xdr:colOff>
      <xdr:row>0</xdr:row>
      <xdr:rowOff>66675</xdr:rowOff>
    </xdr:from>
    <xdr:to>
      <xdr:col>9</xdr:col>
      <xdr:colOff>1001808</xdr:colOff>
      <xdr:row>2</xdr:row>
      <xdr:rowOff>45169</xdr:rowOff>
    </xdr:to>
    <xdr:pic>
      <xdr:nvPicPr>
        <xdr:cNvPr id="2" name="Grafik 1">
          <a:extLst>
            <a:ext uri="{FF2B5EF4-FFF2-40B4-BE49-F238E27FC236}">
              <a16:creationId xmlns:a16="http://schemas.microsoft.com/office/drawing/2014/main" id="{BDBFA51E-CA4F-436C-B707-DE67CB9D474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86975" y="66675"/>
          <a:ext cx="677958" cy="407119"/>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8</xdr:col>
      <xdr:colOff>552450</xdr:colOff>
      <xdr:row>0</xdr:row>
      <xdr:rowOff>0</xdr:rowOff>
    </xdr:from>
    <xdr:to>
      <xdr:col>8</xdr:col>
      <xdr:colOff>1230408</xdr:colOff>
      <xdr:row>1</xdr:row>
      <xdr:rowOff>216619</xdr:rowOff>
    </xdr:to>
    <xdr:pic>
      <xdr:nvPicPr>
        <xdr:cNvPr id="2" name="Grafik 1">
          <a:extLst>
            <a:ext uri="{FF2B5EF4-FFF2-40B4-BE49-F238E27FC236}">
              <a16:creationId xmlns:a16="http://schemas.microsoft.com/office/drawing/2014/main" id="{E8647F31-8F8A-4030-811A-5E291599CE4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63225" y="57150"/>
          <a:ext cx="677958" cy="407119"/>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5</xdr:col>
      <xdr:colOff>647700</xdr:colOff>
      <xdr:row>0</xdr:row>
      <xdr:rowOff>57150</xdr:rowOff>
    </xdr:from>
    <xdr:to>
      <xdr:col>5</xdr:col>
      <xdr:colOff>1325658</xdr:colOff>
      <xdr:row>2</xdr:row>
      <xdr:rowOff>35644</xdr:rowOff>
    </xdr:to>
    <xdr:pic>
      <xdr:nvPicPr>
        <xdr:cNvPr id="2" name="Grafik 1">
          <a:extLst>
            <a:ext uri="{FF2B5EF4-FFF2-40B4-BE49-F238E27FC236}">
              <a16:creationId xmlns:a16="http://schemas.microsoft.com/office/drawing/2014/main" id="{73BA0A05-6E54-496F-9D79-346FEAB448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00875" y="57150"/>
          <a:ext cx="677958" cy="407119"/>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7</xdr:col>
      <xdr:colOff>942975</xdr:colOff>
      <xdr:row>0</xdr:row>
      <xdr:rowOff>66675</xdr:rowOff>
    </xdr:from>
    <xdr:to>
      <xdr:col>8</xdr:col>
      <xdr:colOff>573183</xdr:colOff>
      <xdr:row>2</xdr:row>
      <xdr:rowOff>45169</xdr:rowOff>
    </xdr:to>
    <xdr:pic>
      <xdr:nvPicPr>
        <xdr:cNvPr id="2" name="Grafik 1">
          <a:extLst>
            <a:ext uri="{FF2B5EF4-FFF2-40B4-BE49-F238E27FC236}">
              <a16:creationId xmlns:a16="http://schemas.microsoft.com/office/drawing/2014/main" id="{9182DD66-3D89-4317-8236-8C62E24CA47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91550" y="66675"/>
          <a:ext cx="677958" cy="407119"/>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8</xdr:col>
      <xdr:colOff>342900</xdr:colOff>
      <xdr:row>0</xdr:row>
      <xdr:rowOff>57150</xdr:rowOff>
    </xdr:from>
    <xdr:to>
      <xdr:col>8</xdr:col>
      <xdr:colOff>1020858</xdr:colOff>
      <xdr:row>2</xdr:row>
      <xdr:rowOff>35644</xdr:rowOff>
    </xdr:to>
    <xdr:pic>
      <xdr:nvPicPr>
        <xdr:cNvPr id="2" name="Grafik 1">
          <a:extLst>
            <a:ext uri="{FF2B5EF4-FFF2-40B4-BE49-F238E27FC236}">
              <a16:creationId xmlns:a16="http://schemas.microsoft.com/office/drawing/2014/main" id="{B24E0B91-6D1C-41E8-9576-D7C20C8372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77500" y="57150"/>
          <a:ext cx="677958" cy="407119"/>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29</xdr:col>
      <xdr:colOff>9525</xdr:colOff>
      <xdr:row>0</xdr:row>
      <xdr:rowOff>57150</xdr:rowOff>
    </xdr:from>
    <xdr:to>
      <xdr:col>29</xdr:col>
      <xdr:colOff>687483</xdr:colOff>
      <xdr:row>2</xdr:row>
      <xdr:rowOff>35644</xdr:rowOff>
    </xdr:to>
    <xdr:pic>
      <xdr:nvPicPr>
        <xdr:cNvPr id="2" name="Grafik 1">
          <a:extLst>
            <a:ext uri="{FF2B5EF4-FFF2-40B4-BE49-F238E27FC236}">
              <a16:creationId xmlns:a16="http://schemas.microsoft.com/office/drawing/2014/main" id="{E3C9B9D3-488F-40E7-9DA5-D5FFFC16CB5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363825" y="57150"/>
          <a:ext cx="677958" cy="407119"/>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14</xdr:col>
      <xdr:colOff>352425</xdr:colOff>
      <xdr:row>0</xdr:row>
      <xdr:rowOff>66675</xdr:rowOff>
    </xdr:from>
    <xdr:to>
      <xdr:col>14</xdr:col>
      <xdr:colOff>1030383</xdr:colOff>
      <xdr:row>2</xdr:row>
      <xdr:rowOff>45169</xdr:rowOff>
    </xdr:to>
    <xdr:pic>
      <xdr:nvPicPr>
        <xdr:cNvPr id="2" name="Grafik 1">
          <a:extLst>
            <a:ext uri="{FF2B5EF4-FFF2-40B4-BE49-F238E27FC236}">
              <a16:creationId xmlns:a16="http://schemas.microsoft.com/office/drawing/2014/main" id="{E3B210BC-ACE5-48A7-954D-29F7C3728B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030325" y="66675"/>
          <a:ext cx="677958" cy="407119"/>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4</xdr:col>
      <xdr:colOff>990600</xdr:colOff>
      <xdr:row>0</xdr:row>
      <xdr:rowOff>76200</xdr:rowOff>
    </xdr:from>
    <xdr:to>
      <xdr:col>4</xdr:col>
      <xdr:colOff>1668558</xdr:colOff>
      <xdr:row>1</xdr:row>
      <xdr:rowOff>292819</xdr:rowOff>
    </xdr:to>
    <xdr:pic>
      <xdr:nvPicPr>
        <xdr:cNvPr id="2" name="Grafik 1">
          <a:extLst>
            <a:ext uri="{FF2B5EF4-FFF2-40B4-BE49-F238E27FC236}">
              <a16:creationId xmlns:a16="http://schemas.microsoft.com/office/drawing/2014/main" id="{CD304108-FD44-4490-AA0D-96AF7495897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86600" y="76200"/>
          <a:ext cx="677958" cy="407119"/>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16</xdr:col>
      <xdr:colOff>333375</xdr:colOff>
      <xdr:row>0</xdr:row>
      <xdr:rowOff>76200</xdr:rowOff>
    </xdr:from>
    <xdr:to>
      <xdr:col>16</xdr:col>
      <xdr:colOff>1011333</xdr:colOff>
      <xdr:row>2</xdr:row>
      <xdr:rowOff>54694</xdr:rowOff>
    </xdr:to>
    <xdr:pic>
      <xdr:nvPicPr>
        <xdr:cNvPr id="2" name="Grafik 1">
          <a:extLst>
            <a:ext uri="{FF2B5EF4-FFF2-40B4-BE49-F238E27FC236}">
              <a16:creationId xmlns:a16="http://schemas.microsoft.com/office/drawing/2014/main" id="{6E5BF075-FA9A-43A2-94F7-6AF3BD6FF56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97450" y="76200"/>
          <a:ext cx="677958" cy="40711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352425</xdr:colOff>
      <xdr:row>0</xdr:row>
      <xdr:rowOff>47625</xdr:rowOff>
    </xdr:from>
    <xdr:to>
      <xdr:col>5</xdr:col>
      <xdr:colOff>1030383</xdr:colOff>
      <xdr:row>2</xdr:row>
      <xdr:rowOff>28500</xdr:rowOff>
    </xdr:to>
    <xdr:pic>
      <xdr:nvPicPr>
        <xdr:cNvPr id="2" name="Grafik 1">
          <a:extLst>
            <a:ext uri="{FF2B5EF4-FFF2-40B4-BE49-F238E27FC236}">
              <a16:creationId xmlns:a16="http://schemas.microsoft.com/office/drawing/2014/main" id="{A99BDEDE-118D-4EB4-A0E0-4A2CBC3E3E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43850" y="47625"/>
          <a:ext cx="677958" cy="40950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3</xdr:col>
      <xdr:colOff>476250</xdr:colOff>
      <xdr:row>0</xdr:row>
      <xdr:rowOff>57150</xdr:rowOff>
    </xdr:from>
    <xdr:to>
      <xdr:col>3</xdr:col>
      <xdr:colOff>1154208</xdr:colOff>
      <xdr:row>1</xdr:row>
      <xdr:rowOff>273769</xdr:rowOff>
    </xdr:to>
    <xdr:pic>
      <xdr:nvPicPr>
        <xdr:cNvPr id="2" name="Grafik 1">
          <a:extLst>
            <a:ext uri="{FF2B5EF4-FFF2-40B4-BE49-F238E27FC236}">
              <a16:creationId xmlns:a16="http://schemas.microsoft.com/office/drawing/2014/main" id="{8991598A-0236-4718-B293-500DA7F8C5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57900" y="57150"/>
          <a:ext cx="677958" cy="407119"/>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8</xdr:col>
      <xdr:colOff>409575</xdr:colOff>
      <xdr:row>0</xdr:row>
      <xdr:rowOff>66675</xdr:rowOff>
    </xdr:from>
    <xdr:to>
      <xdr:col>8</xdr:col>
      <xdr:colOff>1087533</xdr:colOff>
      <xdr:row>2</xdr:row>
      <xdr:rowOff>45169</xdr:rowOff>
    </xdr:to>
    <xdr:pic>
      <xdr:nvPicPr>
        <xdr:cNvPr id="2" name="Grafik 1">
          <a:extLst>
            <a:ext uri="{FF2B5EF4-FFF2-40B4-BE49-F238E27FC236}">
              <a16:creationId xmlns:a16="http://schemas.microsoft.com/office/drawing/2014/main" id="{522A872B-305D-4828-808B-20B4F4A2A92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20225" y="66675"/>
          <a:ext cx="677958" cy="407119"/>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10</xdr:col>
      <xdr:colOff>333375</xdr:colOff>
      <xdr:row>0</xdr:row>
      <xdr:rowOff>57150</xdr:rowOff>
    </xdr:from>
    <xdr:to>
      <xdr:col>10</xdr:col>
      <xdr:colOff>1011333</xdr:colOff>
      <xdr:row>2</xdr:row>
      <xdr:rowOff>35644</xdr:rowOff>
    </xdr:to>
    <xdr:pic>
      <xdr:nvPicPr>
        <xdr:cNvPr id="2" name="Grafik 1">
          <a:extLst>
            <a:ext uri="{FF2B5EF4-FFF2-40B4-BE49-F238E27FC236}">
              <a16:creationId xmlns:a16="http://schemas.microsoft.com/office/drawing/2014/main" id="{E858D0B1-0369-4FFE-B014-E95865E3CCB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954000" y="57150"/>
          <a:ext cx="677958" cy="407119"/>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14</xdr:col>
      <xdr:colOff>314325</xdr:colOff>
      <xdr:row>0</xdr:row>
      <xdr:rowOff>57150</xdr:rowOff>
    </xdr:from>
    <xdr:to>
      <xdr:col>14</xdr:col>
      <xdr:colOff>992283</xdr:colOff>
      <xdr:row>2</xdr:row>
      <xdr:rowOff>35644</xdr:rowOff>
    </xdr:to>
    <xdr:pic>
      <xdr:nvPicPr>
        <xdr:cNvPr id="2" name="Grafik 1">
          <a:extLst>
            <a:ext uri="{FF2B5EF4-FFF2-40B4-BE49-F238E27FC236}">
              <a16:creationId xmlns:a16="http://schemas.microsoft.com/office/drawing/2014/main" id="{CDFDB49F-435D-437D-843D-5BA079B6A9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183100" y="57150"/>
          <a:ext cx="677958" cy="407119"/>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10</xdr:col>
      <xdr:colOff>533400</xdr:colOff>
      <xdr:row>0</xdr:row>
      <xdr:rowOff>57150</xdr:rowOff>
    </xdr:from>
    <xdr:to>
      <xdr:col>10</xdr:col>
      <xdr:colOff>1211358</xdr:colOff>
      <xdr:row>2</xdr:row>
      <xdr:rowOff>16594</xdr:rowOff>
    </xdr:to>
    <xdr:pic>
      <xdr:nvPicPr>
        <xdr:cNvPr id="2" name="Grafik 1">
          <a:extLst>
            <a:ext uri="{FF2B5EF4-FFF2-40B4-BE49-F238E27FC236}">
              <a16:creationId xmlns:a16="http://schemas.microsoft.com/office/drawing/2014/main" id="{75E3B8D1-4D08-4DC2-B0F8-DBB4E69D9C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334875" y="57150"/>
          <a:ext cx="677958" cy="407119"/>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10</xdr:col>
      <xdr:colOff>333375</xdr:colOff>
      <xdr:row>0</xdr:row>
      <xdr:rowOff>57150</xdr:rowOff>
    </xdr:from>
    <xdr:to>
      <xdr:col>10</xdr:col>
      <xdr:colOff>1011333</xdr:colOff>
      <xdr:row>2</xdr:row>
      <xdr:rowOff>35644</xdr:rowOff>
    </xdr:to>
    <xdr:pic>
      <xdr:nvPicPr>
        <xdr:cNvPr id="2" name="Grafik 1">
          <a:extLst>
            <a:ext uri="{FF2B5EF4-FFF2-40B4-BE49-F238E27FC236}">
              <a16:creationId xmlns:a16="http://schemas.microsoft.com/office/drawing/2014/main" id="{4A76F8E6-93A3-4F0A-9559-841B714142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58400" y="57150"/>
          <a:ext cx="677958" cy="407119"/>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4</xdr:col>
      <xdr:colOff>752475</xdr:colOff>
      <xdr:row>0</xdr:row>
      <xdr:rowOff>57150</xdr:rowOff>
    </xdr:from>
    <xdr:to>
      <xdr:col>4</xdr:col>
      <xdr:colOff>1430433</xdr:colOff>
      <xdr:row>2</xdr:row>
      <xdr:rowOff>35644</xdr:rowOff>
    </xdr:to>
    <xdr:pic>
      <xdr:nvPicPr>
        <xdr:cNvPr id="2" name="Grafik 1">
          <a:extLst>
            <a:ext uri="{FF2B5EF4-FFF2-40B4-BE49-F238E27FC236}">
              <a16:creationId xmlns:a16="http://schemas.microsoft.com/office/drawing/2014/main" id="{766DF238-471F-4768-882A-2BD0AFE60CA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48350" y="57150"/>
          <a:ext cx="677958" cy="407119"/>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4</xdr:col>
      <xdr:colOff>333375</xdr:colOff>
      <xdr:row>0</xdr:row>
      <xdr:rowOff>66675</xdr:rowOff>
    </xdr:from>
    <xdr:to>
      <xdr:col>4</xdr:col>
      <xdr:colOff>1011333</xdr:colOff>
      <xdr:row>2</xdr:row>
      <xdr:rowOff>45169</xdr:rowOff>
    </xdr:to>
    <xdr:pic>
      <xdr:nvPicPr>
        <xdr:cNvPr id="2" name="Grafik 1">
          <a:extLst>
            <a:ext uri="{FF2B5EF4-FFF2-40B4-BE49-F238E27FC236}">
              <a16:creationId xmlns:a16="http://schemas.microsoft.com/office/drawing/2014/main" id="{66EB1B11-92BC-4AFE-BE62-2538412AC7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53400" y="66675"/>
          <a:ext cx="677958" cy="407119"/>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17</xdr:col>
      <xdr:colOff>133350</xdr:colOff>
      <xdr:row>0</xdr:row>
      <xdr:rowOff>57150</xdr:rowOff>
    </xdr:from>
    <xdr:to>
      <xdr:col>17</xdr:col>
      <xdr:colOff>811308</xdr:colOff>
      <xdr:row>2</xdr:row>
      <xdr:rowOff>35644</xdr:rowOff>
    </xdr:to>
    <xdr:pic>
      <xdr:nvPicPr>
        <xdr:cNvPr id="2" name="Grafik 1">
          <a:extLst>
            <a:ext uri="{FF2B5EF4-FFF2-40B4-BE49-F238E27FC236}">
              <a16:creationId xmlns:a16="http://schemas.microsoft.com/office/drawing/2014/main" id="{4B342186-6F89-4AA2-90D0-5E63F4ADA56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801850" y="57150"/>
          <a:ext cx="677958" cy="407119"/>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20</xdr:col>
      <xdr:colOff>771525</xdr:colOff>
      <xdr:row>0</xdr:row>
      <xdr:rowOff>28575</xdr:rowOff>
    </xdr:from>
    <xdr:to>
      <xdr:col>20</xdr:col>
      <xdr:colOff>1449483</xdr:colOff>
      <xdr:row>1</xdr:row>
      <xdr:rowOff>245194</xdr:rowOff>
    </xdr:to>
    <xdr:pic>
      <xdr:nvPicPr>
        <xdr:cNvPr id="2" name="Grafik 1">
          <a:extLst>
            <a:ext uri="{FF2B5EF4-FFF2-40B4-BE49-F238E27FC236}">
              <a16:creationId xmlns:a16="http://schemas.microsoft.com/office/drawing/2014/main" id="{2EC08156-6BA3-404B-89F6-D1EAB51161C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441525" y="28575"/>
          <a:ext cx="677958" cy="40711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685800</xdr:colOff>
      <xdr:row>0</xdr:row>
      <xdr:rowOff>57150</xdr:rowOff>
    </xdr:from>
    <xdr:to>
      <xdr:col>7</xdr:col>
      <xdr:colOff>1363758</xdr:colOff>
      <xdr:row>2</xdr:row>
      <xdr:rowOff>38025</xdr:rowOff>
    </xdr:to>
    <xdr:pic>
      <xdr:nvPicPr>
        <xdr:cNvPr id="2" name="Grafik 1">
          <a:extLst>
            <a:ext uri="{FF2B5EF4-FFF2-40B4-BE49-F238E27FC236}">
              <a16:creationId xmlns:a16="http://schemas.microsoft.com/office/drawing/2014/main" id="{A8F89E79-95B7-4B06-9676-0788FBFC2B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9500" y="57150"/>
          <a:ext cx="677958" cy="409500"/>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20</xdr:col>
      <xdr:colOff>323850</xdr:colOff>
      <xdr:row>0</xdr:row>
      <xdr:rowOff>57150</xdr:rowOff>
    </xdr:from>
    <xdr:to>
      <xdr:col>20</xdr:col>
      <xdr:colOff>1001808</xdr:colOff>
      <xdr:row>2</xdr:row>
      <xdr:rowOff>35644</xdr:rowOff>
    </xdr:to>
    <xdr:pic>
      <xdr:nvPicPr>
        <xdr:cNvPr id="2" name="Grafik 1">
          <a:extLst>
            <a:ext uri="{FF2B5EF4-FFF2-40B4-BE49-F238E27FC236}">
              <a16:creationId xmlns:a16="http://schemas.microsoft.com/office/drawing/2014/main" id="{1D2DABF8-12B2-4D56-BC27-52D522E3957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07250" y="57150"/>
          <a:ext cx="677958" cy="407119"/>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5</xdr:col>
      <xdr:colOff>2333625</xdr:colOff>
      <xdr:row>0</xdr:row>
      <xdr:rowOff>66675</xdr:rowOff>
    </xdr:from>
    <xdr:to>
      <xdr:col>7</xdr:col>
      <xdr:colOff>68358</xdr:colOff>
      <xdr:row>2</xdr:row>
      <xdr:rowOff>45169</xdr:rowOff>
    </xdr:to>
    <xdr:pic>
      <xdr:nvPicPr>
        <xdr:cNvPr id="2" name="Grafik 1">
          <a:extLst>
            <a:ext uri="{FF2B5EF4-FFF2-40B4-BE49-F238E27FC236}">
              <a16:creationId xmlns:a16="http://schemas.microsoft.com/office/drawing/2014/main" id="{449024E7-1883-4FF5-84A3-3A5E321A72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34775" y="66675"/>
          <a:ext cx="677958" cy="407119"/>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6</xdr:col>
      <xdr:colOff>752475</xdr:colOff>
      <xdr:row>0</xdr:row>
      <xdr:rowOff>47625</xdr:rowOff>
    </xdr:from>
    <xdr:to>
      <xdr:col>7</xdr:col>
      <xdr:colOff>668433</xdr:colOff>
      <xdr:row>2</xdr:row>
      <xdr:rowOff>107081</xdr:rowOff>
    </xdr:to>
    <xdr:pic>
      <xdr:nvPicPr>
        <xdr:cNvPr id="2" name="Grafik 1">
          <a:extLst>
            <a:ext uri="{FF2B5EF4-FFF2-40B4-BE49-F238E27FC236}">
              <a16:creationId xmlns:a16="http://schemas.microsoft.com/office/drawing/2014/main" id="{B4CC81EE-FBCB-463E-97F5-54A4FB90A56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15050" y="47625"/>
          <a:ext cx="677958" cy="449981"/>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18</xdr:col>
      <xdr:colOff>95250</xdr:colOff>
      <xdr:row>0</xdr:row>
      <xdr:rowOff>38100</xdr:rowOff>
    </xdr:from>
    <xdr:to>
      <xdr:col>18</xdr:col>
      <xdr:colOff>773208</xdr:colOff>
      <xdr:row>2</xdr:row>
      <xdr:rowOff>59456</xdr:rowOff>
    </xdr:to>
    <xdr:pic>
      <xdr:nvPicPr>
        <xdr:cNvPr id="2" name="Bild 1">
          <a:extLst>
            <a:ext uri="{FF2B5EF4-FFF2-40B4-BE49-F238E27FC236}">
              <a16:creationId xmlns:a16="http://schemas.microsoft.com/office/drawing/2014/main" id="{F1C97A53-4D51-47F8-9F0B-8DD37CB21BD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688425" y="38100"/>
          <a:ext cx="677958" cy="449981"/>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18</xdr:col>
      <xdr:colOff>533400</xdr:colOff>
      <xdr:row>0</xdr:row>
      <xdr:rowOff>38100</xdr:rowOff>
    </xdr:from>
    <xdr:to>
      <xdr:col>18</xdr:col>
      <xdr:colOff>1211358</xdr:colOff>
      <xdr:row>2</xdr:row>
      <xdr:rowOff>59456</xdr:rowOff>
    </xdr:to>
    <xdr:pic>
      <xdr:nvPicPr>
        <xdr:cNvPr id="2" name="Bild 1">
          <a:extLst>
            <a:ext uri="{FF2B5EF4-FFF2-40B4-BE49-F238E27FC236}">
              <a16:creationId xmlns:a16="http://schemas.microsoft.com/office/drawing/2014/main" id="{ED49A6E2-CB0B-4960-9342-11407505F0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82950" y="38100"/>
          <a:ext cx="677958" cy="449981"/>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8</xdr:col>
      <xdr:colOff>638175</xdr:colOff>
      <xdr:row>0</xdr:row>
      <xdr:rowOff>47625</xdr:rowOff>
    </xdr:from>
    <xdr:to>
      <xdr:col>8</xdr:col>
      <xdr:colOff>1316133</xdr:colOff>
      <xdr:row>2</xdr:row>
      <xdr:rowOff>68981</xdr:rowOff>
    </xdr:to>
    <xdr:pic>
      <xdr:nvPicPr>
        <xdr:cNvPr id="2" name="Bild 1">
          <a:extLst>
            <a:ext uri="{FF2B5EF4-FFF2-40B4-BE49-F238E27FC236}">
              <a16:creationId xmlns:a16="http://schemas.microsoft.com/office/drawing/2014/main" id="{4AD24BC9-320D-4108-BB61-2DAEB695468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25300" y="47625"/>
          <a:ext cx="677958" cy="449981"/>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6</xdr:col>
      <xdr:colOff>933450</xdr:colOff>
      <xdr:row>0</xdr:row>
      <xdr:rowOff>47625</xdr:rowOff>
    </xdr:from>
    <xdr:to>
      <xdr:col>6</xdr:col>
      <xdr:colOff>1609725</xdr:colOff>
      <xdr:row>2</xdr:row>
      <xdr:rowOff>95250</xdr:rowOff>
    </xdr:to>
    <xdr:pic>
      <xdr:nvPicPr>
        <xdr:cNvPr id="2" name="Bild 1">
          <a:extLst>
            <a:ext uri="{FF2B5EF4-FFF2-40B4-BE49-F238E27FC236}">
              <a16:creationId xmlns:a16="http://schemas.microsoft.com/office/drawing/2014/main" id="{60119D67-786A-4623-8D40-7C7F859BF2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29650" y="47625"/>
          <a:ext cx="676275" cy="476250"/>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16</xdr:col>
      <xdr:colOff>333375</xdr:colOff>
      <xdr:row>0</xdr:row>
      <xdr:rowOff>9525</xdr:rowOff>
    </xdr:from>
    <xdr:to>
      <xdr:col>16</xdr:col>
      <xdr:colOff>1009650</xdr:colOff>
      <xdr:row>2</xdr:row>
      <xdr:rowOff>57150</xdr:rowOff>
    </xdr:to>
    <xdr:pic>
      <xdr:nvPicPr>
        <xdr:cNvPr id="2" name="Bild 1">
          <a:extLst>
            <a:ext uri="{FF2B5EF4-FFF2-40B4-BE49-F238E27FC236}">
              <a16:creationId xmlns:a16="http://schemas.microsoft.com/office/drawing/2014/main" id="{29FE916D-8FD7-4ABF-A8B9-E736540DD1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88175" y="9525"/>
          <a:ext cx="676275" cy="476250"/>
        </a:xfrm>
        <a:prstGeom prst="rect">
          <a:avLst/>
        </a:prstGeom>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3</xdr:col>
      <xdr:colOff>657225</xdr:colOff>
      <xdr:row>0</xdr:row>
      <xdr:rowOff>57150</xdr:rowOff>
    </xdr:from>
    <xdr:to>
      <xdr:col>3</xdr:col>
      <xdr:colOff>1335183</xdr:colOff>
      <xdr:row>1</xdr:row>
      <xdr:rowOff>311869</xdr:rowOff>
    </xdr:to>
    <xdr:pic>
      <xdr:nvPicPr>
        <xdr:cNvPr id="2" name="Grafik 1">
          <a:extLst>
            <a:ext uri="{FF2B5EF4-FFF2-40B4-BE49-F238E27FC236}">
              <a16:creationId xmlns:a16="http://schemas.microsoft.com/office/drawing/2014/main" id="{5A3670F6-F1D6-4C0A-82D2-06970458E84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96125" y="57150"/>
          <a:ext cx="677958" cy="40711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7</xdr:col>
      <xdr:colOff>1038225</xdr:colOff>
      <xdr:row>0</xdr:row>
      <xdr:rowOff>28575</xdr:rowOff>
    </xdr:from>
    <xdr:to>
      <xdr:col>8</xdr:col>
      <xdr:colOff>1683</xdr:colOff>
      <xdr:row>2</xdr:row>
      <xdr:rowOff>47550</xdr:rowOff>
    </xdr:to>
    <xdr:pic>
      <xdr:nvPicPr>
        <xdr:cNvPr id="2" name="Grafik 1">
          <a:extLst>
            <a:ext uri="{FF2B5EF4-FFF2-40B4-BE49-F238E27FC236}">
              <a16:creationId xmlns:a16="http://schemas.microsoft.com/office/drawing/2014/main" id="{1206092E-E4AC-4A42-A146-DFB586B578F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49050" y="28575"/>
          <a:ext cx="677958" cy="4095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7</xdr:col>
      <xdr:colOff>1343025</xdr:colOff>
      <xdr:row>0</xdr:row>
      <xdr:rowOff>19050</xdr:rowOff>
    </xdr:from>
    <xdr:to>
      <xdr:col>7</xdr:col>
      <xdr:colOff>2020983</xdr:colOff>
      <xdr:row>1</xdr:row>
      <xdr:rowOff>238050</xdr:rowOff>
    </xdr:to>
    <xdr:pic>
      <xdr:nvPicPr>
        <xdr:cNvPr id="2" name="Grafik 1">
          <a:extLst>
            <a:ext uri="{FF2B5EF4-FFF2-40B4-BE49-F238E27FC236}">
              <a16:creationId xmlns:a16="http://schemas.microsoft.com/office/drawing/2014/main" id="{C8604391-C767-4CA6-A56D-7BA55B1506E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16075" y="19050"/>
          <a:ext cx="677958" cy="4095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1323975</xdr:colOff>
      <xdr:row>0</xdr:row>
      <xdr:rowOff>57150</xdr:rowOff>
    </xdr:from>
    <xdr:to>
      <xdr:col>4</xdr:col>
      <xdr:colOff>2001933</xdr:colOff>
      <xdr:row>2</xdr:row>
      <xdr:rowOff>38025</xdr:rowOff>
    </xdr:to>
    <xdr:pic>
      <xdr:nvPicPr>
        <xdr:cNvPr id="2" name="Grafik 1">
          <a:extLst>
            <a:ext uri="{FF2B5EF4-FFF2-40B4-BE49-F238E27FC236}">
              <a16:creationId xmlns:a16="http://schemas.microsoft.com/office/drawing/2014/main" id="{1F1D3894-1A2C-4790-A9FC-ED6E24DAC81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229725" y="57150"/>
          <a:ext cx="677958" cy="4095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628650</xdr:colOff>
      <xdr:row>0</xdr:row>
      <xdr:rowOff>66675</xdr:rowOff>
    </xdr:from>
    <xdr:to>
      <xdr:col>5</xdr:col>
      <xdr:colOff>1306608</xdr:colOff>
      <xdr:row>2</xdr:row>
      <xdr:rowOff>38025</xdr:rowOff>
    </xdr:to>
    <xdr:pic>
      <xdr:nvPicPr>
        <xdr:cNvPr id="2" name="Grafik 1">
          <a:extLst>
            <a:ext uri="{FF2B5EF4-FFF2-40B4-BE49-F238E27FC236}">
              <a16:creationId xmlns:a16="http://schemas.microsoft.com/office/drawing/2014/main" id="{3D407663-07BD-44E5-9C08-10B6BBE08D1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87025" y="66675"/>
          <a:ext cx="677958" cy="4095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15</xdr:col>
      <xdr:colOff>333375</xdr:colOff>
      <xdr:row>0</xdr:row>
      <xdr:rowOff>57150</xdr:rowOff>
    </xdr:from>
    <xdr:to>
      <xdr:col>15</xdr:col>
      <xdr:colOff>1011333</xdr:colOff>
      <xdr:row>2</xdr:row>
      <xdr:rowOff>38025</xdr:rowOff>
    </xdr:to>
    <xdr:pic>
      <xdr:nvPicPr>
        <xdr:cNvPr id="3" name="Grafik 2">
          <a:extLst>
            <a:ext uri="{FF2B5EF4-FFF2-40B4-BE49-F238E27FC236}">
              <a16:creationId xmlns:a16="http://schemas.microsoft.com/office/drawing/2014/main" id="{7CB4AF14-CE4A-4F77-AA5E-81ECEABB8F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421100" y="57150"/>
          <a:ext cx="677958" cy="4095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REC\Meldewesen\COREP\2016\12_2016\RWA-Master_Konzern_122016_V6.xlsb"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Mb_G\IAS%252039\2009-07\AS\bewdaten_0709.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bvpr-fs02\userdata\Users\malba\AppData\Roaming\Microsoft\Excel\TemplateAnalysisMatrix%202012%2012%2004%20-%20Maria.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Valuation\Bewertung%2520Muster\Bew%2520DCF%2520III.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MikWin\prog\Reports\GB.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AUTHORS\Fsa%20Records\Documentum\dmcl\0000a01f\u180462\80f907c7\QIS%20reporting%20template.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TEMP\faf\Budget2001\1201P211Final.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prod\dfs\mng\users\home\Delavaljm\CBFA\COREP\sarah.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EBVPR-FS02\Projects\C\0130%20-%20RESCO\6.%20Subgroups\SGRPP\MREL\Reporting%20and%20disclosure\SRB%20templates\liability_data_reporting_2019_v2.7.1.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D:\Documents%20and%20Settings\mkopeczky\Local%20Settings\Temporary%20Internet%20Files\OLK145\CD%20Projekte\EKZ%20Postgarage%20Spittal_Feasibility_06.09.2004.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Projekte\BEKO%2520E&amp;I%2520AG.UB.04\DCF\Bewertung%2520DCF%2520170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ebvpr-fs02\userdata\CP06revAnnex1_workinprogress.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TEMP\notesC079F1\Kopie%2520in%2520Werten%2520von%2520ABS_3.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Sirucic\SEC%252003.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Documents%20and%20Settings\skargl\Local%20Settings\Temporary%20Internet%20Files\OLKB\TBSK2007DBA.xls" TargetMode="External"/></Relationships>
</file>

<file path=xl/externalLinks/_rels/externalLink3.xml.rels><?xml version="1.0" encoding="UTF-8" standalone="yes"?>
<Relationships xmlns="http://schemas.openxmlformats.org/package/2006/relationships"><Relationship Id="rId2" Type="http://schemas.microsoft.com/office/2019/04/relationships/externalLinkLongPath" Target="file:///\\ebvpr-fs02\userdata\Expert%20Groups\Accounting%20and%20Auditing\Other%20folders\EGFI%20Workstream%20Reporting\Circulated%20papers\2009\Marco%20Burroni\Banca%20d'Italia\Documents%20and%20Settings\Administrator\Desktop\CP06revAnnex1_workinprogress.xls?DBB40A71" TargetMode="External"/><Relationship Id="rId1" Type="http://schemas.openxmlformats.org/officeDocument/2006/relationships/externalLinkPath" Target="file:///\\DBB40A71\CP06revAnnex1_workinprogress.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bvpr-fs02\userdata\Standing%20Committees\Regulation%20and%20Policy\Sub%20Groups\TF%20Leverage%20Ratio\TFLR%20Meeting%2015%20March%202012\Basel%20III%20implementation%20monitoring%20reporting%20template%20v2-3-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vreba01\EBA\Standing%20Committees\Accounting,%20Reporting%20and%20Auditing\Sub%20Groups\Reporting\BTS%20on%20reporting\Data%20point%20model\DPM%20workshop%20June\TemplateAnalysisMatrix%202012%2011%2023_LR(for%20revision).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BVPR-FS02\Projects\P\My%20Documents\work\egfi%20november%202006\EGFI%202006%2010%20Rev5%20-%20Annex%201%20(Disclosure%20of%20COREP%20Implementation).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SREC\Offenlegung\2020\FY%25202020\FY_2020_Tabellen%2520quantitative%2520Offenlegung.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bvpr-fs02\userdata\Users\malba\AppData\Local\Microsoft\Windows\Temporary%20Internet%20Files\Content.Outlook\5FJ8X6ZY\TemplateAnalysisMatrix%202012%2010%2003_EGA%20(3).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bvpr-fs02\userdata\Documentum\dmcl\0000a01f\u192684\810cbb36\Documentum\dmcl\0000a01f\u181994\80cba7ac\TBG_IS4_ReportingTemplat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tomat"/>
      <sheetName val="Doku"/>
      <sheetName val="Ablauf"/>
      <sheetName val="RWA HOLDINGS"/>
      <sheetName val="VDG Gesamt"/>
      <sheetName val="VDG Einzel"/>
      <sheetName val="VDG Einzel EL"/>
      <sheetName val="Puffer"/>
      <sheetName val="RWA BAWAG"/>
      <sheetName val="EL_LLP"/>
      <sheetName val="BAWAGPSK Konzern"/>
      <sheetName val="COREP Basis"/>
      <sheetName val="OeNB"/>
      <sheetName val="ZVE"/>
      <sheetName val="Cerberus RWA"/>
      <sheetName val="IMMO85"/>
      <sheetName val="BSPK156"/>
      <sheetName val="reg. Basel Floor"/>
      <sheetName val="MR STA"/>
      <sheetName val="OP-Risk"/>
      <sheetName val="CVA_PFO"/>
      <sheetName val="CCB final"/>
      <sheetName val="IMPORT CCB"/>
      <sheetName val="CCB signBet"/>
      <sheetName val="Summe_I"/>
      <sheetName val="ODB_I"/>
      <sheetName val="ACA_I"/>
      <sheetName val="ACB_I"/>
      <sheetName val="AEP_I"/>
      <sheetName val="AFL_I"/>
      <sheetName val="AOA_I"/>
      <sheetName val="DDO_I"/>
      <sheetName val="DDS_I"/>
      <sheetName val="GRE_I"/>
      <sheetName val="Summe_U"/>
      <sheetName val="ODB_U"/>
      <sheetName val="ACA_U"/>
      <sheetName val="ACB_U"/>
      <sheetName val="AEP_U"/>
      <sheetName val="AFL_U"/>
      <sheetName val="AOA_U"/>
      <sheetName val="DDO_U"/>
      <sheetName val="DDS_U"/>
      <sheetName val="GRE_U"/>
      <sheetName val="Sonstige_KDE"/>
      <sheetName val="KONZ_KDE"/>
      <sheetName val="Retail"/>
      <sheetName val="SEC_KDE"/>
      <sheetName val="Sonstige_KTO"/>
      <sheetName val="KONZ_KTO"/>
      <sheetName val="SEC_KTO"/>
      <sheetName val="EL_KDE"/>
      <sheetName val="EWB_KDE"/>
      <sheetName val="EWB_KTO"/>
      <sheetName val="IBNR"/>
      <sheetName val="Bet_GF"/>
      <sheetName val="CVA_KDE"/>
      <sheetName val="GB3"/>
      <sheetName val="SQL"/>
      <sheetName val="Kennzahlen_Bridge"/>
      <sheetName val="Kennzahlen_aus_gDWH"/>
      <sheetName val="Kennzahlenverlauf"/>
      <sheetName val="Internes Modell"/>
      <sheetName val="Mapping OP_IM"/>
      <sheetName val="Upload_Ratios"/>
      <sheetName val="Finalisierung"/>
      <sheetName val="Formula_Replacement"/>
      <sheetName val="Exchange"/>
      <sheetName val="Data SREC"/>
      <sheetName val="Data BBI"/>
      <sheetName val="exchange_connection"/>
      <sheetName val="Referenzen"/>
      <sheetName val="Ctrl"/>
      <sheetName val="CCB o SATURN"/>
      <sheetName val="Tabelle2"/>
    </sheetNames>
    <sheetDataSet>
      <sheetData sheetId="0"/>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sheetData sheetId="16"/>
      <sheetData sheetId="17" refreshError="1"/>
      <sheetData sheetId="18" refreshError="1"/>
      <sheetData sheetId="19" refreshError="1"/>
      <sheetData sheetId="20" refreshError="1"/>
      <sheetData sheetId="21" refreshError="1"/>
      <sheetData sheetId="22" refreshError="1"/>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en07"/>
      <sheetName val="Deckblatt"/>
      <sheetName val="Plausi_Egebnis"/>
      <sheetName val="AS Veränderung Accountinggroups"/>
      <sheetName val="Bloomberg"/>
      <sheetName val="XS0371863761"/>
      <sheetName val="DE0002294691"/>
      <sheetName val="XS0096100226"/>
      <sheetName val="OTP XS0364137272 (=AS_Sheet)"/>
      <sheetName val="OTP Alternativ_BM"/>
      <sheetName val="OTP Müllauer bzw. BM April 2009"/>
      <sheetName val="IT0001282414"/>
      <sheetName val="AS-Accountinggroups-YTD"/>
      <sheetName val="DB_ExterneBew_Übersicht"/>
      <sheetName val="DB_SWAP_Bewertung"/>
      <sheetName val="DB_Collateral"/>
      <sheetName val="DB_ASSETS_Bewertung"/>
      <sheetName val="Monte"/>
      <sheetName val="BACA"/>
      <sheetName val="Acc_Gr_Report_Opus (Für Check N"/>
      <sheetName val="Geos"/>
      <sheetName val="Check_Verfahrensanweis_LI_ASSW"/>
      <sheetName val="Markit_Bond_Kurse"/>
      <sheetName val="Accr für externe AS"/>
      <sheetName val="getilgt verkauft mit Verkaufsk"/>
      <sheetName val="Plausicheck"/>
      <sheetName val="MR_Bloomberg Liste"/>
      <sheetName val="Überprüfung ASLI_Bücher"/>
      <sheetName val="Überprüfung_XFIC Korr.Bewertung"/>
      <sheetName val="OPUS-Buch KREDIT"/>
      <sheetName val="Loan Swaps OPUS"/>
      <sheetName val="PLO"/>
      <sheetName val="Counterpar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Color code"/>
      <sheetName val="Analysis Matrix"/>
      <sheetName val="Analisys Matrix - Codes"/>
      <sheetName val="Hierarchies"/>
      <sheetName val="HierarchyMembers"/>
      <sheetName val="Members"/>
      <sheetName val="Dimensions"/>
      <sheetName val="Domains"/>
      <sheetName val="Tables"/>
      <sheetName val="Restrictions"/>
      <sheetName val="TableComponentMembers"/>
      <sheetName val="Hier.ApplTables"/>
      <sheetName val="Lists-Aux"/>
      <sheetName val="Color_code"/>
      <sheetName val="Analysis_Matrix"/>
      <sheetName val="Analisys_Matrix_-_Codes"/>
      <sheetName val="Hier_ApplTabl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nahmen zur Planbilanz"/>
      <sheetName val="Parametereingabe"/>
      <sheetName val="Erfolgsrechnung"/>
      <sheetName val="Planbilanz"/>
      <sheetName val="Ao Posten"/>
      <sheetName val="Finanzplan"/>
      <sheetName val="WC"/>
      <sheetName val="Cash I "/>
      <sheetName val="Cash II"/>
      <sheetName val="Cash II 5,5%"/>
      <sheetName val="WACC "/>
      <sheetName val="Abzugskapital"/>
      <sheetName val="a_Bewertung Ewige Rente"/>
      <sheetName val="b_Bewertung ND"/>
      <sheetName val="Bewertung Ewige Rente 5,5%"/>
      <sheetName val="Bewertung 10JNachhaltigkeit"/>
      <sheetName val="Verlustvorträge"/>
    </sheetNames>
    <sheetDataSet>
      <sheetData sheetId="0"/>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ic Information"/>
      <sheetName val="Sheet1"/>
      <sheetName val="DropDown"/>
      <sheetName val="Modul1"/>
    </sheetNames>
    <sheetDataSet>
      <sheetData sheetId="0" refreshError="1"/>
      <sheetData sheetId="1" refreshError="1"/>
      <sheetData sheetId="2" refreshError="1"/>
      <sheetData sheetId="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DefCap"/>
      <sheetName val="DefCapTier1"/>
      <sheetName val="DefCapTier23"/>
      <sheetName val="DefCapCalc"/>
      <sheetName val="DefCapCalcCOREP"/>
      <sheetName val="Leverage ratio"/>
      <sheetName val="Liquidity"/>
      <sheetName val="TB"/>
      <sheetName val="CCR"/>
      <sheetName val="CCR memo"/>
      <sheetName val="Securitisation"/>
      <sheetName val="OpRisk"/>
      <sheetName val="Smoothing MRC"/>
      <sheetName val="TB securitisation"/>
      <sheetName val="TB correlation trading"/>
      <sheetName val="TB securitisation LSS"/>
      <sheetName val="TB correlation trading LSS"/>
      <sheetName val="TB securitisation wide"/>
      <sheetName val="TB correlation trading wide"/>
      <sheetName val="Checks"/>
      <sheetName val="Parameters"/>
      <sheetName val="General_Info"/>
      <sheetName val="Leverage_ratio"/>
      <sheetName val="CCR_memo"/>
      <sheetName val="Smoothing_MRC"/>
      <sheetName val="TB_securitisation"/>
      <sheetName val="TB_correlation_trading"/>
      <sheetName val="TB_securitisation_LSS"/>
      <sheetName val="TB_correlation_trading_LSS"/>
      <sheetName val="TB_securitisation_wide"/>
      <sheetName val="TB_correlation_trading_wid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ttings"/>
      <sheetName val="P&amp;L"/>
      <sheetName val="P&amp;L Service + Holding"/>
      <sheetName val="Balance"/>
      <sheetName val="Assets"/>
      <sheetName val="Statistics"/>
      <sheetName val="CalcInterests"/>
      <sheetName val="Modul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 details"/>
    </sheetNames>
    <sheetDataSet>
      <sheetData sheetId="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99.00"/>
      <sheetName val="T01.00"/>
      <sheetName val="T02.00"/>
      <sheetName val="T03.01"/>
      <sheetName val="T03.02"/>
      <sheetName val="T03.03"/>
      <sheetName val="T04.00"/>
      <sheetName val="T05.00"/>
      <sheetName val="T06.00"/>
      <sheetName val="T07.00"/>
      <sheetName val="T08.00"/>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GK"/>
      <sheetName val="Basisdaten"/>
      <sheetName val="WB"/>
      <sheetName val="BZB"/>
      <sheetName val="Zusammenfassung"/>
      <sheetName val="Projektkennzahlen"/>
      <sheetName val="Modul1"/>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lanz"/>
      <sheetName val="G&amp;V"/>
      <sheetName val="WC"/>
      <sheetName val="FCF"/>
      <sheetName val="WACC"/>
      <sheetName val="Abzug"/>
      <sheetName val="Wert"/>
      <sheetName val="Chart"/>
      <sheetName val="Ergebnis"/>
      <sheetName val="Präsenta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MERKUNGEN"/>
      <sheetName val="Tabelle3"/>
      <sheetName val="TILGUNGEN_alt"/>
      <sheetName val="BESTAND_alt"/>
      <sheetName val="VALUATION_CHANGES"/>
      <sheetName val="Tilgungen"/>
      <sheetName val="BESTAND"/>
      <sheetName val="RATING_CHANGES"/>
      <sheetName val="DEAL WATCH"/>
      <sheetName val="Kurshistorie"/>
      <sheetName val="Rating-Historie"/>
      <sheetName val="Tabelle1"/>
      <sheetName val="DV01"/>
      <sheetName val="Statistiken"/>
      <sheetName val="MTM-Portfolio"/>
      <sheetName val="FIX VERZINSTE ABS"/>
      <sheetName val="KURSWEITERLEITUNG"/>
      <sheetName val="RATING_DATEN"/>
      <sheetName val="OPUS_NE"/>
      <sheetName val="NOSTRO"/>
      <sheetName val="DATA_DIV"/>
    </sheetNames>
    <sheetDataSet>
      <sheetData sheetId="0"/>
      <sheetData sheetId="1" refreshError="1"/>
      <sheetData sheetId="2" refreshError="1"/>
      <sheetData sheetId="3"/>
      <sheetData sheetId="4" refreshError="1"/>
      <sheetData sheetId="5"/>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C"/>
      <sheetName val="Gegencheck zu MR"/>
      <sheetName val="BESTAND"/>
    </sheetNames>
    <sheetDataSet>
      <sheetData sheetId="0"/>
      <sheetData sheetId="1"/>
      <sheetData sheetId="2"/>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EAD"/>
      <sheetName val="Overview"/>
      <sheetName val="01act"/>
      <sheetName val="02act"/>
      <sheetName val="03bud"/>
      <sheetName val="04"/>
      <sheetName val="05"/>
      <sheetName val="06"/>
      <sheetName val="07"/>
      <sheetName val="op.costs&amp;other"/>
      <sheetName val="keyfacts"/>
      <sheetName val="ROE"/>
      <sheetName val="CIR"/>
      <sheetName val="chart1"/>
      <sheetName val="chart2"/>
      <sheetName val="chart3"/>
      <sheetName val="chart 4"/>
      <sheetName val="CHART"/>
      <sheetName val="CORP"/>
      <sheetName val="INST"/>
      <sheetName val="RET"/>
      <sheetName val="PR"/>
      <sheetName val="TR"/>
      <sheetName val="ROE2"/>
      <sheetName val="°"/>
      <sheetName val="ROE bilanziell chart"/>
      <sheetName val="CIR II"/>
      <sheetName val="Auswertung Bereich kurz"/>
      <sheetName val="Chart covere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s (2)"/>
      <sheetName val="General Info"/>
      <sheetName val="DefCapB3"/>
      <sheetName val="DefCapB3-MI"/>
      <sheetName val="Leverage Ratio"/>
      <sheetName val="LCR"/>
      <sheetName val="NSFR"/>
      <sheetName val="Checks"/>
      <sheetName val="Parameters"/>
      <sheetName val="Checks_(2)"/>
      <sheetName val="General_Info"/>
      <sheetName val="Leverage_Rati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Grey Shaded Cells"/>
      <sheetName val="Analysis Matrix - Names"/>
      <sheetName val="Analisys Matrix - Codes"/>
      <sheetName val="Hierarchies"/>
      <sheetName val="HierarchyMembers"/>
      <sheetName val="Dimensions"/>
      <sheetName val="Members"/>
      <sheetName val="Domains"/>
      <sheetName val="Tables"/>
      <sheetName val="TableComponentMembers"/>
      <sheetName val="Hier.ApplTables"/>
      <sheetName val="Lists-Aux"/>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REP Implementation"/>
      <sheetName val="CR TB SETT"/>
      <sheetName val="Lists"/>
    </sheetNames>
    <sheetDataSet>
      <sheetData sheetId="0" refreshError="1"/>
      <sheetData sheetId="1" refreshError="1"/>
      <sheetData sheetId="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Prozess"/>
      <sheetName val="LAND ISO"/>
      <sheetName val="EU LI1"/>
      <sheetName val="EU LI3"/>
      <sheetName val="EU LI2"/>
      <sheetName val="Art 437 Abs 1 B. a"/>
      <sheetName val="2015 Art 437 Abs 1 B. d, e"/>
      <sheetName val="Art. 437"/>
      <sheetName val="Art 437 Abs 1 B. b, c"/>
      <sheetName val="Art 437 Abs 1 B. f"/>
      <sheetName val="EU OV1 (Art 438 c-f)"/>
      <sheetName val="EU CR8 (Art 438 d)"/>
      <sheetName val="EU CR10 (Art 438 letzter Abs)"/>
      <sheetName val="EU INS1 (Art 49 (1))"/>
      <sheetName val="EU CCR1 (Art 439 e,f,i)"/>
      <sheetName val="EU CCR2 (Art 439 e,f)"/>
      <sheetName val="EU CCR5-A (Art 439 e)"/>
      <sheetName val="EU CCR5-B (Art 439 e)"/>
      <sheetName val="EU CCR8 (Art 439)"/>
      <sheetName val="EU CCR6 (Art 439 g,h)"/>
      <sheetName val="Art 440"/>
      <sheetName val="Tabelle2"/>
      <sheetName val="Tabelle1"/>
      <sheetName val="Art 441"/>
      <sheetName val="EU CRB-B (Art. 442 c)"/>
      <sheetName val="EU CRB-C (Art. 442 d)"/>
      <sheetName val="EU CRB-D (Art. 442 e)"/>
      <sheetName val="EU CRB-E (Art. 442 f)"/>
      <sheetName val="EU CR1-A (Art 442 g)"/>
      <sheetName val="EU CR1-B (Art 442 g)"/>
      <sheetName val="EU CR1-C (Art 442 h)"/>
      <sheetName val="EU CQ3 ( ex EU CR1-D) "/>
      <sheetName val="EU CR 1 (ex EU CR1-E)"/>
      <sheetName val="EU CR2-A (Art 442)"/>
      <sheetName val="EU CQ7"/>
      <sheetName val="EU CQ1"/>
      <sheetName val="EU CR2-B (Art 442 i)"/>
      <sheetName val="Art. 443"/>
      <sheetName val="EU CR5 (Art 444 e)"/>
      <sheetName val="EU CCR3 (Art 444 e)"/>
      <sheetName val="Art. 447 B. a, b und c"/>
      <sheetName val="EU MR1 (Art 445)"/>
      <sheetName val="Art. 447 d, e"/>
      <sheetName val="Art. 447 point (d), e CRR"/>
      <sheetName val="Art. 448"/>
      <sheetName val="Art 449 o lit i,Art 449 n lit v"/>
      <sheetName val="Art. 450 Abs 1 B. g"/>
      <sheetName val="Art. 450 Abs 1 B. h lit. i"/>
      <sheetName val="Art. 450 Abs. 1 B. i"/>
      <sheetName val="Art. 450 Abs. 1 B. j"/>
      <sheetName val="Art. 450 Abs. 2"/>
      <sheetName val="Art. 451"/>
      <sheetName val="EU CR6"/>
      <sheetName val="EU CCR4 (Art 452 e)"/>
      <sheetName val="EU CR9 (Art 452 i)"/>
      <sheetName val="Art. 452 j"/>
      <sheetName val="EU CR3 (Art 453 f, g)"/>
      <sheetName val="EU CR4 (Art 453 f,g)"/>
      <sheetName val="EU CR7 (Art 453 g)"/>
      <sheetName val="FMA Rundschreiben"/>
      <sheetName val="LCR "/>
      <sheetName val="FMA TTK"/>
      <sheetName val="EU CCR7"/>
      <sheetName val="Covid-19 (F 91.01)"/>
      <sheetName val="Covid-19 (F 90.01)"/>
      <sheetName val="Covid-19 (F 91.05)"/>
      <sheetName val="Art. 452 i"/>
      <sheetName val="2018 Art 437 Abs 1 B. d,e"/>
      <sheetName val="Offenlegung Ebene"/>
      <sheetName val="CRD 89"/>
      <sheetName val="CRD 90"/>
      <sheetName val="Abst EMC"/>
      <sheetName val="nr (Art. 455 B d, f, g)"/>
      <sheetName val="nr (Art. 455 B 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Version"/>
      <sheetName val="Analysis Matrix - Names"/>
      <sheetName val="Analisys Matrix - Codes"/>
      <sheetName val="Dimensions"/>
      <sheetName val="Members"/>
      <sheetName val="Domains"/>
      <sheetName val="Tables"/>
      <sheetName val="Hierarchies"/>
      <sheetName val="TableComponents"/>
      <sheetName val="TableComponents (OLD)"/>
      <sheetName val="TableComponentMembers"/>
      <sheetName val="Validation  rules"/>
      <sheetName val="Lists-Aux"/>
      <sheetName val="Analysis_Matrix_-_Names"/>
      <sheetName val="Analisys_Matrix_-_Codes"/>
      <sheetName val="TableComponents_(OLD)"/>
      <sheetName val="Validation__rul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IRC"/>
      <sheetName val="Securitisations"/>
      <sheetName val="Correlation trading portf"/>
      <sheetName val="Securitisations LSS"/>
      <sheetName val="Correlation trading portf LSS"/>
      <sheetName val="Securitisations wide"/>
      <sheetName val="Correlation trading portf wide "/>
      <sheetName val="Parameters"/>
      <sheetName val="General_Info"/>
      <sheetName val="Correlation_trading_portf"/>
      <sheetName val="Securitisations_LSS"/>
      <sheetName val="Correlation_trading_portf_LSS"/>
      <sheetName val="Securitisations_wide"/>
      <sheetName val="Correlation_trading_portf_wide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sicht1" id="{DF0906B1-58F6-4B64-917F-149D5317E91B}"/>
</namedSheetView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1" width="350" row="5">
    <wetp:webextensionref xmlns:r="http://schemas.openxmlformats.org/officeDocument/2006/relationships" r:id="rId1"/>
  </wetp:taskpane>
</wetp:taskpanes>
</file>

<file path=xl/webextensions/webextension1.xml><?xml version="1.0" encoding="utf-8"?>
<we:webextension xmlns:we="http://schemas.microsoft.com/office/webextensions/webextension/2010/11" id="{80E6F398-7288-4943-BAD3-819AD662D732}">
  <we:reference id="wa200000556" version="1.1.0.0" store="en-001" storeType="OMEX"/>
  <we:alternateReferences>
    <we:reference id="WA200000556" version="1.1.0.0" store="" storeType="OMEX"/>
  </we:alternateReferences>
  <we:properties>
    <we:property name="Office.AutoShowTaskpaneWithDocument" value="true"/>
    <we:property name="documentId" value="&quot;4390f7fa-bb95-4533-bcb1-2f1c53d4ecec&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_xldudf_JIRA_JQL</we:customFunctionIds>
      </we:customFunctionIdList>
    </a:ext>
  </we:extLst>
</we:webextension>
</file>

<file path=xl/worksheets/_rels/sheet1.xml.rels><?xml version="1.0" encoding="UTF-8" standalone="yes"?>
<Relationships xmlns="http://schemas.openxmlformats.org/package/2006/relationships"><Relationship Id="rId3" Type="http://schemas.microsoft.com/office/2019/04/relationships/namedSheetView" Target="../namedSheetViews/namedSheetView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249977111117893"/>
  </sheetPr>
  <dimension ref="A1:S76"/>
  <sheetViews>
    <sheetView showGridLines="0" topLeftCell="A15" zoomScaleNormal="100" workbookViewId="0">
      <selection activeCell="C17" sqref="C17"/>
    </sheetView>
  </sheetViews>
  <sheetFormatPr defaultColWidth="9.140625" defaultRowHeight="15"/>
  <cols>
    <col min="1" max="1" width="7.28515625" style="22" customWidth="1"/>
    <col min="2" max="2" width="13.42578125" style="26" customWidth="1"/>
    <col min="3" max="3" width="128.85546875" style="8" customWidth="1"/>
    <col min="7" max="7" width="12.7109375" bestFit="1" customWidth="1"/>
  </cols>
  <sheetData>
    <row r="1" spans="1:19" ht="18.75">
      <c r="A1" s="132" t="s">
        <v>0</v>
      </c>
      <c r="E1" s="234"/>
      <c r="F1" s="234"/>
      <c r="G1" s="281" t="s">
        <v>1</v>
      </c>
      <c r="H1" s="234"/>
      <c r="I1" s="234"/>
      <c r="J1" s="234"/>
      <c r="K1" s="234"/>
      <c r="L1" s="234"/>
      <c r="M1" s="234"/>
      <c r="N1" s="234"/>
      <c r="O1" s="234"/>
      <c r="P1" s="234"/>
      <c r="Q1" s="234"/>
      <c r="R1" s="234"/>
      <c r="S1" s="234"/>
    </row>
    <row r="2" spans="1:19">
      <c r="A2" s="111" t="s">
        <v>2</v>
      </c>
      <c r="B2" s="2"/>
      <c r="E2" s="234"/>
      <c r="F2" s="234"/>
      <c r="G2" s="281" t="s">
        <v>3</v>
      </c>
      <c r="H2" s="234"/>
      <c r="I2" s="234"/>
      <c r="J2" s="234"/>
      <c r="K2" s="234"/>
      <c r="L2" s="234"/>
      <c r="M2" s="234"/>
      <c r="N2" s="234"/>
      <c r="O2" s="234"/>
      <c r="P2" s="234"/>
      <c r="Q2" s="234"/>
      <c r="R2" s="234"/>
      <c r="S2" s="234"/>
    </row>
    <row r="3" spans="1:19" ht="15.75" thickBot="1">
      <c r="E3" s="234"/>
      <c r="F3" s="234"/>
      <c r="G3" s="281" t="s">
        <v>4</v>
      </c>
      <c r="H3" s="234"/>
      <c r="I3" s="234"/>
      <c r="J3" s="234"/>
      <c r="K3" s="234"/>
      <c r="L3" s="234"/>
      <c r="M3" s="234"/>
      <c r="N3" s="234"/>
      <c r="O3" s="234"/>
      <c r="P3" s="234"/>
      <c r="Q3" s="234"/>
      <c r="R3" s="234"/>
      <c r="S3" s="234"/>
    </row>
    <row r="4" spans="1:19" s="127" customFormat="1" ht="15.75" thickBot="1">
      <c r="A4" s="131" t="s">
        <v>5</v>
      </c>
      <c r="B4" s="131" t="s">
        <v>6</v>
      </c>
      <c r="C4" s="131" t="s">
        <v>7</v>
      </c>
      <c r="E4" s="235"/>
      <c r="F4" s="235"/>
      <c r="G4" s="282" t="s">
        <v>8</v>
      </c>
      <c r="H4" s="235"/>
      <c r="I4" s="235"/>
      <c r="J4" s="235"/>
      <c r="K4" s="235"/>
      <c r="L4" s="235"/>
      <c r="M4" s="235"/>
      <c r="N4" s="235"/>
      <c r="O4" s="235"/>
      <c r="P4" s="235"/>
      <c r="Q4" s="235"/>
      <c r="R4" s="235"/>
      <c r="S4" s="235"/>
    </row>
    <row r="5" spans="1:19" s="25" customFormat="1" ht="15.75" thickBot="1">
      <c r="A5" s="678" t="s">
        <v>9</v>
      </c>
      <c r="B5" s="679"/>
      <c r="C5" s="680"/>
    </row>
    <row r="6" spans="1:19">
      <c r="A6" s="683" t="s">
        <v>10</v>
      </c>
      <c r="B6" s="135" t="s">
        <v>11</v>
      </c>
      <c r="C6" s="136" t="s">
        <v>12</v>
      </c>
      <c r="E6" s="234"/>
      <c r="F6" s="234"/>
      <c r="G6" s="234"/>
      <c r="H6" s="234"/>
      <c r="I6" s="234"/>
      <c r="J6" s="234"/>
      <c r="K6" s="234"/>
      <c r="L6" s="234"/>
      <c r="M6" s="234"/>
      <c r="N6" s="234"/>
      <c r="O6" s="234"/>
      <c r="P6" s="234"/>
      <c r="Q6" s="234"/>
      <c r="R6" s="234"/>
      <c r="S6" s="234"/>
    </row>
    <row r="7" spans="1:19">
      <c r="A7" s="684"/>
      <c r="B7" s="137" t="s">
        <v>13</v>
      </c>
      <c r="C7" s="138" t="s">
        <v>14</v>
      </c>
      <c r="E7" s="234"/>
      <c r="F7" s="234"/>
      <c r="G7" s="234"/>
      <c r="H7" s="234"/>
      <c r="I7" s="234"/>
      <c r="J7" s="234"/>
      <c r="K7" s="234"/>
      <c r="L7" s="234"/>
      <c r="M7" s="234"/>
      <c r="N7" s="234"/>
      <c r="O7" s="234"/>
      <c r="P7" s="234"/>
      <c r="Q7" s="234"/>
      <c r="R7" s="234"/>
      <c r="S7" s="234"/>
    </row>
    <row r="8" spans="1:19">
      <c r="A8" s="684"/>
      <c r="B8" s="137" t="s">
        <v>15</v>
      </c>
      <c r="C8" s="586" t="s">
        <v>16</v>
      </c>
    </row>
    <row r="9" spans="1:19" ht="15.75" thickBot="1">
      <c r="A9" s="685"/>
      <c r="B9" s="133" t="s">
        <v>17</v>
      </c>
      <c r="C9" s="587" t="s">
        <v>18</v>
      </c>
    </row>
    <row r="10" spans="1:19" ht="15.75" thickBot="1">
      <c r="A10" s="686" t="s">
        <v>19</v>
      </c>
      <c r="B10" s="687"/>
      <c r="C10" s="688"/>
    </row>
    <row r="11" spans="1:19">
      <c r="A11" s="673" t="s">
        <v>20</v>
      </c>
      <c r="B11" s="135" t="s">
        <v>21</v>
      </c>
      <c r="C11" s="136" t="s">
        <v>22</v>
      </c>
      <c r="E11" s="234"/>
      <c r="F11" s="234"/>
      <c r="G11" s="234"/>
      <c r="H11" s="234"/>
      <c r="I11" s="234"/>
      <c r="J11" s="234"/>
      <c r="K11" s="234"/>
      <c r="L11" s="234"/>
      <c r="M11" s="234"/>
      <c r="N11" s="234"/>
      <c r="O11" s="234"/>
      <c r="P11" s="234"/>
      <c r="Q11" s="234"/>
      <c r="R11" s="234"/>
      <c r="S11" s="234"/>
    </row>
    <row r="12" spans="1:19" ht="15.75" thickBot="1">
      <c r="A12" s="674"/>
      <c r="B12" s="137" t="s">
        <v>23</v>
      </c>
      <c r="C12" s="138" t="s">
        <v>24</v>
      </c>
      <c r="E12" s="234"/>
      <c r="F12" s="234"/>
      <c r="G12" s="234"/>
      <c r="H12" s="234"/>
      <c r="I12" s="234"/>
      <c r="J12" s="234"/>
      <c r="K12" s="234"/>
      <c r="L12" s="234"/>
      <c r="M12" s="234"/>
      <c r="N12" s="234"/>
      <c r="O12" s="234"/>
      <c r="P12" s="234"/>
      <c r="Q12" s="234"/>
      <c r="R12" s="234"/>
      <c r="S12" s="234"/>
    </row>
    <row r="13" spans="1:19" ht="15.75" thickBot="1">
      <c r="A13" s="686" t="s">
        <v>25</v>
      </c>
      <c r="B13" s="687"/>
      <c r="C13" s="688"/>
    </row>
    <row r="14" spans="1:19">
      <c r="A14" s="673" t="s">
        <v>26</v>
      </c>
      <c r="B14" s="135" t="s">
        <v>27</v>
      </c>
      <c r="C14" s="136" t="s">
        <v>28</v>
      </c>
      <c r="E14" s="234"/>
      <c r="F14" s="234"/>
      <c r="G14" s="234"/>
      <c r="H14" s="234"/>
      <c r="I14" s="234"/>
      <c r="J14" s="234"/>
      <c r="K14" s="234"/>
      <c r="L14" s="234"/>
      <c r="M14" s="234"/>
      <c r="N14" s="234"/>
      <c r="O14" s="234"/>
      <c r="P14" s="234"/>
      <c r="Q14" s="234"/>
      <c r="R14" s="234"/>
      <c r="S14" s="234"/>
    </row>
    <row r="15" spans="1:19" ht="15.75" thickBot="1">
      <c r="A15" s="682"/>
      <c r="B15" s="133" t="s">
        <v>29</v>
      </c>
      <c r="C15" s="128" t="s">
        <v>30</v>
      </c>
      <c r="E15" s="234"/>
      <c r="F15" s="234"/>
      <c r="G15" s="234"/>
      <c r="H15" s="234"/>
      <c r="I15" s="234"/>
      <c r="J15" s="234"/>
      <c r="K15" s="234"/>
      <c r="L15" s="234"/>
      <c r="M15" s="234"/>
      <c r="N15" s="234"/>
      <c r="O15" s="234"/>
      <c r="P15" s="234"/>
      <c r="Q15" s="234"/>
      <c r="R15" s="234"/>
      <c r="S15" s="234"/>
    </row>
    <row r="16" spans="1:19" ht="15.75" thickBot="1">
      <c r="A16" s="686" t="s">
        <v>31</v>
      </c>
      <c r="B16" s="687"/>
      <c r="C16" s="688"/>
      <c r="E16" s="234"/>
    </row>
    <row r="17" spans="1:19">
      <c r="A17" s="673" t="s">
        <v>32</v>
      </c>
      <c r="B17" s="135" t="s">
        <v>33</v>
      </c>
      <c r="C17" s="136" t="s">
        <v>34</v>
      </c>
      <c r="E17" s="234"/>
      <c r="F17" s="234"/>
      <c r="G17" s="234"/>
      <c r="H17" s="234"/>
      <c r="I17" s="234"/>
      <c r="J17" s="234"/>
      <c r="K17" s="234"/>
      <c r="L17" s="234"/>
      <c r="M17" s="234"/>
      <c r="N17" s="234"/>
      <c r="O17" s="234"/>
      <c r="P17" s="234"/>
      <c r="Q17" s="234"/>
      <c r="R17" s="234"/>
      <c r="S17" s="234"/>
    </row>
    <row r="18" spans="1:19">
      <c r="A18" s="674"/>
      <c r="B18" s="137" t="s">
        <v>35</v>
      </c>
      <c r="C18" s="138" t="s">
        <v>36</v>
      </c>
      <c r="E18" s="234"/>
      <c r="F18" s="234"/>
      <c r="G18" s="234"/>
      <c r="H18" s="234"/>
      <c r="I18" s="234"/>
      <c r="J18" s="234"/>
      <c r="K18" s="234"/>
      <c r="L18" s="234"/>
      <c r="M18" s="234"/>
      <c r="N18" s="234"/>
      <c r="O18" s="234"/>
      <c r="P18" s="234"/>
      <c r="Q18" s="234"/>
      <c r="R18" s="234"/>
      <c r="S18" s="234"/>
    </row>
    <row r="19" spans="1:19" ht="15.75" thickBot="1">
      <c r="A19" s="682"/>
      <c r="B19" s="133" t="s">
        <v>37</v>
      </c>
      <c r="C19" s="128" t="s">
        <v>38</v>
      </c>
      <c r="E19" s="234"/>
      <c r="F19" s="234"/>
      <c r="G19" s="234"/>
      <c r="H19" s="234"/>
      <c r="I19" s="234"/>
      <c r="J19" s="234"/>
      <c r="K19" s="234"/>
      <c r="L19" s="234"/>
      <c r="M19" s="234"/>
      <c r="N19" s="234"/>
      <c r="O19" s="234"/>
      <c r="P19" s="234"/>
      <c r="Q19" s="234"/>
      <c r="R19" s="234"/>
      <c r="S19" s="234"/>
    </row>
    <row r="20" spans="1:19" ht="15.75" thickBot="1">
      <c r="A20" s="686" t="s">
        <v>39</v>
      </c>
      <c r="B20" s="687"/>
      <c r="C20" s="688"/>
    </row>
    <row r="21" spans="1:19">
      <c r="A21" s="684" t="s">
        <v>40</v>
      </c>
      <c r="B21" s="137" t="s">
        <v>41</v>
      </c>
      <c r="C21" s="138" t="s">
        <v>42</v>
      </c>
      <c r="E21" s="234"/>
      <c r="F21" s="234"/>
      <c r="G21" s="234"/>
      <c r="H21" s="234"/>
      <c r="I21" s="234"/>
      <c r="J21" s="234"/>
      <c r="K21" s="234"/>
      <c r="L21" s="234"/>
      <c r="M21" s="234"/>
      <c r="N21" s="234"/>
      <c r="O21" s="234"/>
      <c r="P21" s="234"/>
      <c r="Q21" s="234"/>
      <c r="R21" s="234"/>
      <c r="S21" s="234"/>
    </row>
    <row r="22" spans="1:19">
      <c r="A22" s="684"/>
      <c r="B22" s="137" t="s">
        <v>43</v>
      </c>
      <c r="C22" s="138" t="s">
        <v>44</v>
      </c>
      <c r="E22" s="234"/>
      <c r="F22" s="234"/>
      <c r="G22" s="234"/>
      <c r="H22" s="234"/>
      <c r="I22" s="234"/>
      <c r="J22" s="234"/>
      <c r="K22" s="234"/>
      <c r="L22" s="234"/>
      <c r="M22" s="234"/>
      <c r="N22" s="234"/>
      <c r="O22" s="234"/>
      <c r="P22" s="234"/>
      <c r="Q22" s="234"/>
      <c r="R22" s="234"/>
      <c r="S22" s="234"/>
    </row>
    <row r="23" spans="1:19" ht="15.75" thickBot="1">
      <c r="A23" s="685"/>
      <c r="B23" s="133" t="s">
        <v>45</v>
      </c>
      <c r="C23" s="128" t="s">
        <v>46</v>
      </c>
      <c r="E23" s="234"/>
      <c r="F23" s="234"/>
      <c r="G23" s="234"/>
      <c r="H23" s="234"/>
      <c r="I23" s="234"/>
      <c r="J23" s="234"/>
      <c r="K23" s="234"/>
      <c r="L23" s="234"/>
      <c r="M23" s="234"/>
      <c r="N23" s="234"/>
      <c r="O23" s="234"/>
      <c r="P23" s="234"/>
      <c r="Q23" s="234"/>
      <c r="R23" s="234"/>
      <c r="S23" s="234"/>
    </row>
    <row r="24" spans="1:19" ht="15.75" thickBot="1">
      <c r="A24" s="675" t="s">
        <v>47</v>
      </c>
      <c r="B24" s="676"/>
      <c r="C24" s="677"/>
      <c r="E24" s="234"/>
    </row>
    <row r="25" spans="1:19">
      <c r="A25" s="673" t="s">
        <v>48</v>
      </c>
      <c r="B25" s="135" t="s">
        <v>49</v>
      </c>
      <c r="C25" s="136" t="s">
        <v>50</v>
      </c>
      <c r="E25" s="234"/>
      <c r="F25" s="234"/>
      <c r="G25" s="234"/>
      <c r="H25" s="234"/>
      <c r="I25" s="234"/>
      <c r="J25" s="234"/>
      <c r="K25" s="234"/>
      <c r="L25" s="234"/>
      <c r="M25" s="234"/>
      <c r="N25" s="234"/>
      <c r="O25" s="234"/>
      <c r="P25" s="234"/>
      <c r="Q25" s="234"/>
      <c r="R25" s="234"/>
      <c r="S25" s="234"/>
    </row>
    <row r="26" spans="1:19">
      <c r="A26" s="674"/>
      <c r="B26" s="137" t="s">
        <v>51</v>
      </c>
      <c r="C26" s="138" t="s">
        <v>52</v>
      </c>
      <c r="E26" s="234"/>
      <c r="F26" s="234"/>
      <c r="G26" s="234"/>
      <c r="H26" s="234"/>
      <c r="I26" s="234"/>
      <c r="J26" s="234"/>
      <c r="K26" s="234"/>
      <c r="L26" s="234"/>
      <c r="M26" s="234"/>
      <c r="N26" s="234"/>
      <c r="O26" s="234"/>
      <c r="P26" s="234"/>
      <c r="Q26" s="234"/>
      <c r="R26" s="234"/>
      <c r="S26" s="234"/>
    </row>
    <row r="27" spans="1:19">
      <c r="A27" s="674"/>
      <c r="B27" s="137" t="s">
        <v>53</v>
      </c>
      <c r="C27" s="138" t="s">
        <v>54</v>
      </c>
      <c r="E27" s="234"/>
      <c r="F27" s="234"/>
      <c r="G27" s="234"/>
      <c r="H27" s="234"/>
      <c r="I27" s="234"/>
      <c r="J27" s="234"/>
      <c r="K27" s="234"/>
      <c r="L27" s="234"/>
      <c r="M27" s="234"/>
      <c r="N27" s="234"/>
      <c r="O27" s="234"/>
      <c r="P27" s="234"/>
      <c r="Q27" s="234"/>
      <c r="R27" s="234"/>
      <c r="S27" s="234"/>
    </row>
    <row r="28" spans="1:19">
      <c r="A28" s="674"/>
      <c r="B28" s="137" t="s">
        <v>55</v>
      </c>
      <c r="C28" s="138" t="s">
        <v>56</v>
      </c>
      <c r="E28" s="234"/>
      <c r="F28" s="234"/>
      <c r="G28" s="234"/>
      <c r="H28" s="234"/>
      <c r="I28" s="234"/>
      <c r="J28" s="234"/>
      <c r="K28" s="234"/>
      <c r="L28" s="234"/>
      <c r="M28" s="234"/>
      <c r="N28" s="234"/>
      <c r="O28" s="234"/>
      <c r="P28" s="234"/>
      <c r="Q28" s="234"/>
      <c r="R28" s="234"/>
      <c r="S28" s="234"/>
    </row>
    <row r="29" spans="1:19">
      <c r="A29" s="674"/>
      <c r="B29" s="137" t="s">
        <v>57</v>
      </c>
      <c r="C29" s="138" t="s">
        <v>58</v>
      </c>
      <c r="E29" s="234"/>
      <c r="F29" s="234"/>
      <c r="G29" s="234"/>
      <c r="H29" s="234"/>
      <c r="I29" s="234"/>
      <c r="J29" s="234"/>
      <c r="K29" s="234"/>
      <c r="L29" s="234"/>
      <c r="M29" s="234"/>
      <c r="N29" s="234"/>
      <c r="O29" s="234"/>
      <c r="P29" s="234"/>
      <c r="Q29" s="234"/>
      <c r="R29" s="234"/>
      <c r="S29" s="234"/>
    </row>
    <row r="30" spans="1:19">
      <c r="A30" s="674"/>
      <c r="B30" s="137" t="s">
        <v>59</v>
      </c>
      <c r="C30" s="138" t="s">
        <v>60</v>
      </c>
      <c r="E30" s="234"/>
      <c r="F30" s="234"/>
      <c r="G30" s="234"/>
      <c r="H30" s="234"/>
      <c r="I30" s="234"/>
      <c r="J30" s="234"/>
      <c r="K30" s="234"/>
      <c r="L30" s="234"/>
      <c r="M30" s="234"/>
      <c r="N30" s="234"/>
      <c r="O30" s="234"/>
      <c r="P30" s="234"/>
      <c r="Q30" s="234"/>
      <c r="R30" s="234"/>
      <c r="S30" s="234"/>
    </row>
    <row r="31" spans="1:19" ht="15.75" thickBot="1">
      <c r="A31" s="674"/>
      <c r="B31" s="137" t="s">
        <v>61</v>
      </c>
      <c r="C31" s="138" t="s">
        <v>62</v>
      </c>
    </row>
    <row r="32" spans="1:19" ht="15.75" thickBot="1">
      <c r="A32" s="675" t="s">
        <v>63</v>
      </c>
      <c r="B32" s="676"/>
      <c r="C32" s="677"/>
    </row>
    <row r="33" spans="1:3" ht="15.75" thickBot="1">
      <c r="A33" s="139" t="s">
        <v>64</v>
      </c>
      <c r="B33" s="134" t="s">
        <v>65</v>
      </c>
      <c r="C33" s="129" t="s">
        <v>66</v>
      </c>
    </row>
    <row r="34" spans="1:3" ht="15.75" thickBot="1">
      <c r="A34" s="675" t="s">
        <v>67</v>
      </c>
      <c r="B34" s="676"/>
      <c r="C34" s="677"/>
    </row>
    <row r="35" spans="1:3">
      <c r="A35" s="674" t="s">
        <v>68</v>
      </c>
      <c r="B35" s="137" t="s">
        <v>69</v>
      </c>
      <c r="C35" s="138" t="s">
        <v>70</v>
      </c>
    </row>
    <row r="36" spans="1:3" ht="15.75" thickBot="1">
      <c r="A36" s="682"/>
      <c r="B36" s="133" t="s">
        <v>71</v>
      </c>
      <c r="C36" s="128" t="s">
        <v>72</v>
      </c>
    </row>
    <row r="37" spans="1:3" ht="15.75" thickBot="1">
      <c r="A37" s="675" t="s">
        <v>73</v>
      </c>
      <c r="B37" s="676"/>
      <c r="C37" s="677"/>
    </row>
    <row r="38" spans="1:3">
      <c r="A38" s="673" t="s">
        <v>74</v>
      </c>
      <c r="B38" s="135" t="s">
        <v>75</v>
      </c>
      <c r="C38" s="136" t="s">
        <v>76</v>
      </c>
    </row>
    <row r="39" spans="1:3">
      <c r="A39" s="674"/>
      <c r="B39" s="137" t="s">
        <v>77</v>
      </c>
      <c r="C39" s="138" t="s">
        <v>78</v>
      </c>
    </row>
    <row r="40" spans="1:3">
      <c r="A40" s="674"/>
      <c r="B40" s="137" t="s">
        <v>79</v>
      </c>
      <c r="C40" s="138" t="s">
        <v>80</v>
      </c>
    </row>
    <row r="41" spans="1:3" ht="15.75" thickBot="1">
      <c r="A41" s="674"/>
      <c r="B41" s="137" t="s">
        <v>81</v>
      </c>
      <c r="C41" s="138" t="s">
        <v>82</v>
      </c>
    </row>
    <row r="42" spans="1:3" ht="15.75" thickBot="1">
      <c r="A42" s="675" t="s">
        <v>83</v>
      </c>
      <c r="B42" s="676"/>
      <c r="C42" s="677"/>
    </row>
    <row r="43" spans="1:3" ht="15.75" thickBot="1">
      <c r="A43" s="639" t="s">
        <v>84</v>
      </c>
      <c r="B43" s="135" t="s">
        <v>85</v>
      </c>
      <c r="C43" s="143" t="s">
        <v>86</v>
      </c>
    </row>
    <row r="44" spans="1:3" ht="15.75" thickBot="1">
      <c r="A44" s="675" t="s">
        <v>87</v>
      </c>
      <c r="B44" s="676"/>
      <c r="C44" s="677"/>
    </row>
    <row r="45" spans="1:3">
      <c r="A45" s="673" t="s">
        <v>88</v>
      </c>
      <c r="B45" s="135" t="s">
        <v>89</v>
      </c>
      <c r="C45" s="136" t="s">
        <v>90</v>
      </c>
    </row>
    <row r="46" spans="1:3">
      <c r="A46" s="674"/>
      <c r="B46" s="137" t="s">
        <v>91</v>
      </c>
      <c r="C46" s="138" t="s">
        <v>92</v>
      </c>
    </row>
    <row r="47" spans="1:3">
      <c r="A47" s="674"/>
      <c r="B47" s="137" t="s">
        <v>93</v>
      </c>
      <c r="C47" s="138" t="s">
        <v>94</v>
      </c>
    </row>
    <row r="48" spans="1:3">
      <c r="A48" s="674"/>
      <c r="B48" s="137" t="s">
        <v>95</v>
      </c>
      <c r="C48" s="138" t="s">
        <v>96</v>
      </c>
    </row>
    <row r="49" spans="1:3">
      <c r="A49" s="674"/>
      <c r="B49" s="137" t="s">
        <v>97</v>
      </c>
      <c r="C49" s="138" t="s">
        <v>98</v>
      </c>
    </row>
    <row r="50" spans="1:3" ht="15.75" thickBot="1">
      <c r="A50" s="682"/>
      <c r="B50" s="133" t="s">
        <v>99</v>
      </c>
      <c r="C50" s="128" t="s">
        <v>100</v>
      </c>
    </row>
    <row r="51" spans="1:3" ht="15.75" thickBot="1">
      <c r="A51" s="681" t="s">
        <v>101</v>
      </c>
      <c r="B51" s="676"/>
      <c r="C51" s="677"/>
    </row>
    <row r="52" spans="1:3">
      <c r="A52" s="673" t="s">
        <v>102</v>
      </c>
      <c r="B52" s="135" t="s">
        <v>103</v>
      </c>
      <c r="C52" s="136" t="s">
        <v>104</v>
      </c>
    </row>
    <row r="53" spans="1:3" ht="15" customHeight="1">
      <c r="A53" s="674"/>
      <c r="B53" s="137" t="s">
        <v>105</v>
      </c>
      <c r="C53" s="138" t="s">
        <v>106</v>
      </c>
    </row>
    <row r="54" spans="1:3">
      <c r="A54" s="674"/>
      <c r="B54" s="137" t="s">
        <v>107</v>
      </c>
      <c r="C54" s="138" t="s">
        <v>108</v>
      </c>
    </row>
    <row r="55" spans="1:3" ht="15.75" thickBot="1">
      <c r="A55" s="682"/>
      <c r="B55" s="133" t="s">
        <v>109</v>
      </c>
      <c r="C55" s="128" t="s">
        <v>110</v>
      </c>
    </row>
    <row r="56" spans="1:3" ht="15.75" thickBot="1">
      <c r="A56" s="675" t="s">
        <v>111</v>
      </c>
      <c r="B56" s="676"/>
      <c r="C56" s="677"/>
    </row>
    <row r="57" spans="1:3" ht="15.75" thickBot="1">
      <c r="A57" s="139" t="s">
        <v>112</v>
      </c>
      <c r="B57" s="134" t="s">
        <v>113</v>
      </c>
      <c r="C57" s="130" t="s">
        <v>111</v>
      </c>
    </row>
    <row r="58" spans="1:3" ht="15.75" thickBot="1">
      <c r="A58" s="675" t="s">
        <v>114</v>
      </c>
      <c r="B58" s="676"/>
      <c r="C58" s="677"/>
    </row>
    <row r="59" spans="1:3">
      <c r="A59" s="673" t="s">
        <v>115</v>
      </c>
      <c r="B59" s="140" t="s">
        <v>116</v>
      </c>
      <c r="C59" s="141" t="s">
        <v>117</v>
      </c>
    </row>
    <row r="60" spans="1:3">
      <c r="A60" s="674"/>
      <c r="B60" s="137" t="s">
        <v>118</v>
      </c>
      <c r="C60" s="138" t="s">
        <v>119</v>
      </c>
    </row>
    <row r="61" spans="1:3">
      <c r="A61" s="674"/>
      <c r="B61" s="137" t="s">
        <v>120</v>
      </c>
      <c r="C61" s="138" t="s">
        <v>121</v>
      </c>
    </row>
    <row r="62" spans="1:3">
      <c r="A62" s="674"/>
      <c r="B62" s="137" t="s">
        <v>122</v>
      </c>
      <c r="C62" s="138" t="s">
        <v>123</v>
      </c>
    </row>
    <row r="63" spans="1:3" ht="15.75" thickBot="1">
      <c r="A63" s="674"/>
      <c r="B63" s="137" t="s">
        <v>124</v>
      </c>
      <c r="C63" s="596" t="s">
        <v>125</v>
      </c>
    </row>
    <row r="64" spans="1:3" ht="15.75" thickBot="1">
      <c r="A64" s="675" t="s">
        <v>126</v>
      </c>
      <c r="B64" s="676"/>
      <c r="C64" s="677"/>
    </row>
    <row r="65" spans="1:3" ht="30.75" thickBot="1">
      <c r="A65" s="640" t="s">
        <v>127</v>
      </c>
      <c r="B65" s="134" t="s">
        <v>128</v>
      </c>
      <c r="C65" s="130" t="s">
        <v>129</v>
      </c>
    </row>
    <row r="67" spans="1:3" s="10" customFormat="1">
      <c r="A67" s="641" t="s">
        <v>130</v>
      </c>
      <c r="B67" s="555"/>
      <c r="C67" s="398"/>
    </row>
    <row r="68" spans="1:3">
      <c r="A68" s="424"/>
    </row>
    <row r="69" spans="1:3">
      <c r="A69" s="424" t="s">
        <v>131</v>
      </c>
    </row>
    <row r="70" spans="1:3">
      <c r="A70" s="424" t="s">
        <v>132</v>
      </c>
      <c r="B70" s="424"/>
      <c r="C70" s="424"/>
    </row>
    <row r="73" spans="1:3">
      <c r="A73" s="223"/>
    </row>
    <row r="76" spans="1:3">
      <c r="A76" s="26"/>
    </row>
  </sheetData>
  <mergeCells count="26">
    <mergeCell ref="A10:C10"/>
    <mergeCell ref="A13:C13"/>
    <mergeCell ref="A16:C16"/>
    <mergeCell ref="A20:C20"/>
    <mergeCell ref="A38:A41"/>
    <mergeCell ref="A45:A50"/>
    <mergeCell ref="A52:A55"/>
    <mergeCell ref="A42:C42"/>
    <mergeCell ref="A21:A23"/>
    <mergeCell ref="A32:C32"/>
    <mergeCell ref="A59:A63"/>
    <mergeCell ref="A64:C64"/>
    <mergeCell ref="A58:C58"/>
    <mergeCell ref="A5:C5"/>
    <mergeCell ref="A51:C51"/>
    <mergeCell ref="A14:A15"/>
    <mergeCell ref="A25:A31"/>
    <mergeCell ref="A34:C34"/>
    <mergeCell ref="A37:C37"/>
    <mergeCell ref="A56:C56"/>
    <mergeCell ref="A6:A9"/>
    <mergeCell ref="A44:C44"/>
    <mergeCell ref="A11:A12"/>
    <mergeCell ref="A17:A19"/>
    <mergeCell ref="A24:C24"/>
    <mergeCell ref="A35:A36"/>
  </mergeCells>
  <hyperlinks>
    <hyperlink ref="C45" location="'CCR1'!A1" display="Analysis of CCR exposure by approach" xr:uid="{00000000-0004-0000-0000-000000000000}"/>
    <hyperlink ref="C11" location="'CC1'!A1" display="Composition of regulatory own funds" xr:uid="{00000000-0004-0000-0000-000005000000}"/>
    <hyperlink ref="C35" location="'CR4'!A1" display=" Standardised approach -Credit risk exposure and CRM effects" xr:uid="{00000000-0004-0000-0000-000008000000}"/>
    <hyperlink ref="C36" location="'CR5'!A1" display=" Standardised approach" xr:uid="{00000000-0004-0000-0000-000009000000}"/>
    <hyperlink ref="C17" location="'LR1'!A1" display="Summary reconciliation of accounting assets and leverage ratio exposures" xr:uid="{00000000-0004-0000-0000-00000F000000}"/>
    <hyperlink ref="C18" location="'LR2'!A1" display="Leverage ratio common disclosure" xr:uid="{00000000-0004-0000-0000-000010000000}"/>
    <hyperlink ref="C19" location="'LR3'!A1" display="Split-up of on balance sheet exposures (excluding derivatives, SFTs and exempted exposures)" xr:uid="{00000000-0004-0000-0000-000011000000}"/>
    <hyperlink ref="C6" location="'OV1'!A1" display="Overview of risk weighted exposure amounts" xr:uid="{00000000-0004-0000-0000-000012000000}"/>
    <hyperlink ref="C7" location="'KM1'!A1" display="Key metrics template" xr:uid="{00000000-0004-0000-0000-000013000000}"/>
    <hyperlink ref="C33" location="'CR3'!A1" display="CRM techniques overview:  Disclosure of the use of credit risk mitigation techniques" xr:uid="{00000000-0004-0000-0000-000016000000}"/>
    <hyperlink ref="C38" location="'CR6'!A1" display="IRB approach – Credit risk exposures by exposure class and PD range" xr:uid="{00000000-0004-0000-0000-000017000000}"/>
    <hyperlink ref="C39" location="'CR7'!A1" display="IRB approach – Effect on the RWEAs of credit derivatives used as CRM techniques" xr:uid="{00000000-0004-0000-0000-000019000000}"/>
    <hyperlink ref="C40" location="'CR7-A'!A1" display=" IRB approach – Disclosure of the extent of the use of CRM techniques" xr:uid="{00000000-0004-0000-0000-00001A000000}"/>
    <hyperlink ref="C41" location="'CR8'!A1" display="RWEA flow statements of credit risk exposures under the IRB approach " xr:uid="{00000000-0004-0000-0000-00001B000000}"/>
    <hyperlink ref="C43" location="CR10.1!A1" display=" Specialised lending under the simple riskweighted approach" xr:uid="{00000000-0004-0000-0000-00001E000000}"/>
    <hyperlink ref="C46" location="'CCR3'!A1" display="Standardised approach – CCR exposures by regulatory exposure class and risk weights" xr:uid="{00000000-0004-0000-0000-000020000000}"/>
    <hyperlink ref="C47" location="'CCR4'!A1" display="IRB approach – CCR exposures by exposure class and PD scale" xr:uid="{00000000-0004-0000-0000-000021000000}"/>
    <hyperlink ref="C48" location="'CCR5'!A1" display="Composition of collateral for CCR exposures" xr:uid="{00000000-0004-0000-0000-000022000000}"/>
    <hyperlink ref="C49" location="'CCR6'!A1" display="Credit derivatives exposures" xr:uid="{00000000-0004-0000-0000-000023000000}"/>
    <hyperlink ref="C50" location="'CCR8'!A1" display="Exposures to CCPs" xr:uid="{00000000-0004-0000-0000-000025000000}"/>
    <hyperlink ref="C52" location="'SEC1'!A1" display="Securitisation exposures in the non-trading book" xr:uid="{00000000-0004-0000-0000-000026000000}"/>
    <hyperlink ref="C53" location="'SEC3'!A1" display="Securitisation exposures in the non-trading book and associated regulatory capital requirements - institution acting as originator or as sponsor" xr:uid="{00000000-0004-0000-0000-000028000000}"/>
    <hyperlink ref="C54" location="'SEC4'!A1" display="Securitisation exposures in the non-trading book and associated regulatory capital requirements - institution acting as investor" xr:uid="{00000000-0004-0000-0000-000029000000}"/>
    <hyperlink ref="C55" location="'SEC5'!A1" display="Exposures securitised by the institution - Exposures in default and specific credit risk adjustments" xr:uid="{00000000-0004-0000-0000-00002A000000}"/>
    <hyperlink ref="C25" location="'CR1'!A1" display="Performing and non-performing exposures and related provisions " xr:uid="{00000000-0004-0000-0000-00002D000000}"/>
    <hyperlink ref="C29" location="'CQ4'!A1" display="Quality of non-performing exposures by geography " xr:uid="{00000000-0004-0000-0000-000030000000}"/>
    <hyperlink ref="C30" location="'CQ5'!A1" display="Credit quality of loans and advances by industry" xr:uid="{00000000-0004-0000-0000-000031000000}"/>
    <hyperlink ref="C31" location="'CQ7'!A1" display="Collateral obtained by taking possession and execution processes " xr:uid="{00000000-0004-0000-0000-000033000000}"/>
    <hyperlink ref="C12" location="'CC2 '!A1" display="Reconciliation of regulatory own funds to balance sheet in the audited financial statements" xr:uid="{D41D4BCC-056C-40AC-9F82-9848ABABA147}"/>
    <hyperlink ref="C14" location="CCyB1!A1" display="Geographical distribution of credit exposures relevant for the calculation of the countercyclical buffer" xr:uid="{2737601B-DBD7-4E30-ABE3-3AEEBB48FBD4}"/>
    <hyperlink ref="C15" location="CCyB2!A1" display="Amount of institution-specific countercyclical capital buffer" xr:uid="{1E4AA1DE-1669-4E5B-8D4C-B17A55F8CA91}"/>
    <hyperlink ref="C23" location="'LIQ2'!A1" display="Net Stable Funding Ratio" xr:uid="{00000000-0004-0000-0000-00000A000000}"/>
    <hyperlink ref="C21" location="'LIQ1'!A1" display="Quantitative information of LCR" xr:uid="{00000000-0004-0000-0000-000007000000}"/>
    <hyperlink ref="C26" location="'CR1-A'!A1" display="Maturity of exposures" xr:uid="{BB3D88AB-947E-412F-AEF1-8122C581F6BD}"/>
    <hyperlink ref="C27" location="'CR2'!A1" display="Changes in the stock of non-performing loans and advances" xr:uid="{237F9F29-7097-429D-B63B-0A2A713041B1}"/>
    <hyperlink ref="C28" location="'CQ1'!A1" display="Credit quality of forborne exposures" xr:uid="{B77FFC43-0754-4443-BA14-A4314253D34E}"/>
    <hyperlink ref="C59" location="'1.CC'!A1" display="Banking book- Climate Change transition risk: Credit quality of exposures by sector, emissions and residual maturity" xr:uid="{05F4366C-1702-456E-9D6A-18FDDE9F47FE}"/>
    <hyperlink ref="C60" location="'2.CC'!A1" display="Banking book - Climate change transition risk: Loans collateralised by immovable property - Energy efficiency of the collateral" xr:uid="{9323F656-4634-4F38-BE4A-073CA88D7AD0}"/>
    <hyperlink ref="C61" location="'3.CC'!A1" display="Banking book - Climate change transition risk: Alignment metrics" xr:uid="{BD871145-8761-41F5-9A46-5EB5099911CA}"/>
    <hyperlink ref="C62" location="'4.CC'!A1" display="Banking book - Climate change transition risk: Exposures to top 20 carbon-intensive firms" xr:uid="{FA32CF96-3D80-4AD1-8CE3-A64C06AE5B52}"/>
    <hyperlink ref="C22" location="LIQB!A1" display="Qualitative information on LCR" xr:uid="{00741E37-F81E-45F6-8A14-8DEADC66E6ED}"/>
    <hyperlink ref="C63" location="'5.CC'!A1" display="Banking book - Climate change physical risk: Exposures subject to physical risk" xr:uid="{393D3004-17CD-4E26-90BA-C1F50CB6EFD5}"/>
    <hyperlink ref="C8" location="'CMS1'!A1" display="Comparison of modelled and standardised risk weighted exposure amounts at risk level" xr:uid="{24D5C47D-4AC2-4046-BAC8-3EA5E0B302BE}"/>
    <hyperlink ref="C9" location="'CMS2'!A1" display="Comparison of modelled and standardised risk weighted exposure amounts for credit risk at asset class level" xr:uid="{1F1D0F59-6B6E-4972-B159-07B23CCDFF0E}"/>
    <hyperlink ref="C57" location="IRRBB1!A1" display="Disclosure of exposures to interest rate risk on positions not held in the trading book" xr:uid="{7A0CEF06-CE3E-4F11-85E1-14F3BF38D35A}"/>
    <hyperlink ref="C65" location="'KM2'!A1" display="Key metrics - MREL and, where applicable, G-SII requirement for own funds and eligible liabilities  " xr:uid="{9C851AD5-78D6-4082-A97A-2DF215308442}"/>
  </hyperlinks>
  <pageMargins left="0.7" right="0.7" top="0.75" bottom="0.75" header="0.3" footer="0.3"/>
  <pageSetup paperSize="9" orientation="portrait" verticalDpi="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C8C73-2A5C-4D46-B712-093B46A3E67E}">
  <dimension ref="B2:D8"/>
  <sheetViews>
    <sheetView showGridLines="0" zoomScaleNormal="100" workbookViewId="0"/>
  </sheetViews>
  <sheetFormatPr defaultColWidth="9.140625" defaultRowHeight="15"/>
  <cols>
    <col min="1" max="1" width="5.7109375" customWidth="1"/>
    <col min="3" max="3" width="69" customWidth="1"/>
    <col min="4" max="4" width="22" customWidth="1"/>
    <col min="5" max="5" width="44" bestFit="1" customWidth="1"/>
    <col min="6" max="6" width="26.5703125" customWidth="1"/>
    <col min="7" max="7" width="44" bestFit="1" customWidth="1"/>
    <col min="8" max="8" width="16.5703125" customWidth="1"/>
    <col min="9" max="9" width="25.85546875" bestFit="1" customWidth="1"/>
    <col min="10" max="10" width="14" customWidth="1"/>
    <col min="11" max="11" width="25.85546875" bestFit="1" customWidth="1"/>
  </cols>
  <sheetData>
    <row r="2" spans="2:4" ht="32.25" customHeight="1">
      <c r="B2" s="730" t="s">
        <v>602</v>
      </c>
      <c r="C2" s="730"/>
      <c r="D2" s="730"/>
    </row>
    <row r="3" spans="2:4">
      <c r="B3" t="str">
        <f>'OV1'!B3</f>
        <v>30.06.2025 - in EUR million</v>
      </c>
    </row>
    <row r="5" spans="2:4">
      <c r="D5" s="376" t="s">
        <v>140</v>
      </c>
    </row>
    <row r="6" spans="2:4" ht="15" customHeight="1">
      <c r="B6" s="79">
        <v>1</v>
      </c>
      <c r="C6" s="80" t="s">
        <v>197</v>
      </c>
      <c r="D6" s="81">
        <v>23505</v>
      </c>
    </row>
    <row r="7" spans="2:4" ht="15" customHeight="1">
      <c r="B7" s="79">
        <v>2</v>
      </c>
      <c r="C7" s="80" t="s">
        <v>603</v>
      </c>
      <c r="D7" s="305">
        <v>5.1999999999999998E-3</v>
      </c>
    </row>
    <row r="8" spans="2:4" ht="15" customHeight="1">
      <c r="B8" s="79">
        <v>3</v>
      </c>
      <c r="C8" s="80" t="s">
        <v>604</v>
      </c>
      <c r="D8" s="81">
        <v>123</v>
      </c>
    </row>
  </sheetData>
  <mergeCells count="1">
    <mergeCell ref="B2:D2"/>
  </mergeCells>
  <conditionalFormatting sqref="D6:D8">
    <cfRule type="cellIs" dxfId="1" priority="1" stopIfTrue="1" operator="lessThan">
      <formula>0</formula>
    </cfRule>
  </conditionalFormatting>
  <pageMargins left="0.7" right="0.7" top="0.75" bottom="0.75" header="0.3" footer="0.3"/>
  <pageSetup paperSize="9" orientation="landscape" verticalDpi="200" r:id="rId1"/>
  <headerFooter>
    <oddHeader>&amp;CEN
Annex 11</oddHeader>
    <oddFooter>&amp;C&amp;P</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2:F21"/>
  <sheetViews>
    <sheetView showGridLines="0" zoomScaleNormal="100" workbookViewId="0"/>
  </sheetViews>
  <sheetFormatPr defaultColWidth="9.140625" defaultRowHeight="15"/>
  <cols>
    <col min="1" max="1" width="5.7109375" style="83" customWidth="1"/>
    <col min="2" max="2" width="9.140625" style="83"/>
    <col min="3" max="3" width="70.140625" style="83" customWidth="1"/>
    <col min="4" max="4" width="17.42578125" style="244" customWidth="1"/>
    <col min="5" max="5" width="9.140625" style="83"/>
    <col min="6" max="6" width="9.140625" style="597"/>
    <col min="7" max="16384" width="9.140625" style="83"/>
  </cols>
  <sheetData>
    <row r="2" spans="1:6" ht="33.75" customHeight="1">
      <c r="A2"/>
      <c r="B2" s="731" t="s">
        <v>605</v>
      </c>
      <c r="C2" s="731"/>
      <c r="D2" s="731"/>
      <c r="E2" s="82"/>
    </row>
    <row r="3" spans="1:6" ht="15" customHeight="1">
      <c r="A3"/>
      <c r="B3" t="str">
        <f>'OV1'!B3</f>
        <v>30.06.2025 - in EUR million</v>
      </c>
      <c r="C3" s="383"/>
      <c r="D3" s="383"/>
      <c r="E3" s="82"/>
    </row>
    <row r="4" spans="1:6" ht="15.75">
      <c r="A4"/>
      <c r="B4"/>
      <c r="C4"/>
      <c r="D4"/>
      <c r="E4" s="82"/>
    </row>
    <row r="5" spans="1:6" ht="15.75">
      <c r="A5"/>
      <c r="B5" s="72"/>
      <c r="C5" s="72"/>
      <c r="D5" s="42" t="s">
        <v>140</v>
      </c>
      <c r="E5" s="82"/>
    </row>
    <row r="6" spans="1:6" ht="15.75">
      <c r="A6"/>
      <c r="B6" s="72"/>
      <c r="C6" s="72"/>
      <c r="D6" s="42" t="s">
        <v>606</v>
      </c>
      <c r="E6" s="82"/>
    </row>
    <row r="7" spans="1:6" ht="15.75">
      <c r="A7"/>
      <c r="B7" s="345">
        <v>1</v>
      </c>
      <c r="C7" s="328" t="s">
        <v>607</v>
      </c>
      <c r="D7" s="258">
        <v>72760</v>
      </c>
      <c r="E7" s="84"/>
      <c r="F7" s="598"/>
    </row>
    <row r="8" spans="1:6" ht="30">
      <c r="A8"/>
      <c r="B8" s="345">
        <v>2</v>
      </c>
      <c r="C8" s="328" t="s">
        <v>608</v>
      </c>
      <c r="D8" s="258">
        <v>0</v>
      </c>
      <c r="E8" s="84"/>
      <c r="F8" s="598"/>
    </row>
    <row r="9" spans="1:6" ht="30">
      <c r="A9"/>
      <c r="B9" s="345">
        <v>3</v>
      </c>
      <c r="C9" s="328" t="s">
        <v>609</v>
      </c>
      <c r="D9" s="386">
        <v>0</v>
      </c>
      <c r="E9" s="84"/>
    </row>
    <row r="10" spans="1:6" ht="30">
      <c r="A10"/>
      <c r="B10" s="345">
        <v>4</v>
      </c>
      <c r="C10" s="328" t="s">
        <v>610</v>
      </c>
      <c r="D10" s="386">
        <v>0</v>
      </c>
      <c r="E10" s="84"/>
    </row>
    <row r="11" spans="1:6" ht="45">
      <c r="A11"/>
      <c r="B11" s="345">
        <v>5</v>
      </c>
      <c r="C11" s="328" t="s">
        <v>611</v>
      </c>
      <c r="D11" s="386">
        <v>0</v>
      </c>
      <c r="E11" s="84"/>
    </row>
    <row r="12" spans="1:6" ht="30">
      <c r="A12"/>
      <c r="B12" s="345">
        <v>6</v>
      </c>
      <c r="C12" s="328" t="s">
        <v>612</v>
      </c>
      <c r="D12" s="259">
        <v>0</v>
      </c>
      <c r="E12" s="84"/>
    </row>
    <row r="13" spans="1:6" ht="15.75">
      <c r="A13"/>
      <c r="B13" s="345">
        <v>7</v>
      </c>
      <c r="C13" s="328" t="s">
        <v>613</v>
      </c>
      <c r="D13" s="260">
        <v>0</v>
      </c>
      <c r="E13" s="84"/>
    </row>
    <row r="14" spans="1:6" ht="15.75">
      <c r="A14"/>
      <c r="B14" s="345">
        <v>8</v>
      </c>
      <c r="C14" s="328" t="s">
        <v>614</v>
      </c>
      <c r="D14" s="386">
        <v>448</v>
      </c>
      <c r="E14" s="84"/>
    </row>
    <row r="15" spans="1:6" ht="15.75">
      <c r="A15"/>
      <c r="B15" s="345">
        <v>9</v>
      </c>
      <c r="C15" s="328" t="s">
        <v>615</v>
      </c>
      <c r="D15" s="386">
        <v>0</v>
      </c>
      <c r="E15" s="84"/>
    </row>
    <row r="16" spans="1:6" ht="30">
      <c r="A16"/>
      <c r="B16" s="345">
        <v>10</v>
      </c>
      <c r="C16" s="328" t="s">
        <v>616</v>
      </c>
      <c r="D16" s="386">
        <v>2415</v>
      </c>
      <c r="E16" s="84"/>
    </row>
    <row r="17" spans="1:5" ht="30">
      <c r="A17"/>
      <c r="B17" s="345">
        <v>11</v>
      </c>
      <c r="C17" s="328" t="s">
        <v>617</v>
      </c>
      <c r="D17" s="255">
        <v>0</v>
      </c>
      <c r="E17" s="84"/>
    </row>
    <row r="18" spans="1:5" ht="30">
      <c r="A18"/>
      <c r="B18" s="345" t="s">
        <v>618</v>
      </c>
      <c r="C18" s="419" t="s">
        <v>619</v>
      </c>
      <c r="D18" s="255">
        <v>0</v>
      </c>
      <c r="E18" s="84"/>
    </row>
    <row r="19" spans="1:5" ht="30">
      <c r="A19"/>
      <c r="B19" s="345" t="s">
        <v>620</v>
      </c>
      <c r="C19" s="419" t="s">
        <v>621</v>
      </c>
      <c r="D19" s="255">
        <v>0</v>
      </c>
      <c r="E19" s="84"/>
    </row>
    <row r="20" spans="1:5" ht="15.75">
      <c r="A20"/>
      <c r="B20" s="345">
        <v>12</v>
      </c>
      <c r="C20" s="328" t="s">
        <v>622</v>
      </c>
      <c r="D20" s="386">
        <v>-885</v>
      </c>
      <c r="E20" s="84"/>
    </row>
    <row r="21" spans="1:5" ht="15.75">
      <c r="A21"/>
      <c r="B21" s="345">
        <v>13</v>
      </c>
      <c r="C21" s="18" t="s">
        <v>623</v>
      </c>
      <c r="D21" s="261">
        <v>74738</v>
      </c>
      <c r="E21" s="84"/>
    </row>
  </sheetData>
  <mergeCells count="1">
    <mergeCell ref="B2:D2"/>
  </mergeCells>
  <pageMargins left="0.7" right="0.7" top="0.75" bottom="0.75" header="0.3" footer="0.3"/>
  <pageSetup paperSize="9" scale="86" fitToHeight="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N75"/>
  <sheetViews>
    <sheetView showGridLines="0" topLeftCell="A46" zoomScaleNormal="100" workbookViewId="0"/>
  </sheetViews>
  <sheetFormatPr defaultColWidth="9.140625" defaultRowHeight="15" customHeight="1"/>
  <cols>
    <col min="1" max="1" width="5.7109375" style="87" customWidth="1"/>
    <col min="2" max="2" width="9.5703125" style="86" customWidth="1"/>
    <col min="3" max="3" width="87.28515625" style="87" customWidth="1"/>
    <col min="4" max="4" width="15.5703125" style="87" customWidth="1"/>
    <col min="5" max="5" width="15.5703125" style="254" customWidth="1"/>
    <col min="6" max="6" width="14.28515625" style="254" hidden="1" customWidth="1"/>
    <col min="7" max="7" width="9.140625" style="87" customWidth="1"/>
    <col min="8" max="16384" width="9.140625" style="87"/>
  </cols>
  <sheetData>
    <row r="1" spans="1:7" ht="15" customHeight="1">
      <c r="A1"/>
      <c r="B1" s="4"/>
      <c r="C1"/>
      <c r="D1"/>
      <c r="E1" s="2"/>
      <c r="F1" s="2"/>
    </row>
    <row r="2" spans="1:7" ht="15" customHeight="1">
      <c r="A2" s="88"/>
      <c r="B2" s="174" t="s">
        <v>624</v>
      </c>
      <c r="C2"/>
      <c r="D2"/>
      <c r="E2" s="2"/>
      <c r="F2" s="2"/>
    </row>
    <row r="3" spans="1:7" ht="15" customHeight="1">
      <c r="A3"/>
      <c r="B3" t="str">
        <f>'OV1'!B3</f>
        <v>30.06.2025 - in EUR million</v>
      </c>
      <c r="C3"/>
      <c r="D3"/>
      <c r="E3" s="2"/>
      <c r="F3" s="2"/>
    </row>
    <row r="4" spans="1:7" ht="15" customHeight="1">
      <c r="A4"/>
      <c r="B4" s="4"/>
      <c r="C4"/>
      <c r="D4"/>
      <c r="E4" s="2"/>
      <c r="F4" s="2"/>
    </row>
    <row r="5" spans="1:7" ht="29.25" customHeight="1">
      <c r="A5"/>
      <c r="B5" s="4"/>
      <c r="C5"/>
      <c r="D5" s="732" t="s">
        <v>625</v>
      </c>
      <c r="E5" s="733"/>
      <c r="F5" s="349"/>
    </row>
    <row r="6" spans="1:7" ht="15" customHeight="1">
      <c r="A6"/>
      <c r="B6" s="737"/>
      <c r="C6" s="738"/>
      <c r="D6" s="387" t="s">
        <v>140</v>
      </c>
      <c r="E6" s="347" t="s">
        <v>141</v>
      </c>
      <c r="F6" s="347" t="s">
        <v>141</v>
      </c>
    </row>
    <row r="7" spans="1:7" ht="15" customHeight="1">
      <c r="A7"/>
      <c r="B7" s="739"/>
      <c r="C7" s="740"/>
      <c r="D7" s="425">
        <f>'OV1'!D7</f>
        <v>45838</v>
      </c>
      <c r="E7" s="425">
        <v>45657</v>
      </c>
      <c r="F7" s="348" t="s">
        <v>626</v>
      </c>
    </row>
    <row r="8" spans="1:7" ht="15" customHeight="1">
      <c r="A8"/>
      <c r="B8" s="741" t="s">
        <v>627</v>
      </c>
      <c r="C8" s="742"/>
      <c r="D8" s="742"/>
      <c r="E8" s="743"/>
      <c r="F8" s="350"/>
    </row>
    <row r="9" spans="1:7" ht="15" customHeight="1">
      <c r="A9"/>
      <c r="B9" s="347">
        <v>1</v>
      </c>
      <c r="C9" s="354" t="s">
        <v>628</v>
      </c>
      <c r="D9" s="355">
        <v>72031</v>
      </c>
      <c r="E9" s="355">
        <v>70702</v>
      </c>
      <c r="F9" s="79"/>
      <c r="G9" s="569"/>
    </row>
    <row r="10" spans="1:7" ht="30" customHeight="1">
      <c r="A10"/>
      <c r="B10" s="73">
        <v>2</v>
      </c>
      <c r="C10" s="419" t="s">
        <v>629</v>
      </c>
      <c r="D10" s="255">
        <v>0</v>
      </c>
      <c r="E10" s="255">
        <v>0</v>
      </c>
      <c r="F10" s="79"/>
      <c r="G10" s="569"/>
    </row>
    <row r="11" spans="1:7" ht="15" customHeight="1">
      <c r="A11"/>
      <c r="B11" s="73">
        <v>3</v>
      </c>
      <c r="C11" s="419" t="s">
        <v>630</v>
      </c>
      <c r="D11" s="255">
        <v>-279</v>
      </c>
      <c r="E11" s="255">
        <v>-592</v>
      </c>
      <c r="F11" s="79"/>
      <c r="G11" s="569"/>
    </row>
    <row r="12" spans="1:7" ht="30" customHeight="1">
      <c r="A12"/>
      <c r="B12" s="73">
        <v>4</v>
      </c>
      <c r="C12" s="419" t="s">
        <v>631</v>
      </c>
      <c r="D12" s="255">
        <v>0</v>
      </c>
      <c r="E12" s="255">
        <v>0</v>
      </c>
      <c r="F12" s="79"/>
      <c r="G12" s="569"/>
    </row>
    <row r="13" spans="1:7" ht="15" customHeight="1">
      <c r="A13"/>
      <c r="B13" s="73">
        <v>5</v>
      </c>
      <c r="C13" s="89" t="s">
        <v>632</v>
      </c>
      <c r="D13" s="255">
        <v>0</v>
      </c>
      <c r="E13" s="255">
        <v>0</v>
      </c>
      <c r="F13" s="79"/>
      <c r="G13" s="569"/>
    </row>
    <row r="14" spans="1:7" ht="15" customHeight="1">
      <c r="A14"/>
      <c r="B14" s="348">
        <v>6</v>
      </c>
      <c r="C14" s="419" t="s">
        <v>633</v>
      </c>
      <c r="D14" s="255">
        <v>-523</v>
      </c>
      <c r="E14" s="255">
        <v>-552</v>
      </c>
      <c r="F14" s="79"/>
      <c r="G14" s="569"/>
    </row>
    <row r="15" spans="1:7" ht="15" customHeight="1">
      <c r="A15"/>
      <c r="B15" s="356">
        <v>7</v>
      </c>
      <c r="C15" s="357" t="s">
        <v>634</v>
      </c>
      <c r="D15" s="454">
        <v>71229</v>
      </c>
      <c r="E15" s="454">
        <v>69558</v>
      </c>
      <c r="F15" s="252"/>
      <c r="G15" s="569"/>
    </row>
    <row r="16" spans="1:7" ht="15" customHeight="1">
      <c r="A16"/>
      <c r="B16" s="741" t="s">
        <v>635</v>
      </c>
      <c r="C16" s="742"/>
      <c r="D16" s="742"/>
      <c r="E16" s="743"/>
      <c r="F16" s="350"/>
      <c r="G16" s="569"/>
    </row>
    <row r="17" spans="1:7" ht="30" customHeight="1">
      <c r="A17"/>
      <c r="B17" s="415">
        <v>8</v>
      </c>
      <c r="C17" s="358" t="s">
        <v>636</v>
      </c>
      <c r="D17" s="355">
        <v>860</v>
      </c>
      <c r="E17" s="355">
        <v>822</v>
      </c>
      <c r="F17" s="183"/>
      <c r="G17" s="569"/>
    </row>
    <row r="18" spans="1:7" ht="15" customHeight="1">
      <c r="A18"/>
      <c r="B18" s="400" t="s">
        <v>637</v>
      </c>
      <c r="C18" s="90" t="s">
        <v>638</v>
      </c>
      <c r="D18" s="355">
        <v>0</v>
      </c>
      <c r="E18" s="355">
        <v>0</v>
      </c>
      <c r="F18" s="183"/>
      <c r="G18" s="569"/>
    </row>
    <row r="19" spans="1:7" ht="15" customHeight="1">
      <c r="A19"/>
      <c r="B19" s="400">
        <v>9</v>
      </c>
      <c r="C19" s="419" t="s">
        <v>639</v>
      </c>
      <c r="D19" s="355">
        <v>322</v>
      </c>
      <c r="E19" s="355">
        <v>357</v>
      </c>
      <c r="F19" s="183"/>
      <c r="G19" s="569"/>
    </row>
    <row r="20" spans="1:7" ht="34.5" customHeight="1">
      <c r="A20"/>
      <c r="B20" s="400" t="s">
        <v>640</v>
      </c>
      <c r="C20" s="358" t="s">
        <v>641</v>
      </c>
      <c r="D20" s="355">
        <v>0</v>
      </c>
      <c r="E20" s="355">
        <v>0</v>
      </c>
      <c r="F20" s="183"/>
      <c r="G20" s="569"/>
    </row>
    <row r="21" spans="1:7" ht="15" customHeight="1">
      <c r="A21"/>
      <c r="B21" s="400" t="s">
        <v>642</v>
      </c>
      <c r="C21" s="91" t="s">
        <v>643</v>
      </c>
      <c r="D21" s="355">
        <v>0</v>
      </c>
      <c r="E21" s="355">
        <v>0</v>
      </c>
      <c r="F21" s="183"/>
      <c r="G21" s="569"/>
    </row>
    <row r="22" spans="1:7" ht="15" customHeight="1">
      <c r="A22"/>
      <c r="B22" s="384">
        <v>10</v>
      </c>
      <c r="C22" s="17" t="s">
        <v>644</v>
      </c>
      <c r="D22" s="355">
        <v>0</v>
      </c>
      <c r="E22" s="355">
        <v>0</v>
      </c>
      <c r="F22" s="183"/>
      <c r="G22" s="569"/>
    </row>
    <row r="23" spans="1:7" ht="15" customHeight="1">
      <c r="A23"/>
      <c r="B23" s="384" t="s">
        <v>645</v>
      </c>
      <c r="C23" s="20" t="s">
        <v>646</v>
      </c>
      <c r="D23" s="355">
        <v>0</v>
      </c>
      <c r="E23" s="355">
        <v>0</v>
      </c>
      <c r="F23" s="183"/>
      <c r="G23" s="569"/>
    </row>
    <row r="24" spans="1:7" ht="15" customHeight="1">
      <c r="A24"/>
      <c r="B24" s="384" t="s">
        <v>647</v>
      </c>
      <c r="C24" s="20" t="s">
        <v>648</v>
      </c>
      <c r="D24" s="355">
        <v>0</v>
      </c>
      <c r="E24" s="355">
        <v>0</v>
      </c>
      <c r="F24" s="183"/>
      <c r="G24" s="569"/>
    </row>
    <row r="25" spans="1:7" ht="15" customHeight="1">
      <c r="A25"/>
      <c r="B25" s="400">
        <v>11</v>
      </c>
      <c r="C25" s="419" t="s">
        <v>649</v>
      </c>
      <c r="D25" s="355">
        <v>0</v>
      </c>
      <c r="E25" s="355">
        <v>0</v>
      </c>
      <c r="F25" s="183"/>
      <c r="G25" s="569"/>
    </row>
    <row r="26" spans="1:7" ht="15" customHeight="1">
      <c r="A26"/>
      <c r="B26" s="400">
        <v>12</v>
      </c>
      <c r="C26" s="419" t="s">
        <v>650</v>
      </c>
      <c r="D26" s="355">
        <v>0</v>
      </c>
      <c r="E26" s="355">
        <v>0</v>
      </c>
      <c r="F26" s="183"/>
      <c r="G26" s="569"/>
    </row>
    <row r="27" spans="1:7" ht="15" customHeight="1">
      <c r="A27"/>
      <c r="B27" s="359">
        <v>13</v>
      </c>
      <c r="C27" s="360" t="s">
        <v>651</v>
      </c>
      <c r="D27" s="361">
        <v>1182</v>
      </c>
      <c r="E27" s="361">
        <v>1179</v>
      </c>
      <c r="F27" s="252"/>
      <c r="G27" s="569"/>
    </row>
    <row r="28" spans="1:7" ht="15" customHeight="1">
      <c r="A28"/>
      <c r="B28" s="744"/>
      <c r="C28" s="745"/>
      <c r="D28" s="745"/>
      <c r="E28" s="746"/>
      <c r="F28" s="351"/>
      <c r="G28" s="569"/>
    </row>
    <row r="29" spans="1:7" ht="30.75" customHeight="1">
      <c r="A29"/>
      <c r="B29" s="347">
        <v>14</v>
      </c>
      <c r="C29" s="354" t="s">
        <v>652</v>
      </c>
      <c r="D29" s="355">
        <v>0</v>
      </c>
      <c r="E29" s="355">
        <v>0</v>
      </c>
      <c r="F29" s="183"/>
      <c r="G29" s="569"/>
    </row>
    <row r="30" spans="1:7" ht="15" customHeight="1">
      <c r="A30"/>
      <c r="B30" s="348">
        <v>15</v>
      </c>
      <c r="C30" s="419" t="s">
        <v>653</v>
      </c>
      <c r="D30" s="355">
        <v>0</v>
      </c>
      <c r="E30" s="355">
        <v>0</v>
      </c>
      <c r="F30" s="183"/>
      <c r="G30" s="569"/>
    </row>
    <row r="31" spans="1:7" ht="15" customHeight="1">
      <c r="A31"/>
      <c r="B31" s="348">
        <v>16</v>
      </c>
      <c r="C31" s="419" t="s">
        <v>654</v>
      </c>
      <c r="D31" s="355">
        <v>0</v>
      </c>
      <c r="E31" s="355">
        <v>0</v>
      </c>
      <c r="F31" s="183"/>
      <c r="G31" s="569"/>
    </row>
    <row r="32" spans="1:7" ht="30" customHeight="1">
      <c r="A32"/>
      <c r="B32" s="400" t="s">
        <v>655</v>
      </c>
      <c r="C32" s="419" t="s">
        <v>656</v>
      </c>
      <c r="D32" s="355">
        <v>0</v>
      </c>
      <c r="E32" s="355">
        <v>0</v>
      </c>
      <c r="F32" s="183"/>
      <c r="G32" s="569"/>
    </row>
    <row r="33" spans="1:8" ht="15" customHeight="1">
      <c r="A33"/>
      <c r="B33" s="400">
        <v>17</v>
      </c>
      <c r="C33" s="419" t="s">
        <v>657</v>
      </c>
      <c r="D33" s="355">
        <v>0</v>
      </c>
      <c r="E33" s="355">
        <v>0</v>
      </c>
      <c r="F33" s="183"/>
      <c r="G33" s="569"/>
    </row>
    <row r="34" spans="1:8" ht="15" customHeight="1">
      <c r="A34"/>
      <c r="B34" s="400" t="s">
        <v>658</v>
      </c>
      <c r="C34" s="419" t="s">
        <v>659</v>
      </c>
      <c r="D34" s="355">
        <v>0</v>
      </c>
      <c r="E34" s="355">
        <v>0</v>
      </c>
      <c r="F34" s="183"/>
      <c r="G34" s="569"/>
    </row>
    <row r="35" spans="1:8" ht="15" customHeight="1">
      <c r="A35"/>
      <c r="B35" s="359">
        <v>18</v>
      </c>
      <c r="C35" s="360" t="s">
        <v>660</v>
      </c>
      <c r="D35" s="362">
        <f>SUM(D29:D34)</f>
        <v>0</v>
      </c>
      <c r="E35" s="362">
        <v>0</v>
      </c>
      <c r="F35" s="252"/>
      <c r="G35" s="569"/>
    </row>
    <row r="36" spans="1:8" ht="15" customHeight="1">
      <c r="A36"/>
      <c r="B36" s="741" t="s">
        <v>661</v>
      </c>
      <c r="C36" s="742"/>
      <c r="D36" s="742"/>
      <c r="E36" s="743"/>
      <c r="F36" s="352"/>
      <c r="G36" s="569"/>
    </row>
    <row r="37" spans="1:8" ht="15" customHeight="1">
      <c r="A37"/>
      <c r="B37" s="347">
        <v>19</v>
      </c>
      <c r="C37" s="354" t="s">
        <v>662</v>
      </c>
      <c r="D37" s="355">
        <v>17277</v>
      </c>
      <c r="E37" s="355">
        <v>9140</v>
      </c>
      <c r="F37" s="183"/>
      <c r="G37" s="569"/>
    </row>
    <row r="38" spans="1:8" ht="15" customHeight="1">
      <c r="A38"/>
      <c r="B38" s="348">
        <v>20</v>
      </c>
      <c r="C38" s="419" t="s">
        <v>663</v>
      </c>
      <c r="D38" s="355">
        <v>-14862</v>
      </c>
      <c r="E38" s="355">
        <v>-7449</v>
      </c>
      <c r="F38" s="183"/>
      <c r="G38" s="569"/>
    </row>
    <row r="39" spans="1:8" ht="30" customHeight="1">
      <c r="A39"/>
      <c r="B39" s="348">
        <v>21</v>
      </c>
      <c r="C39" s="419" t="s">
        <v>664</v>
      </c>
      <c r="D39" s="355">
        <v>0</v>
      </c>
      <c r="E39" s="355"/>
      <c r="F39" s="183"/>
      <c r="G39" s="569"/>
    </row>
    <row r="40" spans="1:8" ht="15" customHeight="1">
      <c r="A40"/>
      <c r="B40" s="359">
        <v>22</v>
      </c>
      <c r="C40" s="360" t="s">
        <v>665</v>
      </c>
      <c r="D40" s="361">
        <v>2415</v>
      </c>
      <c r="E40" s="361">
        <v>1691</v>
      </c>
      <c r="F40" s="252"/>
      <c r="G40" s="569"/>
    </row>
    <row r="41" spans="1:8" ht="15" customHeight="1">
      <c r="A41"/>
      <c r="B41" s="734" t="s">
        <v>666</v>
      </c>
      <c r="C41" s="735"/>
      <c r="D41" s="735"/>
      <c r="E41" s="736"/>
      <c r="F41" s="353"/>
      <c r="G41" s="569"/>
    </row>
    <row r="42" spans="1:8" ht="30" customHeight="1">
      <c r="A42"/>
      <c r="B42" s="415" t="s">
        <v>667</v>
      </c>
      <c r="C42" s="354" t="s">
        <v>668</v>
      </c>
      <c r="D42" s="355">
        <v>0</v>
      </c>
      <c r="E42" s="355">
        <v>0</v>
      </c>
      <c r="F42" s="183"/>
      <c r="G42" s="569"/>
      <c r="H42" s="597"/>
    </row>
    <row r="43" spans="1:8" ht="15" customHeight="1">
      <c r="A43"/>
      <c r="B43" s="400" t="s">
        <v>669</v>
      </c>
      <c r="C43" s="419" t="s">
        <v>670</v>
      </c>
      <c r="D43" s="255">
        <v>0</v>
      </c>
      <c r="E43" s="255">
        <v>0</v>
      </c>
      <c r="F43" s="183"/>
      <c r="G43" s="569"/>
    </row>
    <row r="44" spans="1:8" ht="15" customHeight="1">
      <c r="A44"/>
      <c r="B44" s="348" t="s">
        <v>671</v>
      </c>
      <c r="C44" s="90" t="s">
        <v>672</v>
      </c>
      <c r="D44" s="255">
        <v>0</v>
      </c>
      <c r="E44" s="255">
        <v>0</v>
      </c>
      <c r="F44" s="183"/>
      <c r="G44" s="569"/>
    </row>
    <row r="45" spans="1:8" ht="15" customHeight="1">
      <c r="A45"/>
      <c r="B45" s="348" t="s">
        <v>673</v>
      </c>
      <c r="C45" s="90" t="s">
        <v>674</v>
      </c>
      <c r="D45" s="255">
        <v>0</v>
      </c>
      <c r="E45" s="255">
        <v>0</v>
      </c>
      <c r="F45" s="183"/>
      <c r="G45" s="569"/>
    </row>
    <row r="46" spans="1:8" ht="30">
      <c r="A46"/>
      <c r="B46" s="348" t="s">
        <v>675</v>
      </c>
      <c r="C46" s="93" t="s">
        <v>676</v>
      </c>
      <c r="D46" s="255">
        <v>0</v>
      </c>
      <c r="E46" s="255">
        <v>0</v>
      </c>
      <c r="F46" s="183"/>
      <c r="G46" s="569"/>
    </row>
    <row r="47" spans="1:8" ht="15" customHeight="1">
      <c r="A47"/>
      <c r="B47" s="348" t="s">
        <v>677</v>
      </c>
      <c r="C47" s="90" t="s">
        <v>678</v>
      </c>
      <c r="D47" s="255">
        <v>-55</v>
      </c>
      <c r="E47" s="255">
        <v>-61</v>
      </c>
      <c r="F47" s="183"/>
      <c r="G47" s="569"/>
    </row>
    <row r="48" spans="1:8" ht="15" customHeight="1">
      <c r="A48"/>
      <c r="B48" s="348" t="s">
        <v>679</v>
      </c>
      <c r="C48" s="90" t="s">
        <v>680</v>
      </c>
      <c r="D48" s="255">
        <v>-33</v>
      </c>
      <c r="E48" s="255">
        <v>-52</v>
      </c>
      <c r="F48" s="183"/>
      <c r="G48" s="569"/>
    </row>
    <row r="49" spans="1:8" ht="36" customHeight="1">
      <c r="A49"/>
      <c r="B49" s="348" t="s">
        <v>681</v>
      </c>
      <c r="C49" s="90" t="s">
        <v>682</v>
      </c>
      <c r="D49" s="255">
        <v>0</v>
      </c>
      <c r="E49" s="255">
        <v>0</v>
      </c>
      <c r="F49" s="183"/>
      <c r="G49" s="569"/>
    </row>
    <row r="50" spans="1:8" ht="33" customHeight="1">
      <c r="A50"/>
      <c r="B50" s="348" t="s">
        <v>683</v>
      </c>
      <c r="C50" s="90" t="s">
        <v>684</v>
      </c>
      <c r="D50" s="255">
        <v>0</v>
      </c>
      <c r="E50" s="255">
        <v>0</v>
      </c>
      <c r="F50" s="183"/>
      <c r="G50" s="569"/>
    </row>
    <row r="51" spans="1:8" ht="15" customHeight="1">
      <c r="A51"/>
      <c r="B51" s="348" t="s">
        <v>685</v>
      </c>
      <c r="C51" s="90" t="s">
        <v>686</v>
      </c>
      <c r="D51" s="255">
        <v>0</v>
      </c>
      <c r="E51" s="255">
        <v>0</v>
      </c>
      <c r="F51" s="183"/>
      <c r="G51" s="569"/>
    </row>
    <row r="52" spans="1:8" ht="15" customHeight="1">
      <c r="A52"/>
      <c r="B52" s="613" t="s">
        <v>687</v>
      </c>
      <c r="C52" s="91" t="s">
        <v>688</v>
      </c>
      <c r="D52" s="255">
        <v>0</v>
      </c>
      <c r="E52" s="255">
        <v>0</v>
      </c>
      <c r="F52" s="183"/>
      <c r="G52" s="569"/>
      <c r="H52" s="450"/>
    </row>
    <row r="53" spans="1:8" ht="15" customHeight="1">
      <c r="A53"/>
      <c r="B53" s="613" t="s">
        <v>689</v>
      </c>
      <c r="C53" s="91" t="s">
        <v>690</v>
      </c>
      <c r="D53" s="255">
        <v>0</v>
      </c>
      <c r="E53" s="255">
        <v>0</v>
      </c>
      <c r="F53" s="183"/>
      <c r="G53" s="569"/>
      <c r="H53" s="450"/>
    </row>
    <row r="54" spans="1:8" ht="15" customHeight="1">
      <c r="A54"/>
      <c r="B54" s="614" t="s">
        <v>691</v>
      </c>
      <c r="C54" s="615" t="s">
        <v>692</v>
      </c>
      <c r="D54" s="367">
        <v>-88</v>
      </c>
      <c r="E54" s="367">
        <v>-113</v>
      </c>
      <c r="F54" s="256"/>
      <c r="G54" s="569"/>
      <c r="H54" s="597"/>
    </row>
    <row r="55" spans="1:8" ht="15" customHeight="1">
      <c r="A55"/>
      <c r="B55" s="734" t="s">
        <v>693</v>
      </c>
      <c r="C55" s="735"/>
      <c r="D55" s="735"/>
      <c r="E55" s="736"/>
      <c r="F55" s="353"/>
      <c r="G55" s="569"/>
    </row>
    <row r="56" spans="1:8" ht="15" customHeight="1">
      <c r="A56"/>
      <c r="B56" s="347">
        <v>23</v>
      </c>
      <c r="C56" s="363" t="s">
        <v>427</v>
      </c>
      <c r="D56" s="355">
        <v>3575</v>
      </c>
      <c r="E56" s="355">
        <v>3575</v>
      </c>
      <c r="F56" s="183"/>
      <c r="G56" s="569"/>
    </row>
    <row r="57" spans="1:8" ht="15" customHeight="1">
      <c r="A57"/>
      <c r="B57" s="406">
        <v>24</v>
      </c>
      <c r="C57" s="616" t="s">
        <v>623</v>
      </c>
      <c r="D57" s="617">
        <v>74738</v>
      </c>
      <c r="E57" s="617">
        <v>72315</v>
      </c>
      <c r="F57" s="253"/>
      <c r="G57" s="569"/>
      <c r="H57" s="597"/>
    </row>
    <row r="58" spans="1:8" ht="15" customHeight="1">
      <c r="A58"/>
      <c r="B58" s="734" t="s">
        <v>694</v>
      </c>
      <c r="C58" s="735"/>
      <c r="D58" s="735"/>
      <c r="E58" s="736"/>
      <c r="F58" s="353"/>
      <c r="G58" s="569"/>
    </row>
    <row r="59" spans="1:8" ht="15" customHeight="1">
      <c r="A59"/>
      <c r="B59" s="347">
        <v>25</v>
      </c>
      <c r="C59" s="364" t="s">
        <v>694</v>
      </c>
      <c r="D59" s="365">
        <v>4.7800000000000002E-2</v>
      </c>
      <c r="E59" s="365">
        <v>4.9399999999999999E-2</v>
      </c>
      <c r="F59" s="183"/>
      <c r="G59" s="569"/>
    </row>
    <row r="60" spans="1:8" ht="30" customHeight="1">
      <c r="A60"/>
      <c r="B60" s="348" t="s">
        <v>695</v>
      </c>
      <c r="C60" s="419" t="s">
        <v>696</v>
      </c>
      <c r="D60" s="365">
        <v>4.7800000000000002E-2</v>
      </c>
      <c r="E60" s="365">
        <v>4.9399999999999999E-2</v>
      </c>
      <c r="F60" s="183"/>
      <c r="G60" s="569"/>
    </row>
    <row r="61" spans="1:8" ht="30" customHeight="1">
      <c r="A61"/>
      <c r="B61" s="400" t="s">
        <v>697</v>
      </c>
      <c r="C61" s="313" t="s">
        <v>698</v>
      </c>
      <c r="D61" s="365">
        <v>4.7800000000000002E-2</v>
      </c>
      <c r="E61" s="365">
        <v>4.9399999999999999E-2</v>
      </c>
      <c r="F61" s="183"/>
      <c r="G61" s="569"/>
    </row>
    <row r="62" spans="1:8" ht="15" customHeight="1">
      <c r="A62"/>
      <c r="B62" s="400">
        <v>26</v>
      </c>
      <c r="C62" s="419" t="s">
        <v>699</v>
      </c>
      <c r="D62" s="365">
        <v>0.03</v>
      </c>
      <c r="E62" s="365">
        <v>0.03</v>
      </c>
      <c r="F62" s="183"/>
      <c r="G62" s="569"/>
    </row>
    <row r="63" spans="1:8" ht="15" customHeight="1">
      <c r="A63"/>
      <c r="B63" s="400" t="s">
        <v>700</v>
      </c>
      <c r="C63" s="419" t="s">
        <v>240</v>
      </c>
      <c r="D63" s="255">
        <v>0</v>
      </c>
      <c r="E63" s="255">
        <v>0</v>
      </c>
      <c r="F63" s="183"/>
      <c r="G63" s="569"/>
    </row>
    <row r="64" spans="1:8" ht="15" customHeight="1">
      <c r="A64"/>
      <c r="B64" s="400" t="s">
        <v>701</v>
      </c>
      <c r="C64" s="419" t="s">
        <v>219</v>
      </c>
      <c r="D64" s="255">
        <v>0</v>
      </c>
      <c r="E64" s="255">
        <v>0</v>
      </c>
      <c r="F64" s="183"/>
      <c r="G64" s="569"/>
    </row>
    <row r="65" spans="1:14" ht="15" customHeight="1">
      <c r="A65"/>
      <c r="B65" s="400">
        <v>27</v>
      </c>
      <c r="C65" s="313" t="s">
        <v>246</v>
      </c>
      <c r="D65" s="255">
        <v>0</v>
      </c>
      <c r="E65" s="255">
        <v>0</v>
      </c>
      <c r="F65" s="183"/>
      <c r="G65" s="569"/>
    </row>
    <row r="66" spans="1:14" ht="15" customHeight="1">
      <c r="A66"/>
      <c r="B66" s="391" t="s">
        <v>702</v>
      </c>
      <c r="C66" s="366" t="s">
        <v>248</v>
      </c>
      <c r="D66" s="365">
        <v>0.03</v>
      </c>
      <c r="E66" s="365">
        <v>0.03</v>
      </c>
      <c r="F66" s="183"/>
      <c r="G66" s="569"/>
      <c r="M66" s="85"/>
    </row>
    <row r="67" spans="1:14" s="10" customFormat="1" ht="15" customHeight="1">
      <c r="A67"/>
      <c r="B67" s="734" t="s">
        <v>703</v>
      </c>
      <c r="C67" s="735"/>
      <c r="D67" s="735"/>
      <c r="E67" s="736"/>
      <c r="F67" s="353"/>
      <c r="G67" s="569"/>
    </row>
    <row r="68" spans="1:14" s="10" customFormat="1" ht="15" customHeight="1">
      <c r="A68"/>
      <c r="B68" s="368" t="s">
        <v>704</v>
      </c>
      <c r="C68" s="369" t="s">
        <v>705</v>
      </c>
      <c r="D68" s="367">
        <v>0</v>
      </c>
      <c r="E68" s="367" t="s">
        <v>153</v>
      </c>
      <c r="F68" s="183"/>
      <c r="G68" s="569"/>
      <c r="N68" s="33"/>
    </row>
    <row r="69" spans="1:14" s="10" customFormat="1" ht="15" customHeight="1">
      <c r="A69"/>
      <c r="B69" s="734" t="s">
        <v>706</v>
      </c>
      <c r="C69" s="735"/>
      <c r="D69" s="735"/>
      <c r="E69" s="736"/>
      <c r="F69" s="353"/>
      <c r="G69" s="569"/>
      <c r="N69" s="33"/>
    </row>
    <row r="70" spans="1:14" s="10" customFormat="1" ht="30" customHeight="1">
      <c r="A70"/>
      <c r="B70" s="415">
        <v>28</v>
      </c>
      <c r="C70" s="354" t="s">
        <v>707</v>
      </c>
      <c r="D70" s="367">
        <v>0</v>
      </c>
      <c r="E70" s="367">
        <v>0</v>
      </c>
      <c r="F70" s="183"/>
      <c r="G70" s="569"/>
      <c r="N70" s="33"/>
    </row>
    <row r="71" spans="1:14" s="10" customFormat="1" ht="30" customHeight="1">
      <c r="A71"/>
      <c r="B71" s="400">
        <v>29</v>
      </c>
      <c r="C71" s="419" t="s">
        <v>708</v>
      </c>
      <c r="D71" s="367">
        <v>0</v>
      </c>
      <c r="E71" s="367">
        <v>0</v>
      </c>
      <c r="F71" s="183"/>
      <c r="G71" s="569"/>
      <c r="N71" s="33"/>
    </row>
    <row r="72" spans="1:14" s="10" customFormat="1" ht="60">
      <c r="A72"/>
      <c r="B72" s="400">
        <v>30</v>
      </c>
      <c r="C72" s="419" t="s">
        <v>709</v>
      </c>
      <c r="D72" s="255">
        <v>74738</v>
      </c>
      <c r="E72" s="255">
        <v>72315</v>
      </c>
      <c r="F72" s="183"/>
      <c r="G72" s="569"/>
      <c r="N72" s="33"/>
    </row>
    <row r="73" spans="1:14" s="10" customFormat="1" ht="60">
      <c r="A73"/>
      <c r="B73" s="400" t="s">
        <v>710</v>
      </c>
      <c r="C73" s="419" t="s">
        <v>711</v>
      </c>
      <c r="D73" s="255">
        <v>74738</v>
      </c>
      <c r="E73" s="255">
        <v>72315</v>
      </c>
      <c r="F73" s="183"/>
      <c r="G73" s="569"/>
      <c r="N73" s="33"/>
    </row>
    <row r="74" spans="1:14" ht="60">
      <c r="A74"/>
      <c r="B74" s="400">
        <v>31</v>
      </c>
      <c r="C74" s="419" t="s">
        <v>712</v>
      </c>
      <c r="D74" s="365">
        <v>4.7800000000000002E-2</v>
      </c>
      <c r="E74" s="365">
        <v>4.9399999999999999E-2</v>
      </c>
      <c r="F74" s="183"/>
      <c r="G74" s="569"/>
    </row>
    <row r="75" spans="1:14" ht="60">
      <c r="A75"/>
      <c r="B75" s="400" t="s">
        <v>713</v>
      </c>
      <c r="C75" s="419" t="s">
        <v>714</v>
      </c>
      <c r="D75" s="306">
        <v>4.7800000000000002E-2</v>
      </c>
      <c r="E75" s="306">
        <v>4.9399999999999999E-2</v>
      </c>
      <c r="F75" s="183"/>
      <c r="G75" s="569"/>
    </row>
  </sheetData>
  <mergeCells count="11">
    <mergeCell ref="D5:E5"/>
    <mergeCell ref="B55:E55"/>
    <mergeCell ref="B58:E58"/>
    <mergeCell ref="B67:E67"/>
    <mergeCell ref="B69:E69"/>
    <mergeCell ref="B6:C7"/>
    <mergeCell ref="B8:E8"/>
    <mergeCell ref="B16:E16"/>
    <mergeCell ref="B28:E28"/>
    <mergeCell ref="B36:E36"/>
    <mergeCell ref="B41:E41"/>
  </mergeCells>
  <pageMargins left="0.51181102362204722" right="0.51181102362204722" top="0.74803149606299213" bottom="0.74803149606299213" header="0.31496062992125984" footer="0.31496062992125984"/>
  <pageSetup paperSize="9" scale="68" fitToHeight="0"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E23"/>
  <sheetViews>
    <sheetView showGridLines="0" zoomScaleNormal="100" workbookViewId="0"/>
  </sheetViews>
  <sheetFormatPr defaultColWidth="9.140625" defaultRowHeight="15"/>
  <cols>
    <col min="1" max="2" width="9.140625" style="94"/>
    <col min="3" max="3" width="46.140625" style="94" customWidth="1"/>
    <col min="4" max="4" width="34.85546875" style="94" customWidth="1"/>
    <col min="5" max="16384" width="9.140625" style="94"/>
  </cols>
  <sheetData>
    <row r="1" spans="1:5">
      <c r="A1"/>
      <c r="B1"/>
      <c r="C1"/>
      <c r="D1"/>
      <c r="E1" s="566"/>
    </row>
    <row r="2" spans="1:5" ht="35.25" customHeight="1">
      <c r="A2"/>
      <c r="B2" s="731" t="s">
        <v>715</v>
      </c>
      <c r="C2" s="731"/>
      <c r="D2" s="731"/>
      <c r="E2" s="566"/>
    </row>
    <row r="3" spans="1:5" ht="15" customHeight="1">
      <c r="A3"/>
      <c r="B3" t="str">
        <f>'OV1'!B3</f>
        <v>30.06.2025 - in EUR million</v>
      </c>
      <c r="C3" s="142"/>
      <c r="D3" s="142"/>
      <c r="E3" s="566"/>
    </row>
    <row r="4" spans="1:5" ht="15" customHeight="1">
      <c r="A4"/>
      <c r="B4" s="142"/>
      <c r="C4" s="142"/>
      <c r="D4" s="142"/>
      <c r="E4" s="566"/>
    </row>
    <row r="5" spans="1:5" s="157" customFormat="1">
      <c r="A5"/>
      <c r="B5"/>
      <c r="C5"/>
      <c r="D5" s="387" t="s">
        <v>140</v>
      </c>
    </row>
    <row r="6" spans="1:5" s="157" customFormat="1">
      <c r="A6"/>
      <c r="B6" s="387"/>
      <c r="C6" s="72"/>
      <c r="D6" s="156" t="s">
        <v>625</v>
      </c>
    </row>
    <row r="7" spans="1:5" s="157" customFormat="1" ht="45">
      <c r="A7"/>
      <c r="B7" s="229" t="s">
        <v>716</v>
      </c>
      <c r="C7" s="95" t="s">
        <v>717</v>
      </c>
      <c r="D7" s="386">
        <v>71665</v>
      </c>
      <c r="E7" s="570"/>
    </row>
    <row r="8" spans="1:5" s="157" customFormat="1">
      <c r="A8"/>
      <c r="B8" s="384" t="s">
        <v>718</v>
      </c>
      <c r="C8" s="96" t="s">
        <v>719</v>
      </c>
      <c r="D8" s="255">
        <v>0</v>
      </c>
    </row>
    <row r="9" spans="1:5" s="157" customFormat="1">
      <c r="A9"/>
      <c r="B9" s="384" t="s">
        <v>720</v>
      </c>
      <c r="C9" s="96" t="s">
        <v>721</v>
      </c>
      <c r="D9" s="386">
        <v>71665</v>
      </c>
    </row>
    <row r="10" spans="1:5" s="157" customFormat="1">
      <c r="A10"/>
      <c r="B10" s="384" t="s">
        <v>722</v>
      </c>
      <c r="C10" s="96" t="s">
        <v>723</v>
      </c>
      <c r="D10" s="255">
        <v>468</v>
      </c>
      <c r="E10" s="570"/>
    </row>
    <row r="11" spans="1:5" s="157" customFormat="1">
      <c r="A11"/>
      <c r="B11" s="384" t="s">
        <v>724</v>
      </c>
      <c r="C11" s="96" t="s">
        <v>725</v>
      </c>
      <c r="D11" s="255">
        <v>18417</v>
      </c>
      <c r="E11" s="570"/>
    </row>
    <row r="12" spans="1:5" s="157" customFormat="1" ht="45">
      <c r="A12"/>
      <c r="B12" s="384" t="s">
        <v>726</v>
      </c>
      <c r="C12" s="96" t="s">
        <v>727</v>
      </c>
      <c r="D12" s="255">
        <v>67</v>
      </c>
      <c r="E12" s="570"/>
    </row>
    <row r="13" spans="1:5" s="157" customFormat="1">
      <c r="A13"/>
      <c r="B13" s="384" t="s">
        <v>728</v>
      </c>
      <c r="C13" s="96" t="s">
        <v>289</v>
      </c>
      <c r="D13" s="255">
        <v>1408</v>
      </c>
      <c r="E13" s="570"/>
    </row>
    <row r="14" spans="1:5" s="157" customFormat="1">
      <c r="A14"/>
      <c r="B14" s="384" t="s">
        <v>729</v>
      </c>
      <c r="C14" s="96" t="s">
        <v>730</v>
      </c>
      <c r="D14" s="255">
        <v>13534</v>
      </c>
      <c r="E14" s="570"/>
    </row>
    <row r="15" spans="1:5" s="157" customFormat="1">
      <c r="A15"/>
      <c r="B15" s="384" t="s">
        <v>731</v>
      </c>
      <c r="C15" s="96" t="s">
        <v>732</v>
      </c>
      <c r="D15" s="255">
        <v>18178</v>
      </c>
      <c r="E15" s="570"/>
    </row>
    <row r="16" spans="1:5" s="157" customFormat="1">
      <c r="A16"/>
      <c r="B16" s="384" t="s">
        <v>733</v>
      </c>
      <c r="C16" s="96" t="s">
        <v>734</v>
      </c>
      <c r="D16" s="255">
        <v>6499</v>
      </c>
      <c r="E16" s="570"/>
    </row>
    <row r="17" spans="1:5" s="157" customFormat="1">
      <c r="A17"/>
      <c r="B17" s="384" t="s">
        <v>735</v>
      </c>
      <c r="C17" s="96" t="s">
        <v>736</v>
      </c>
      <c r="D17" s="255">
        <v>409</v>
      </c>
      <c r="E17" s="570"/>
    </row>
    <row r="18" spans="1:5" s="157" customFormat="1" ht="30">
      <c r="A18"/>
      <c r="B18" s="384" t="s">
        <v>737</v>
      </c>
      <c r="C18" s="96" t="s">
        <v>738</v>
      </c>
      <c r="D18" s="255">
        <v>12685</v>
      </c>
      <c r="E18" s="570"/>
    </row>
    <row r="23" spans="1:5">
      <c r="A23" s="566"/>
      <c r="B23" s="566"/>
      <c r="C23" s="566"/>
      <c r="D23" s="567"/>
      <c r="E23" s="566"/>
    </row>
  </sheetData>
  <mergeCells count="1">
    <mergeCell ref="B2:D2"/>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2:K45"/>
  <sheetViews>
    <sheetView showGridLines="0" zoomScaleNormal="100" zoomScaleSheetLayoutView="20" zoomScalePageLayoutView="70" workbookViewId="0">
      <selection activeCell="R21" sqref="R21"/>
    </sheetView>
  </sheetViews>
  <sheetFormatPr defaultColWidth="9.140625" defaultRowHeight="15"/>
  <cols>
    <col min="1" max="1" width="5.7109375" customWidth="1"/>
    <col min="2" max="2" width="10.28515625" customWidth="1"/>
    <col min="3" max="3" width="48" customWidth="1"/>
    <col min="4" max="11" width="14" customWidth="1"/>
  </cols>
  <sheetData>
    <row r="2" spans="1:11" ht="18.75">
      <c r="B2" s="98" t="s">
        <v>739</v>
      </c>
    </row>
    <row r="3" spans="1:11" ht="15.75">
      <c r="A3" s="99"/>
      <c r="B3" t="str">
        <f>'OV1'!B3</f>
        <v>30.06.2025 - in EUR million</v>
      </c>
    </row>
    <row r="4" spans="1:11" ht="15.75">
      <c r="A4" s="99"/>
    </row>
    <row r="5" spans="1:11">
      <c r="B5" s="22"/>
      <c r="C5" s="23" t="s">
        <v>740</v>
      </c>
      <c r="D5" s="377" t="s">
        <v>140</v>
      </c>
      <c r="E5" s="377" t="s">
        <v>141</v>
      </c>
      <c r="F5" s="377" t="s">
        <v>142</v>
      </c>
      <c r="G5" s="377" t="s">
        <v>190</v>
      </c>
      <c r="H5" s="377" t="s">
        <v>191</v>
      </c>
      <c r="I5" s="377" t="s">
        <v>547</v>
      </c>
      <c r="J5" s="377" t="s">
        <v>548</v>
      </c>
      <c r="K5" s="377" t="s">
        <v>549</v>
      </c>
    </row>
    <row r="6" spans="1:11">
      <c r="D6" s="755" t="s">
        <v>741</v>
      </c>
      <c r="E6" s="755"/>
      <c r="F6" s="755"/>
      <c r="G6" s="755"/>
      <c r="H6" s="756" t="s">
        <v>742</v>
      </c>
      <c r="I6" s="757"/>
      <c r="J6" s="757"/>
      <c r="K6" s="758"/>
    </row>
    <row r="7" spans="1:11">
      <c r="B7" s="387" t="s">
        <v>281</v>
      </c>
      <c r="C7" s="315" t="s">
        <v>743</v>
      </c>
      <c r="D7" s="611">
        <v>45565</v>
      </c>
      <c r="E7" s="611">
        <v>45657</v>
      </c>
      <c r="F7" s="611">
        <v>45747</v>
      </c>
      <c r="G7" s="611">
        <v>45838</v>
      </c>
      <c r="H7" s="611">
        <v>45565</v>
      </c>
      <c r="I7" s="611">
        <v>45657</v>
      </c>
      <c r="J7" s="611">
        <v>45747</v>
      </c>
      <c r="K7" s="611">
        <v>45838</v>
      </c>
    </row>
    <row r="8" spans="1:11" ht="30">
      <c r="B8" s="387" t="s">
        <v>283</v>
      </c>
      <c r="C8" s="315" t="s">
        <v>744</v>
      </c>
      <c r="D8" s="428">
        <v>12</v>
      </c>
      <c r="E8" s="428">
        <v>12</v>
      </c>
      <c r="F8" s="428">
        <v>12</v>
      </c>
      <c r="G8" s="428">
        <v>12</v>
      </c>
      <c r="H8" s="428">
        <v>12</v>
      </c>
      <c r="I8" s="428">
        <v>12</v>
      </c>
      <c r="J8" s="428">
        <v>12</v>
      </c>
      <c r="K8" s="428">
        <v>12</v>
      </c>
    </row>
    <row r="9" spans="1:11" s="15" customFormat="1">
      <c r="B9" s="717" t="s">
        <v>745</v>
      </c>
      <c r="C9" s="718"/>
      <c r="D9" s="718"/>
      <c r="E9" s="718"/>
      <c r="F9" s="718"/>
      <c r="G9" s="718"/>
      <c r="H9" s="718"/>
      <c r="I9" s="718"/>
      <c r="J9" s="718"/>
      <c r="K9" s="719"/>
    </row>
    <row r="10" spans="1:11" ht="15" customHeight="1">
      <c r="B10" s="384">
        <v>1</v>
      </c>
      <c r="C10" s="315" t="s">
        <v>746</v>
      </c>
      <c r="D10" s="759"/>
      <c r="E10" s="760"/>
      <c r="F10" s="760"/>
      <c r="G10" s="761"/>
      <c r="H10" s="277">
        <v>12382</v>
      </c>
      <c r="I10" s="277">
        <v>13297</v>
      </c>
      <c r="J10" s="277">
        <v>14240</v>
      </c>
      <c r="K10" s="277">
        <v>15033</v>
      </c>
    </row>
    <row r="11" spans="1:11" s="15" customFormat="1" ht="45.75" customHeight="1">
      <c r="B11" s="717" t="s">
        <v>747</v>
      </c>
      <c r="C11" s="718"/>
      <c r="D11" s="718"/>
      <c r="E11" s="718"/>
      <c r="F11" s="718"/>
      <c r="G11" s="718"/>
      <c r="H11" s="718"/>
      <c r="I11" s="718"/>
      <c r="J11" s="718"/>
      <c r="K11" s="719"/>
    </row>
    <row r="12" spans="1:11" ht="30" customHeight="1">
      <c r="B12" s="384">
        <v>2</v>
      </c>
      <c r="C12" s="315" t="s">
        <v>748</v>
      </c>
      <c r="D12" s="259">
        <v>25965</v>
      </c>
      <c r="E12" s="259">
        <v>27872</v>
      </c>
      <c r="F12" s="259">
        <v>31236</v>
      </c>
      <c r="G12" s="259">
        <v>34822</v>
      </c>
      <c r="H12" s="259">
        <v>1514</v>
      </c>
      <c r="I12" s="259">
        <v>1640</v>
      </c>
      <c r="J12" s="259">
        <v>1865</v>
      </c>
      <c r="K12" s="259">
        <v>2115</v>
      </c>
    </row>
    <row r="13" spans="1:11" ht="15" customHeight="1">
      <c r="B13" s="384">
        <v>3</v>
      </c>
      <c r="C13" s="316" t="s">
        <v>749</v>
      </c>
      <c r="D13" s="259">
        <v>18555</v>
      </c>
      <c r="E13" s="259">
        <v>19854</v>
      </c>
      <c r="F13" s="259">
        <v>22210</v>
      </c>
      <c r="G13" s="259">
        <v>24606</v>
      </c>
      <c r="H13" s="259">
        <v>928</v>
      </c>
      <c r="I13" s="259">
        <v>993</v>
      </c>
      <c r="J13" s="259">
        <v>1110</v>
      </c>
      <c r="K13" s="259">
        <v>1230</v>
      </c>
    </row>
    <row r="14" spans="1:11" ht="15" customHeight="1">
      <c r="B14" s="384">
        <v>4</v>
      </c>
      <c r="C14" s="316" t="s">
        <v>750</v>
      </c>
      <c r="D14" s="259">
        <v>5650</v>
      </c>
      <c r="E14" s="259">
        <v>6166</v>
      </c>
      <c r="F14" s="259">
        <v>7095</v>
      </c>
      <c r="G14" s="259">
        <v>8262</v>
      </c>
      <c r="H14" s="259">
        <v>582</v>
      </c>
      <c r="I14" s="259">
        <v>640</v>
      </c>
      <c r="J14" s="259">
        <v>740</v>
      </c>
      <c r="K14" s="259">
        <v>865</v>
      </c>
    </row>
    <row r="15" spans="1:11" ht="15" customHeight="1">
      <c r="B15" s="384">
        <v>5</v>
      </c>
      <c r="C15" s="315" t="s">
        <v>751</v>
      </c>
      <c r="D15" s="259">
        <v>6421</v>
      </c>
      <c r="E15" s="259">
        <v>6482</v>
      </c>
      <c r="F15" s="259">
        <v>6315</v>
      </c>
      <c r="G15" s="259">
        <v>6322</v>
      </c>
      <c r="H15" s="259">
        <v>2777</v>
      </c>
      <c r="I15" s="259">
        <v>2814</v>
      </c>
      <c r="J15" s="259">
        <v>2769</v>
      </c>
      <c r="K15" s="259">
        <v>2773</v>
      </c>
    </row>
    <row r="16" spans="1:11" ht="30.75">
      <c r="B16" s="384">
        <v>6</v>
      </c>
      <c r="C16" s="315" t="s">
        <v>752</v>
      </c>
      <c r="D16" s="259">
        <v>1112</v>
      </c>
      <c r="E16" s="259">
        <v>1078</v>
      </c>
      <c r="F16" s="259">
        <v>1074</v>
      </c>
      <c r="G16" s="259">
        <v>1070</v>
      </c>
      <c r="H16" s="259">
        <v>272</v>
      </c>
      <c r="I16" s="259">
        <v>263</v>
      </c>
      <c r="J16" s="259">
        <v>262</v>
      </c>
      <c r="K16" s="259">
        <v>261</v>
      </c>
    </row>
    <row r="17" spans="2:11" ht="15" customHeight="1">
      <c r="B17" s="384">
        <v>7</v>
      </c>
      <c r="C17" s="316" t="s">
        <v>753</v>
      </c>
      <c r="D17" s="259">
        <v>5217</v>
      </c>
      <c r="E17" s="259">
        <v>5299</v>
      </c>
      <c r="F17" s="259">
        <v>5126</v>
      </c>
      <c r="G17" s="259">
        <v>5141</v>
      </c>
      <c r="H17" s="259">
        <v>2413</v>
      </c>
      <c r="I17" s="259">
        <v>2446</v>
      </c>
      <c r="J17" s="259">
        <v>2392</v>
      </c>
      <c r="K17" s="259">
        <v>2401</v>
      </c>
    </row>
    <row r="18" spans="2:11" ht="15" customHeight="1">
      <c r="B18" s="384">
        <v>8</v>
      </c>
      <c r="C18" s="316" t="s">
        <v>754</v>
      </c>
      <c r="D18" s="259">
        <v>92</v>
      </c>
      <c r="E18" s="259">
        <v>105</v>
      </c>
      <c r="F18" s="259">
        <v>115</v>
      </c>
      <c r="G18" s="259">
        <v>111</v>
      </c>
      <c r="H18" s="259">
        <v>92</v>
      </c>
      <c r="I18" s="259">
        <v>105</v>
      </c>
      <c r="J18" s="259">
        <v>115</v>
      </c>
      <c r="K18" s="259">
        <v>111</v>
      </c>
    </row>
    <row r="19" spans="2:11" ht="15" customHeight="1">
      <c r="B19" s="384">
        <v>9</v>
      </c>
      <c r="C19" s="316" t="s">
        <v>755</v>
      </c>
      <c r="D19" s="763"/>
      <c r="E19" s="764"/>
      <c r="F19" s="764"/>
      <c r="G19" s="765"/>
      <c r="H19" s="276">
        <v>38</v>
      </c>
      <c r="I19" s="276">
        <v>37</v>
      </c>
      <c r="J19" s="276">
        <v>37</v>
      </c>
      <c r="K19" s="276">
        <v>3</v>
      </c>
    </row>
    <row r="20" spans="2:11" ht="15" customHeight="1">
      <c r="B20" s="384">
        <v>10</v>
      </c>
      <c r="C20" s="316" t="s">
        <v>756</v>
      </c>
      <c r="D20" s="259">
        <v>2271</v>
      </c>
      <c r="E20" s="259">
        <v>2163</v>
      </c>
      <c r="F20" s="259">
        <v>2073</v>
      </c>
      <c r="G20" s="259">
        <v>2067</v>
      </c>
      <c r="H20" s="276">
        <v>1150</v>
      </c>
      <c r="I20" s="276">
        <v>1103</v>
      </c>
      <c r="J20" s="276">
        <v>1026</v>
      </c>
      <c r="K20" s="276">
        <v>970</v>
      </c>
    </row>
    <row r="21" spans="2:11" ht="30.75">
      <c r="B21" s="384">
        <v>11</v>
      </c>
      <c r="C21" s="316" t="s">
        <v>757</v>
      </c>
      <c r="D21" s="259">
        <v>605</v>
      </c>
      <c r="E21" s="259">
        <v>556</v>
      </c>
      <c r="F21" s="259">
        <v>494</v>
      </c>
      <c r="G21" s="259">
        <v>431</v>
      </c>
      <c r="H21" s="276">
        <v>605</v>
      </c>
      <c r="I21" s="276">
        <v>556</v>
      </c>
      <c r="J21" s="276">
        <v>494</v>
      </c>
      <c r="K21" s="276">
        <v>431</v>
      </c>
    </row>
    <row r="22" spans="2:11" ht="15" customHeight="1">
      <c r="B22" s="384">
        <v>12</v>
      </c>
      <c r="C22" s="316" t="s">
        <v>758</v>
      </c>
      <c r="D22" s="259">
        <v>0</v>
      </c>
      <c r="E22" s="259">
        <v>0</v>
      </c>
      <c r="F22" s="259">
        <v>0</v>
      </c>
      <c r="G22" s="259">
        <v>0</v>
      </c>
      <c r="H22" s="276" t="s">
        <v>759</v>
      </c>
      <c r="I22" s="276" t="s">
        <v>759</v>
      </c>
      <c r="J22" s="276" t="s">
        <v>759</v>
      </c>
      <c r="K22" s="276" t="s">
        <v>759</v>
      </c>
    </row>
    <row r="23" spans="2:11" ht="15" customHeight="1">
      <c r="B23" s="384">
        <v>13</v>
      </c>
      <c r="C23" s="316" t="s">
        <v>760</v>
      </c>
      <c r="D23" s="259">
        <v>1666</v>
      </c>
      <c r="E23" s="259">
        <v>1607</v>
      </c>
      <c r="F23" s="259">
        <v>1579</v>
      </c>
      <c r="G23" s="259">
        <v>1636</v>
      </c>
      <c r="H23" s="276">
        <v>545</v>
      </c>
      <c r="I23" s="276">
        <v>547</v>
      </c>
      <c r="J23" s="276">
        <v>532</v>
      </c>
      <c r="K23" s="276">
        <v>539</v>
      </c>
    </row>
    <row r="24" spans="2:11" ht="15" customHeight="1">
      <c r="B24" s="384">
        <v>14</v>
      </c>
      <c r="C24" s="315" t="s">
        <v>761</v>
      </c>
      <c r="D24" s="259">
        <v>197</v>
      </c>
      <c r="E24" s="259">
        <v>276</v>
      </c>
      <c r="F24" s="259">
        <v>274</v>
      </c>
      <c r="G24" s="259">
        <v>280</v>
      </c>
      <c r="H24" s="276">
        <v>154</v>
      </c>
      <c r="I24" s="276">
        <v>228</v>
      </c>
      <c r="J24" s="276">
        <v>220</v>
      </c>
      <c r="K24" s="276">
        <v>219</v>
      </c>
    </row>
    <row r="25" spans="2:11" ht="15" customHeight="1">
      <c r="B25" s="384">
        <v>15</v>
      </c>
      <c r="C25" s="315" t="s">
        <v>762</v>
      </c>
      <c r="D25" s="259">
        <v>7931</v>
      </c>
      <c r="E25" s="259">
        <v>8046</v>
      </c>
      <c r="F25" s="259">
        <v>9574</v>
      </c>
      <c r="G25" s="259">
        <v>11627</v>
      </c>
      <c r="H25" s="276">
        <v>868</v>
      </c>
      <c r="I25" s="276">
        <v>939</v>
      </c>
      <c r="J25" s="276">
        <v>1106</v>
      </c>
      <c r="K25" s="276">
        <v>1231</v>
      </c>
    </row>
    <row r="26" spans="2:11" ht="15" customHeight="1">
      <c r="B26" s="384">
        <v>16</v>
      </c>
      <c r="C26" s="315" t="s">
        <v>763</v>
      </c>
      <c r="D26" s="763"/>
      <c r="E26" s="764"/>
      <c r="F26" s="764"/>
      <c r="G26" s="765"/>
      <c r="H26" s="277">
        <v>6500</v>
      </c>
      <c r="I26" s="277">
        <v>6762</v>
      </c>
      <c r="J26" s="277">
        <v>7023</v>
      </c>
      <c r="K26" s="277">
        <v>7312</v>
      </c>
    </row>
    <row r="27" spans="2:11" s="15" customFormat="1">
      <c r="B27" s="762" t="s">
        <v>764</v>
      </c>
      <c r="C27" s="762"/>
      <c r="D27" s="762"/>
      <c r="E27" s="762"/>
      <c r="F27" s="762"/>
      <c r="G27" s="762"/>
      <c r="H27" s="762"/>
      <c r="I27" s="762"/>
      <c r="J27" s="762"/>
      <c r="K27" s="762"/>
    </row>
    <row r="28" spans="2:11" ht="15" customHeight="1">
      <c r="B28" s="384">
        <v>17</v>
      </c>
      <c r="C28" s="315" t="s">
        <v>765</v>
      </c>
      <c r="D28" s="276">
        <v>0</v>
      </c>
      <c r="E28" s="276">
        <v>0</v>
      </c>
      <c r="F28" s="276">
        <v>0</v>
      </c>
      <c r="G28" s="276">
        <v>0</v>
      </c>
      <c r="H28" s="276" t="s">
        <v>759</v>
      </c>
      <c r="I28" s="276" t="s">
        <v>759</v>
      </c>
      <c r="J28" s="276" t="s">
        <v>759</v>
      </c>
      <c r="K28" s="276" t="s">
        <v>759</v>
      </c>
    </row>
    <row r="29" spans="2:11" ht="15" customHeight="1">
      <c r="B29" s="384">
        <v>18</v>
      </c>
      <c r="C29" s="315" t="s">
        <v>766</v>
      </c>
      <c r="D29" s="276">
        <v>1167</v>
      </c>
      <c r="E29" s="276">
        <v>1251</v>
      </c>
      <c r="F29" s="276">
        <v>1259</v>
      </c>
      <c r="G29" s="276">
        <v>1221</v>
      </c>
      <c r="H29" s="276">
        <v>773</v>
      </c>
      <c r="I29" s="276">
        <v>836</v>
      </c>
      <c r="J29" s="276">
        <v>837</v>
      </c>
      <c r="K29" s="276">
        <v>811</v>
      </c>
    </row>
    <row r="30" spans="2:11" ht="15" customHeight="1">
      <c r="B30" s="384">
        <v>19</v>
      </c>
      <c r="C30" s="315" t="s">
        <v>767</v>
      </c>
      <c r="D30" s="276">
        <v>386</v>
      </c>
      <c r="E30" s="276">
        <v>384</v>
      </c>
      <c r="F30" s="276">
        <v>366</v>
      </c>
      <c r="G30" s="276">
        <v>381</v>
      </c>
      <c r="H30" s="276">
        <v>131</v>
      </c>
      <c r="I30" s="276">
        <v>127</v>
      </c>
      <c r="J30" s="276">
        <v>140</v>
      </c>
      <c r="K30" s="276">
        <v>140</v>
      </c>
    </row>
    <row r="31" spans="2:11" ht="60.75">
      <c r="B31" s="384" t="s">
        <v>768</v>
      </c>
      <c r="C31" s="315" t="s">
        <v>769</v>
      </c>
      <c r="D31" s="759"/>
      <c r="E31" s="760"/>
      <c r="F31" s="760"/>
      <c r="G31" s="761"/>
      <c r="H31" s="276" t="s">
        <v>759</v>
      </c>
      <c r="I31" s="276" t="s">
        <v>759</v>
      </c>
      <c r="J31" s="276" t="s">
        <v>759</v>
      </c>
      <c r="K31" s="276" t="s">
        <v>759</v>
      </c>
    </row>
    <row r="32" spans="2:11" ht="30.75">
      <c r="B32" s="384" t="s">
        <v>770</v>
      </c>
      <c r="C32" s="315" t="s">
        <v>771</v>
      </c>
      <c r="D32" s="759"/>
      <c r="E32" s="760"/>
      <c r="F32" s="760"/>
      <c r="G32" s="761"/>
      <c r="H32" s="276" t="s">
        <v>759</v>
      </c>
      <c r="I32" s="276" t="s">
        <v>759</v>
      </c>
      <c r="J32" s="276" t="s">
        <v>759</v>
      </c>
      <c r="K32" s="276" t="s">
        <v>759</v>
      </c>
    </row>
    <row r="33" spans="1:11" ht="15" customHeight="1">
      <c r="B33" s="384">
        <v>20</v>
      </c>
      <c r="C33" s="315" t="s">
        <v>772</v>
      </c>
      <c r="D33" s="277">
        <v>1553</v>
      </c>
      <c r="E33" s="277">
        <v>1635</v>
      </c>
      <c r="F33" s="277">
        <v>1625</v>
      </c>
      <c r="G33" s="277">
        <v>1602</v>
      </c>
      <c r="H33" s="277">
        <v>904</v>
      </c>
      <c r="I33" s="277">
        <v>963</v>
      </c>
      <c r="J33" s="277">
        <v>977</v>
      </c>
      <c r="K33" s="277">
        <v>952</v>
      </c>
    </row>
    <row r="34" spans="1:11" ht="15" customHeight="1">
      <c r="B34" s="384" t="s">
        <v>357</v>
      </c>
      <c r="C34" s="316" t="s">
        <v>773</v>
      </c>
      <c r="D34" s="276" t="s">
        <v>153</v>
      </c>
      <c r="E34" s="276" t="s">
        <v>153</v>
      </c>
      <c r="F34" s="276" t="s">
        <v>153</v>
      </c>
      <c r="G34" s="276" t="s">
        <v>153</v>
      </c>
      <c r="H34" s="276" t="s">
        <v>153</v>
      </c>
      <c r="I34" s="276" t="s">
        <v>153</v>
      </c>
      <c r="J34" s="276" t="s">
        <v>153</v>
      </c>
      <c r="K34" s="276" t="s">
        <v>153</v>
      </c>
    </row>
    <row r="35" spans="1:11" ht="15" customHeight="1">
      <c r="B35" s="384" t="s">
        <v>359</v>
      </c>
      <c r="C35" s="316" t="s">
        <v>774</v>
      </c>
      <c r="D35" s="276" t="s">
        <v>153</v>
      </c>
      <c r="E35" s="276" t="s">
        <v>153</v>
      </c>
      <c r="F35" s="276" t="s">
        <v>153</v>
      </c>
      <c r="G35" s="276" t="s">
        <v>153</v>
      </c>
      <c r="H35" s="276" t="s">
        <v>153</v>
      </c>
      <c r="I35" s="276" t="s">
        <v>153</v>
      </c>
      <c r="J35" s="276" t="s">
        <v>153</v>
      </c>
      <c r="K35" s="276" t="s">
        <v>153</v>
      </c>
    </row>
    <row r="36" spans="1:11" ht="15" customHeight="1">
      <c r="B36" s="384" t="s">
        <v>361</v>
      </c>
      <c r="C36" s="316" t="s">
        <v>775</v>
      </c>
      <c r="D36" s="276">
        <v>1553</v>
      </c>
      <c r="E36" s="276">
        <v>1635</v>
      </c>
      <c r="F36" s="276">
        <v>1625</v>
      </c>
      <c r="G36" s="276">
        <v>1602</v>
      </c>
      <c r="H36" s="276">
        <v>904</v>
      </c>
      <c r="I36" s="276">
        <v>963</v>
      </c>
      <c r="J36" s="276">
        <v>977</v>
      </c>
      <c r="K36" s="276">
        <v>952</v>
      </c>
    </row>
    <row r="37" spans="1:11" s="15" customFormat="1" ht="15" customHeight="1">
      <c r="B37" s="748"/>
      <c r="C37" s="749"/>
      <c r="D37" s="749"/>
      <c r="E37" s="749"/>
      <c r="F37" s="749"/>
      <c r="G37" s="749"/>
      <c r="H37" s="749"/>
      <c r="I37" s="749"/>
      <c r="J37" s="749"/>
      <c r="K37" s="750"/>
    </row>
    <row r="38" spans="1:11" ht="15" customHeight="1">
      <c r="B38" s="390" t="s">
        <v>776</v>
      </c>
      <c r="C38" s="317" t="s">
        <v>777</v>
      </c>
      <c r="D38" s="752"/>
      <c r="E38" s="753"/>
      <c r="F38" s="753"/>
      <c r="G38" s="754"/>
      <c r="H38" s="277">
        <v>12382</v>
      </c>
      <c r="I38" s="277">
        <v>13297</v>
      </c>
      <c r="J38" s="277">
        <v>14240</v>
      </c>
      <c r="K38" s="277">
        <v>15033</v>
      </c>
    </row>
    <row r="39" spans="1:11" ht="15" customHeight="1">
      <c r="B39" s="390">
        <v>22</v>
      </c>
      <c r="C39" s="317" t="s">
        <v>778</v>
      </c>
      <c r="D39" s="752"/>
      <c r="E39" s="753"/>
      <c r="F39" s="753"/>
      <c r="G39" s="754"/>
      <c r="H39" s="277">
        <v>5596</v>
      </c>
      <c r="I39" s="277">
        <v>5799</v>
      </c>
      <c r="J39" s="277">
        <v>6046</v>
      </c>
      <c r="K39" s="277">
        <v>6360</v>
      </c>
    </row>
    <row r="40" spans="1:11" ht="15" customHeight="1">
      <c r="B40" s="390">
        <v>23</v>
      </c>
      <c r="C40" s="317" t="s">
        <v>779</v>
      </c>
      <c r="D40" s="752"/>
      <c r="E40" s="753"/>
      <c r="F40" s="753"/>
      <c r="G40" s="754"/>
      <c r="H40" s="329">
        <v>2.2143999999999999</v>
      </c>
      <c r="I40" s="329">
        <v>2.2907999999999999</v>
      </c>
      <c r="J40" s="329">
        <v>2.3574000000000002</v>
      </c>
      <c r="K40" s="329">
        <v>2.3687</v>
      </c>
    </row>
    <row r="41" spans="1:11">
      <c r="A41" s="10"/>
      <c r="B41" s="10"/>
      <c r="C41" s="10"/>
      <c r="D41" s="10"/>
      <c r="E41" s="10"/>
      <c r="F41" s="10"/>
      <c r="G41" s="10"/>
      <c r="H41" s="10"/>
      <c r="I41" s="10"/>
      <c r="J41" s="10"/>
      <c r="K41" s="10"/>
    </row>
    <row r="42" spans="1:11">
      <c r="A42" s="10"/>
      <c r="B42" s="10"/>
      <c r="C42" s="10"/>
      <c r="D42" s="10"/>
      <c r="E42" s="10"/>
      <c r="F42" s="10"/>
      <c r="G42" s="10"/>
      <c r="H42" s="751"/>
      <c r="I42" s="751"/>
      <c r="J42" s="751"/>
      <c r="K42" s="751"/>
    </row>
    <row r="43" spans="1:11" ht="33.75" customHeight="1">
      <c r="A43" s="10"/>
      <c r="B43" s="14"/>
      <c r="C43" s="45"/>
      <c r="D43" s="747"/>
      <c r="E43" s="747"/>
      <c r="F43" s="747"/>
      <c r="G43" s="747"/>
      <c r="H43" s="97"/>
      <c r="I43" s="97"/>
      <c r="J43" s="97"/>
      <c r="K43" s="97"/>
    </row>
    <row r="44" spans="1:11" ht="36" customHeight="1">
      <c r="A44" s="10"/>
      <c r="B44" s="14"/>
      <c r="C44" s="398"/>
      <c r="D44" s="747"/>
      <c r="E44" s="747"/>
      <c r="F44" s="747"/>
      <c r="G44" s="747"/>
      <c r="H44" s="97"/>
      <c r="I44" s="97"/>
      <c r="J44" s="97"/>
      <c r="K44" s="97"/>
    </row>
    <row r="45" spans="1:11" ht="39.75" customHeight="1">
      <c r="A45" s="10"/>
      <c r="B45" s="14"/>
      <c r="C45" s="398"/>
      <c r="D45" s="747"/>
      <c r="E45" s="747"/>
      <c r="F45" s="747"/>
      <c r="G45" s="747"/>
      <c r="H45" s="97"/>
      <c r="I45" s="97"/>
      <c r="J45" s="97"/>
      <c r="K45" s="97"/>
    </row>
  </sheetData>
  <mergeCells count="18">
    <mergeCell ref="B27:K27"/>
    <mergeCell ref="D32:G32"/>
    <mergeCell ref="D31:G31"/>
    <mergeCell ref="D26:G26"/>
    <mergeCell ref="D19:G19"/>
    <mergeCell ref="D6:G6"/>
    <mergeCell ref="H6:K6"/>
    <mergeCell ref="B9:K9"/>
    <mergeCell ref="B11:K11"/>
    <mergeCell ref="D10:G10"/>
    <mergeCell ref="D43:G43"/>
    <mergeCell ref="D44:G44"/>
    <mergeCell ref="D45:G45"/>
    <mergeCell ref="B37:K37"/>
    <mergeCell ref="H42:K42"/>
    <mergeCell ref="D38:G38"/>
    <mergeCell ref="D39:G39"/>
    <mergeCell ref="D40:G40"/>
  </mergeCells>
  <pageMargins left="0.7" right="0.7" top="0.75" bottom="0.75" header="0.3" footer="0.3"/>
  <pageSetup paperSize="9" scale="31" orientation="portrait" verticalDpi="200" r:id="rId1"/>
  <colBreaks count="1" manualBreakCount="1">
    <brk id="12" max="1048575" man="1"/>
  </colBreaks>
  <ignoredErrors>
    <ignoredError sqref="B18:C19 B12:C12 B13:C13 B14:C14 B15:C15 B16:C16 B17:C17 B21:C21 B20:C20 B24:C24 B23:C23 B27:K27 B25:C25 B26:C26 B30:C30 B29:C29 B34:C35 B33:C33 B36:C36 B40:D40 B38:D38 B39:D39 B32:C32 B31:C31 B22:C22 B28:C28" numberStoredAsText="1"/>
  </ignoredError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A6FD7-C510-4146-8915-8FAF5C2ED79D}">
  <dimension ref="B2:D13"/>
  <sheetViews>
    <sheetView showGridLines="0" topLeftCell="A8" zoomScaleNormal="100" workbookViewId="0">
      <selection activeCell="H11" sqref="H11"/>
    </sheetView>
  </sheetViews>
  <sheetFormatPr defaultColWidth="9.140625" defaultRowHeight="15"/>
  <cols>
    <col min="3" max="3" width="65.28515625" customWidth="1"/>
    <col min="4" max="4" width="25.140625" customWidth="1"/>
  </cols>
  <sheetData>
    <row r="2" spans="2:4">
      <c r="B2" s="22" t="s">
        <v>780</v>
      </c>
    </row>
    <row r="3" spans="2:4">
      <c r="B3" s="111" t="s">
        <v>781</v>
      </c>
    </row>
    <row r="4" spans="2:4" ht="15.75">
      <c r="B4" s="549"/>
    </row>
    <row r="5" spans="2:4" ht="15" customHeight="1">
      <c r="B5" s="238" t="s">
        <v>779</v>
      </c>
      <c r="C5" s="550"/>
    </row>
    <row r="6" spans="2:4" ht="120" customHeight="1">
      <c r="B6" s="766" t="s">
        <v>782</v>
      </c>
      <c r="C6" s="766"/>
      <c r="D6" s="766"/>
    </row>
    <row r="7" spans="2:4" ht="15" customHeight="1">
      <c r="B7" s="551" t="s">
        <v>783</v>
      </c>
    </row>
    <row r="8" spans="2:4" ht="135" customHeight="1">
      <c r="B8" s="767" t="s">
        <v>784</v>
      </c>
      <c r="C8" s="767"/>
      <c r="D8" s="767"/>
    </row>
    <row r="9" spans="2:4" ht="15" customHeight="1">
      <c r="B9" s="551" t="s">
        <v>785</v>
      </c>
    </row>
    <row r="10" spans="2:4" ht="325.5" customHeight="1">
      <c r="B10" s="768" t="s">
        <v>786</v>
      </c>
      <c r="C10" s="769"/>
      <c r="D10" s="769"/>
    </row>
    <row r="11" spans="2:4" ht="342.75" customHeight="1">
      <c r="B11" s="769"/>
      <c r="C11" s="769"/>
      <c r="D11" s="769"/>
    </row>
    <row r="12" spans="2:4">
      <c r="B12" s="551"/>
    </row>
    <row r="13" spans="2:4" ht="196.5" customHeight="1">
      <c r="B13" s="769"/>
      <c r="C13" s="769"/>
      <c r="D13" s="769"/>
    </row>
  </sheetData>
  <mergeCells count="4">
    <mergeCell ref="B6:D6"/>
    <mergeCell ref="B8:D8"/>
    <mergeCell ref="B10:D11"/>
    <mergeCell ref="B13:D13"/>
  </mergeCells>
  <pageMargins left="0.70866141732283472" right="0.70866141732283472" top="0.74803149606299213" bottom="0.74803149606299213" header="0.31496062992125984" footer="0.31496062992125984"/>
  <pageSetup paperSize="9" orientation="landscape" r:id="rId1"/>
  <headerFooter>
    <oddHeader>&amp;CEN
Annex XIII</oddHeader>
    <oddFooter>&amp;C&amp;P</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M63"/>
  <sheetViews>
    <sheetView showGridLines="0" zoomScaleNormal="100" zoomScalePageLayoutView="70" workbookViewId="0"/>
  </sheetViews>
  <sheetFormatPr defaultColWidth="9.140625" defaultRowHeight="15"/>
  <cols>
    <col min="1" max="2" width="9.140625" style="10"/>
    <col min="3" max="3" width="39.7109375" style="10" customWidth="1"/>
    <col min="4" max="5" width="15.7109375" style="284" customWidth="1"/>
    <col min="6" max="6" width="16.42578125" style="284" customWidth="1"/>
    <col min="7" max="8" width="15.7109375" style="284" customWidth="1"/>
    <col min="9" max="9" width="19.28515625" style="10" customWidth="1"/>
    <col min="10" max="10" width="9.140625" style="10"/>
    <col min="11" max="11" width="35" style="10" customWidth="1"/>
    <col min="12" max="12" width="28" style="10" customWidth="1"/>
    <col min="13" max="13" width="26" style="10" customWidth="1"/>
    <col min="14" max="16384" width="9.140625" style="10"/>
  </cols>
  <sheetData>
    <row r="1" spans="1:13">
      <c r="A1"/>
      <c r="B1"/>
      <c r="C1"/>
      <c r="D1" s="4"/>
      <c r="E1" s="4"/>
      <c r="F1" s="4"/>
      <c r="G1" s="4"/>
      <c r="H1" s="4"/>
    </row>
    <row r="2" spans="1:13" ht="18.75">
      <c r="A2"/>
      <c r="B2" s="98" t="s">
        <v>787</v>
      </c>
      <c r="C2"/>
      <c r="D2" s="4"/>
      <c r="E2" s="4"/>
      <c r="F2" s="4"/>
      <c r="G2" s="4"/>
      <c r="H2" s="4"/>
    </row>
    <row r="3" spans="1:13">
      <c r="A3"/>
      <c r="B3" t="str">
        <f>'OV1'!B3</f>
        <v>30.06.2025 - in EUR million</v>
      </c>
      <c r="C3"/>
      <c r="D3" s="4"/>
      <c r="E3" s="4"/>
      <c r="F3" s="4"/>
      <c r="G3" s="4"/>
      <c r="H3" s="4"/>
    </row>
    <row r="4" spans="1:13">
      <c r="A4"/>
      <c r="B4"/>
      <c r="C4"/>
      <c r="D4" s="4"/>
      <c r="E4" s="4"/>
      <c r="F4" s="4"/>
      <c r="G4" s="4"/>
      <c r="H4" s="4"/>
    </row>
    <row r="5" spans="1:13">
      <c r="A5"/>
      <c r="B5" s="770"/>
      <c r="C5" s="770"/>
      <c r="D5" s="346" t="s">
        <v>140</v>
      </c>
      <c r="E5" s="346" t="s">
        <v>141</v>
      </c>
      <c r="F5" s="346" t="s">
        <v>142</v>
      </c>
      <c r="G5" s="346" t="s">
        <v>190</v>
      </c>
      <c r="H5" s="377" t="s">
        <v>191</v>
      </c>
    </row>
    <row r="6" spans="1:13">
      <c r="A6"/>
      <c r="B6" s="770" t="s">
        <v>788</v>
      </c>
      <c r="C6" s="770"/>
      <c r="D6" s="771" t="s">
        <v>789</v>
      </c>
      <c r="E6" s="771"/>
      <c r="F6" s="771"/>
      <c r="G6" s="771"/>
      <c r="H6" s="771" t="s">
        <v>790</v>
      </c>
    </row>
    <row r="7" spans="1:13">
      <c r="A7"/>
      <c r="B7" s="770"/>
      <c r="C7" s="770"/>
      <c r="D7" s="346" t="s">
        <v>791</v>
      </c>
      <c r="E7" s="346" t="s">
        <v>792</v>
      </c>
      <c r="F7" s="346" t="s">
        <v>793</v>
      </c>
      <c r="G7" s="346" t="s">
        <v>794</v>
      </c>
      <c r="H7" s="771"/>
    </row>
    <row r="8" spans="1:13">
      <c r="A8"/>
      <c r="B8" s="158" t="s">
        <v>795</v>
      </c>
      <c r="C8" s="158"/>
      <c r="D8" s="159"/>
      <c r="E8" s="159"/>
      <c r="F8" s="159"/>
      <c r="G8" s="159"/>
      <c r="H8" s="159"/>
    </row>
    <row r="9" spans="1:13">
      <c r="A9"/>
      <c r="B9" s="285">
        <v>1</v>
      </c>
      <c r="C9" s="286" t="s">
        <v>796</v>
      </c>
      <c r="D9" s="294">
        <v>4085</v>
      </c>
      <c r="E9" s="294">
        <v>0</v>
      </c>
      <c r="F9" s="294">
        <v>0</v>
      </c>
      <c r="G9" s="257">
        <v>875</v>
      </c>
      <c r="H9" s="257">
        <v>4960</v>
      </c>
    </row>
    <row r="10" spans="1:13">
      <c r="A10"/>
      <c r="B10" s="255">
        <v>2</v>
      </c>
      <c r="C10" s="287" t="s">
        <v>797</v>
      </c>
      <c r="D10" s="255">
        <v>4085</v>
      </c>
      <c r="E10" s="255">
        <v>0</v>
      </c>
      <c r="F10" s="255">
        <v>0</v>
      </c>
      <c r="G10" s="386">
        <v>875</v>
      </c>
      <c r="H10" s="386">
        <v>4960</v>
      </c>
      <c r="I10" s="102"/>
      <c r="J10" s="102"/>
      <c r="K10" s="102"/>
      <c r="L10" s="100"/>
      <c r="M10" s="101"/>
    </row>
    <row r="11" spans="1:13">
      <c r="A11"/>
      <c r="B11" s="255">
        <v>3</v>
      </c>
      <c r="C11" s="287" t="s">
        <v>798</v>
      </c>
      <c r="D11" s="295"/>
      <c r="E11" s="255">
        <v>0</v>
      </c>
      <c r="F11" s="255">
        <v>0</v>
      </c>
      <c r="G11" s="386">
        <v>0</v>
      </c>
      <c r="H11" s="386">
        <v>0</v>
      </c>
      <c r="I11" s="102"/>
      <c r="J11" s="102"/>
      <c r="K11" s="102"/>
      <c r="L11" s="102"/>
      <c r="M11" s="102"/>
    </row>
    <row r="12" spans="1:13">
      <c r="A12"/>
      <c r="B12" s="256">
        <v>4</v>
      </c>
      <c r="C12" s="286" t="s">
        <v>799</v>
      </c>
      <c r="D12" s="295"/>
      <c r="E12" s="294">
        <v>39841</v>
      </c>
      <c r="F12" s="294">
        <v>133</v>
      </c>
      <c r="G12" s="294">
        <v>833</v>
      </c>
      <c r="H12" s="294">
        <v>38214</v>
      </c>
      <c r="I12" s="102"/>
      <c r="J12" s="102"/>
      <c r="K12" s="102"/>
      <c r="L12" s="102"/>
      <c r="M12" s="102"/>
    </row>
    <row r="13" spans="1:13">
      <c r="A13"/>
      <c r="B13" s="255">
        <v>5</v>
      </c>
      <c r="C13" s="287" t="s">
        <v>749</v>
      </c>
      <c r="D13" s="295"/>
      <c r="E13" s="386">
        <v>28067</v>
      </c>
      <c r="F13" s="386">
        <v>0</v>
      </c>
      <c r="G13" s="386">
        <v>0</v>
      </c>
      <c r="H13" s="386">
        <v>26664</v>
      </c>
      <c r="I13" s="102"/>
      <c r="J13" s="102"/>
      <c r="K13" s="102"/>
      <c r="L13" s="102"/>
      <c r="M13" s="102"/>
    </row>
    <row r="14" spans="1:13">
      <c r="A14"/>
      <c r="B14" s="255">
        <v>6</v>
      </c>
      <c r="C14" s="287" t="s">
        <v>750</v>
      </c>
      <c r="D14" s="295"/>
      <c r="E14" s="386">
        <v>11774</v>
      </c>
      <c r="F14" s="386">
        <v>133</v>
      </c>
      <c r="G14" s="386">
        <v>833</v>
      </c>
      <c r="H14" s="386">
        <v>11550</v>
      </c>
      <c r="I14" s="107"/>
      <c r="J14" s="107"/>
      <c r="K14" s="107"/>
      <c r="L14" s="107"/>
      <c r="M14" s="107"/>
    </row>
    <row r="15" spans="1:13">
      <c r="A15"/>
      <c r="B15" s="256">
        <v>7</v>
      </c>
      <c r="C15" s="286" t="s">
        <v>800</v>
      </c>
      <c r="D15" s="295"/>
      <c r="E15" s="294">
        <v>7291</v>
      </c>
      <c r="F15" s="294">
        <v>1348</v>
      </c>
      <c r="G15" s="294">
        <v>15772</v>
      </c>
      <c r="H15" s="294">
        <v>19246</v>
      </c>
      <c r="I15" s="110"/>
      <c r="J15" s="110"/>
      <c r="K15" s="110"/>
      <c r="L15" s="103"/>
      <c r="M15" s="103"/>
    </row>
    <row r="16" spans="1:13">
      <c r="A16"/>
      <c r="B16" s="255">
        <v>8</v>
      </c>
      <c r="C16" s="287" t="s">
        <v>801</v>
      </c>
      <c r="D16" s="295"/>
      <c r="E16" s="296">
        <v>1049</v>
      </c>
      <c r="F16" s="386">
        <v>0</v>
      </c>
      <c r="G16" s="386">
        <v>0</v>
      </c>
      <c r="H16" s="386">
        <v>525</v>
      </c>
      <c r="I16" s="108"/>
      <c r="J16" s="108"/>
      <c r="K16" s="108"/>
      <c r="L16" s="104"/>
      <c r="M16" s="104"/>
    </row>
    <row r="17" spans="1:13">
      <c r="A17"/>
      <c r="B17" s="255">
        <v>9</v>
      </c>
      <c r="C17" s="287" t="s">
        <v>802</v>
      </c>
      <c r="D17" s="295"/>
      <c r="E17" s="386">
        <v>6242</v>
      </c>
      <c r="F17" s="386">
        <v>1348</v>
      </c>
      <c r="G17" s="386">
        <v>15772</v>
      </c>
      <c r="H17" s="386">
        <v>18721</v>
      </c>
      <c r="I17" s="108"/>
      <c r="J17" s="108"/>
      <c r="K17" s="108"/>
      <c r="L17" s="104"/>
      <c r="M17" s="104"/>
    </row>
    <row r="18" spans="1:13">
      <c r="A18"/>
      <c r="B18" s="256">
        <v>10</v>
      </c>
      <c r="C18" s="286" t="s">
        <v>803</v>
      </c>
      <c r="D18" s="295"/>
      <c r="E18" s="294">
        <v>0</v>
      </c>
      <c r="F18" s="294">
        <v>0</v>
      </c>
      <c r="G18" s="294">
        <v>0</v>
      </c>
      <c r="H18" s="294">
        <v>0</v>
      </c>
      <c r="I18" s="110"/>
      <c r="J18" s="110"/>
      <c r="K18" s="110"/>
      <c r="L18" s="105"/>
      <c r="M18" s="105"/>
    </row>
    <row r="19" spans="1:13">
      <c r="A19"/>
      <c r="B19" s="256">
        <v>11</v>
      </c>
      <c r="C19" s="286" t="s">
        <v>804</v>
      </c>
      <c r="D19" s="294">
        <v>0</v>
      </c>
      <c r="E19" s="294">
        <v>701</v>
      </c>
      <c r="F19" s="294">
        <v>461</v>
      </c>
      <c r="G19" s="294">
        <v>650</v>
      </c>
      <c r="H19" s="294">
        <v>880</v>
      </c>
      <c r="I19" s="109"/>
      <c r="J19" s="109"/>
      <c r="K19" s="109"/>
      <c r="L19" s="104"/>
      <c r="M19" s="104"/>
    </row>
    <row r="20" spans="1:13">
      <c r="A20"/>
      <c r="B20" s="255">
        <v>12</v>
      </c>
      <c r="C20" s="287" t="s">
        <v>805</v>
      </c>
      <c r="D20" s="386">
        <v>0</v>
      </c>
      <c r="E20" s="295"/>
      <c r="F20" s="295"/>
      <c r="G20" s="295"/>
      <c r="H20" s="290"/>
      <c r="I20" s="109"/>
      <c r="J20" s="109"/>
      <c r="K20" s="109"/>
      <c r="L20" s="104"/>
      <c r="M20" s="104"/>
    </row>
    <row r="21" spans="1:13" ht="30" customHeight="1">
      <c r="A21"/>
      <c r="B21" s="255">
        <v>13</v>
      </c>
      <c r="C21" s="287" t="s">
        <v>806</v>
      </c>
      <c r="D21" s="295"/>
      <c r="E21" s="386">
        <v>701</v>
      </c>
      <c r="F21" s="386">
        <v>461</v>
      </c>
      <c r="G21" s="386">
        <v>650</v>
      </c>
      <c r="H21" s="386">
        <v>880</v>
      </c>
      <c r="I21" s="110"/>
      <c r="J21" s="110"/>
      <c r="K21" s="110"/>
      <c r="L21" s="105"/>
      <c r="M21" s="105"/>
    </row>
    <row r="22" spans="1:13">
      <c r="A22"/>
      <c r="B22" s="261">
        <v>14</v>
      </c>
      <c r="C22" s="288" t="s">
        <v>807</v>
      </c>
      <c r="D22" s="293"/>
      <c r="E22" s="293"/>
      <c r="F22" s="293"/>
      <c r="G22" s="293"/>
      <c r="H22" s="261">
        <v>63300</v>
      </c>
      <c r="I22" s="109"/>
      <c r="J22" s="109"/>
      <c r="K22" s="109"/>
      <c r="L22" s="104"/>
      <c r="M22" s="104"/>
    </row>
    <row r="23" spans="1:13">
      <c r="A23"/>
      <c r="B23" s="774" t="s">
        <v>808</v>
      </c>
      <c r="C23" s="774"/>
      <c r="D23" s="774"/>
      <c r="E23" s="774"/>
      <c r="F23" s="774"/>
      <c r="G23" s="774"/>
      <c r="H23" s="774"/>
      <c r="I23" s="109"/>
      <c r="J23" s="109"/>
      <c r="K23" s="109"/>
      <c r="L23" s="104"/>
      <c r="M23" s="104"/>
    </row>
    <row r="24" spans="1:13">
      <c r="A24"/>
      <c r="B24" s="256">
        <v>15</v>
      </c>
      <c r="C24" s="286" t="s">
        <v>746</v>
      </c>
      <c r="D24" s="290"/>
      <c r="E24" s="289"/>
      <c r="F24" s="289"/>
      <c r="G24" s="289"/>
      <c r="H24" s="294">
        <v>388</v>
      </c>
      <c r="I24" s="110"/>
      <c r="J24" s="110"/>
      <c r="K24" s="110"/>
      <c r="L24" s="105"/>
      <c r="M24" s="105"/>
    </row>
    <row r="25" spans="1:13" ht="30">
      <c r="A25"/>
      <c r="B25" s="256" t="s">
        <v>809</v>
      </c>
      <c r="C25" s="286" t="s">
        <v>810</v>
      </c>
      <c r="D25" s="290"/>
      <c r="E25" s="294">
        <v>279</v>
      </c>
      <c r="F25" s="294">
        <v>367</v>
      </c>
      <c r="G25" s="294">
        <v>15401</v>
      </c>
      <c r="H25" s="294">
        <v>13639</v>
      </c>
      <c r="I25" s="110"/>
      <c r="J25" s="110"/>
      <c r="K25" s="110"/>
      <c r="L25" s="105"/>
      <c r="M25" s="105"/>
    </row>
    <row r="26" spans="1:13" ht="30">
      <c r="A26"/>
      <c r="B26" s="256">
        <v>16</v>
      </c>
      <c r="C26" s="286" t="s">
        <v>811</v>
      </c>
      <c r="D26" s="290"/>
      <c r="E26" s="294">
        <v>0</v>
      </c>
      <c r="F26" s="294">
        <v>0</v>
      </c>
      <c r="G26" s="294">
        <v>0</v>
      </c>
      <c r="H26" s="294">
        <v>0</v>
      </c>
      <c r="I26" s="106"/>
      <c r="J26" s="106"/>
      <c r="K26" s="106"/>
      <c r="L26" s="106"/>
      <c r="M26" s="106"/>
    </row>
    <row r="27" spans="1:13">
      <c r="A27"/>
      <c r="B27" s="256">
        <v>17</v>
      </c>
      <c r="C27" s="286" t="s">
        <v>812</v>
      </c>
      <c r="D27" s="290"/>
      <c r="E27" s="294">
        <v>2692</v>
      </c>
      <c r="F27" s="294">
        <v>2227</v>
      </c>
      <c r="G27" s="294">
        <v>32955</v>
      </c>
      <c r="H27" s="294">
        <v>28228</v>
      </c>
      <c r="I27" s="109"/>
      <c r="J27" s="109"/>
      <c r="K27" s="109"/>
      <c r="L27" s="104"/>
      <c r="M27" s="104"/>
    </row>
    <row r="28" spans="1:13" ht="59.25" customHeight="1">
      <c r="A28"/>
      <c r="B28" s="255">
        <v>18</v>
      </c>
      <c r="C28" s="291" t="s">
        <v>813</v>
      </c>
      <c r="D28" s="290"/>
      <c r="E28" s="386">
        <v>0</v>
      </c>
      <c r="F28" s="386">
        <v>0</v>
      </c>
      <c r="G28" s="386">
        <v>0</v>
      </c>
      <c r="H28" s="386">
        <v>0</v>
      </c>
      <c r="I28" s="108"/>
      <c r="J28" s="108"/>
      <c r="K28" s="108"/>
      <c r="L28" s="108"/>
      <c r="M28" s="103"/>
    </row>
    <row r="29" spans="1:13" ht="60">
      <c r="A29"/>
      <c r="B29" s="255">
        <v>19</v>
      </c>
      <c r="C29" s="287" t="s">
        <v>814</v>
      </c>
      <c r="D29" s="290"/>
      <c r="E29" s="386">
        <v>232</v>
      </c>
      <c r="F29" s="386">
        <v>351</v>
      </c>
      <c r="G29" s="386">
        <v>1803</v>
      </c>
      <c r="H29" s="386">
        <v>2002</v>
      </c>
    </row>
    <row r="30" spans="1:13" ht="60">
      <c r="A30"/>
      <c r="B30" s="255">
        <v>20</v>
      </c>
      <c r="C30" s="287" t="s">
        <v>815</v>
      </c>
      <c r="D30" s="290"/>
      <c r="E30" s="386">
        <v>2134</v>
      </c>
      <c r="F30" s="386">
        <v>1338</v>
      </c>
      <c r="G30" s="386">
        <v>18214</v>
      </c>
      <c r="H30" s="386">
        <v>16035</v>
      </c>
    </row>
    <row r="31" spans="1:13" ht="45">
      <c r="A31"/>
      <c r="B31" s="255">
        <v>21</v>
      </c>
      <c r="C31" s="292" t="s">
        <v>816</v>
      </c>
      <c r="D31" s="290"/>
      <c r="E31" s="386">
        <v>383</v>
      </c>
      <c r="F31" s="386">
        <v>225</v>
      </c>
      <c r="G31" s="386">
        <v>6094</v>
      </c>
      <c r="H31" s="386">
        <v>4294</v>
      </c>
      <c r="I31" s="102"/>
      <c r="J31" s="102"/>
      <c r="K31" s="102"/>
      <c r="L31" s="100"/>
      <c r="M31" s="101"/>
    </row>
    <row r="32" spans="1:13" ht="30.75" customHeight="1">
      <c r="A32"/>
      <c r="B32" s="255">
        <v>22</v>
      </c>
      <c r="C32" s="287" t="s">
        <v>817</v>
      </c>
      <c r="D32" s="290"/>
      <c r="E32" s="386">
        <v>103</v>
      </c>
      <c r="F32" s="386">
        <v>166</v>
      </c>
      <c r="G32" s="386">
        <v>8246</v>
      </c>
      <c r="H32" s="386">
        <v>5866</v>
      </c>
      <c r="I32" s="102"/>
      <c r="J32" s="102"/>
      <c r="K32" s="102"/>
      <c r="L32" s="102"/>
      <c r="M32" s="102"/>
    </row>
    <row r="33" spans="1:13" ht="45">
      <c r="A33"/>
      <c r="B33" s="255">
        <v>23</v>
      </c>
      <c r="C33" s="292" t="s">
        <v>816</v>
      </c>
      <c r="D33" s="290"/>
      <c r="E33" s="386">
        <v>68</v>
      </c>
      <c r="F33" s="386">
        <v>124</v>
      </c>
      <c r="G33" s="386">
        <v>6478</v>
      </c>
      <c r="H33" s="386">
        <v>4322</v>
      </c>
      <c r="I33" s="102"/>
      <c r="J33" s="102"/>
      <c r="K33" s="102"/>
      <c r="L33" s="102"/>
      <c r="M33" s="102"/>
    </row>
    <row r="34" spans="1:13" ht="62.25" customHeight="1">
      <c r="A34"/>
      <c r="B34" s="255">
        <v>24</v>
      </c>
      <c r="C34" s="287" t="s">
        <v>818</v>
      </c>
      <c r="D34" s="290"/>
      <c r="E34" s="386">
        <v>223</v>
      </c>
      <c r="F34" s="386">
        <v>372</v>
      </c>
      <c r="G34" s="386">
        <v>4692</v>
      </c>
      <c r="H34" s="386">
        <v>4325</v>
      </c>
      <c r="I34" s="102"/>
      <c r="J34" s="102"/>
      <c r="K34" s="102"/>
      <c r="L34" s="102"/>
      <c r="M34" s="102"/>
    </row>
    <row r="35" spans="1:13">
      <c r="A35"/>
      <c r="B35" s="256">
        <v>25</v>
      </c>
      <c r="C35" s="286" t="s">
        <v>819</v>
      </c>
      <c r="D35" s="290"/>
      <c r="E35" s="294">
        <v>0</v>
      </c>
      <c r="F35" s="294">
        <v>0</v>
      </c>
      <c r="G35" s="294">
        <v>0</v>
      </c>
      <c r="H35" s="294">
        <v>0</v>
      </c>
      <c r="I35" s="107"/>
      <c r="J35" s="107"/>
      <c r="K35" s="107"/>
      <c r="L35" s="107"/>
      <c r="M35" s="107"/>
    </row>
    <row r="36" spans="1:13">
      <c r="A36"/>
      <c r="B36" s="256">
        <v>26</v>
      </c>
      <c r="C36" s="286" t="s">
        <v>820</v>
      </c>
      <c r="D36" s="294"/>
      <c r="E36" s="294">
        <v>297</v>
      </c>
      <c r="F36" s="294">
        <v>15</v>
      </c>
      <c r="G36" s="294">
        <v>2424</v>
      </c>
      <c r="H36" s="294">
        <v>2318</v>
      </c>
      <c r="I36" s="110"/>
      <c r="J36" s="110"/>
      <c r="K36" s="110"/>
      <c r="L36" s="105"/>
      <c r="M36" s="105"/>
    </row>
    <row r="37" spans="1:13">
      <c r="A37"/>
      <c r="B37" s="255">
        <v>27</v>
      </c>
      <c r="C37" s="287" t="s">
        <v>821</v>
      </c>
      <c r="D37" s="290"/>
      <c r="E37" s="290"/>
      <c r="F37" s="290"/>
      <c r="G37" s="386">
        <v>0</v>
      </c>
      <c r="H37" s="386">
        <v>0</v>
      </c>
      <c r="I37" s="110"/>
      <c r="J37" s="110"/>
      <c r="K37" s="110"/>
      <c r="L37" s="105"/>
      <c r="M37" s="105"/>
    </row>
    <row r="38" spans="1:13" ht="45">
      <c r="A38"/>
      <c r="B38" s="255">
        <v>28</v>
      </c>
      <c r="C38" s="287" t="s">
        <v>822</v>
      </c>
      <c r="D38" s="290"/>
      <c r="E38" s="775">
        <v>299</v>
      </c>
      <c r="F38" s="775">
        <v>0</v>
      </c>
      <c r="G38" s="775">
        <v>0</v>
      </c>
      <c r="H38" s="386">
        <v>254</v>
      </c>
      <c r="I38" s="110"/>
      <c r="J38" s="110"/>
      <c r="K38" s="110"/>
      <c r="L38" s="105"/>
      <c r="M38" s="105"/>
    </row>
    <row r="39" spans="1:13">
      <c r="A39"/>
      <c r="B39" s="255">
        <v>29</v>
      </c>
      <c r="C39" s="287" t="s">
        <v>823</v>
      </c>
      <c r="D39" s="290"/>
      <c r="E39" s="775">
        <v>40</v>
      </c>
      <c r="F39" s="775">
        <v>0</v>
      </c>
      <c r="G39" s="775">
        <v>0</v>
      </c>
      <c r="H39" s="386">
        <v>40</v>
      </c>
      <c r="I39" s="110"/>
      <c r="J39" s="110"/>
      <c r="K39" s="110"/>
      <c r="L39" s="105"/>
      <c r="M39" s="105"/>
    </row>
    <row r="40" spans="1:13" ht="30">
      <c r="A40"/>
      <c r="B40" s="255">
        <v>30</v>
      </c>
      <c r="C40" s="287" t="s">
        <v>824</v>
      </c>
      <c r="D40" s="290"/>
      <c r="E40" s="775">
        <v>245</v>
      </c>
      <c r="F40" s="775">
        <v>0</v>
      </c>
      <c r="G40" s="775">
        <v>0</v>
      </c>
      <c r="H40" s="386">
        <v>12</v>
      </c>
      <c r="I40" s="109"/>
      <c r="J40" s="109"/>
      <c r="K40" s="109"/>
      <c r="L40" s="104"/>
      <c r="M40" s="104"/>
    </row>
    <row r="41" spans="1:13" ht="30">
      <c r="A41"/>
      <c r="B41" s="255">
        <v>31</v>
      </c>
      <c r="C41" s="287" t="s">
        <v>825</v>
      </c>
      <c r="D41" s="290"/>
      <c r="E41" s="297">
        <v>297</v>
      </c>
      <c r="F41" s="297">
        <v>15</v>
      </c>
      <c r="G41" s="386">
        <v>1840</v>
      </c>
      <c r="H41" s="386">
        <v>2012</v>
      </c>
      <c r="I41" s="109"/>
      <c r="J41" s="109"/>
      <c r="K41" s="109"/>
      <c r="L41" s="104"/>
      <c r="M41" s="104"/>
    </row>
    <row r="42" spans="1:13">
      <c r="A42"/>
      <c r="B42" s="256">
        <v>32</v>
      </c>
      <c r="C42" s="286" t="s">
        <v>826</v>
      </c>
      <c r="D42" s="290"/>
      <c r="E42" s="298">
        <v>1801</v>
      </c>
      <c r="F42" s="386">
        <v>0</v>
      </c>
      <c r="G42" s="298">
        <v>1</v>
      </c>
      <c r="H42" s="298">
        <v>91</v>
      </c>
      <c r="I42" s="109"/>
      <c r="J42" s="109"/>
      <c r="K42" s="109"/>
      <c r="L42" s="104"/>
      <c r="M42" s="104"/>
    </row>
    <row r="43" spans="1:13">
      <c r="A43"/>
      <c r="B43" s="261">
        <v>33</v>
      </c>
      <c r="C43" s="288" t="s">
        <v>827</v>
      </c>
      <c r="D43" s="293"/>
      <c r="E43" s="293"/>
      <c r="F43" s="293"/>
      <c r="G43" s="293"/>
      <c r="H43" s="261">
        <v>44664</v>
      </c>
      <c r="I43" s="109"/>
      <c r="J43" s="109"/>
      <c r="K43" s="109"/>
      <c r="L43" s="104"/>
      <c r="M43" s="104"/>
    </row>
    <row r="44" spans="1:13">
      <c r="A44"/>
      <c r="B44" s="42">
        <v>34</v>
      </c>
      <c r="C44" s="397" t="s">
        <v>828</v>
      </c>
      <c r="D44" s="160"/>
      <c r="E44" s="160"/>
      <c r="F44" s="160"/>
      <c r="G44" s="160"/>
      <c r="H44" s="311">
        <v>1.4172</v>
      </c>
      <c r="I44" s="109"/>
      <c r="J44" s="109"/>
      <c r="K44" s="109"/>
      <c r="L44" s="104"/>
      <c r="M44" s="104"/>
    </row>
    <row r="45" spans="1:13">
      <c r="B45" s="102"/>
      <c r="C45" s="102"/>
      <c r="D45" s="299"/>
      <c r="E45" s="300"/>
      <c r="F45" s="104"/>
      <c r="G45" s="104"/>
      <c r="H45" s="104"/>
      <c r="I45" s="109"/>
      <c r="J45" s="109"/>
      <c r="K45" s="109"/>
      <c r="L45" s="104"/>
      <c r="M45" s="104"/>
    </row>
    <row r="46" spans="1:13">
      <c r="B46" s="102"/>
      <c r="C46" s="102"/>
      <c r="D46" s="299"/>
      <c r="E46" s="300"/>
      <c r="F46" s="104"/>
      <c r="G46" s="104"/>
      <c r="H46" s="104"/>
      <c r="I46" s="109"/>
      <c r="J46" s="109"/>
      <c r="K46" s="109"/>
      <c r="L46" s="104"/>
      <c r="M46" s="104"/>
    </row>
    <row r="48" spans="1:13">
      <c r="B48" s="238"/>
    </row>
    <row r="49" spans="2:8">
      <c r="B49" s="772"/>
      <c r="C49" s="773"/>
      <c r="D49" s="773"/>
      <c r="E49" s="773"/>
      <c r="F49" s="773"/>
      <c r="G49" s="773"/>
      <c r="H49" s="773"/>
    </row>
    <row r="50" spans="2:8">
      <c r="B50" s="773"/>
      <c r="C50" s="773"/>
      <c r="D50" s="773"/>
      <c r="E50" s="773"/>
      <c r="F50" s="773"/>
      <c r="G50" s="773"/>
      <c r="H50" s="773"/>
    </row>
    <row r="51" spans="2:8">
      <c r="B51" s="773"/>
      <c r="C51" s="773"/>
      <c r="D51" s="773"/>
      <c r="E51" s="773"/>
      <c r="F51" s="773"/>
      <c r="G51" s="773"/>
      <c r="H51" s="773"/>
    </row>
    <row r="52" spans="2:8">
      <c r="B52" s="773"/>
      <c r="C52" s="773"/>
      <c r="D52" s="773"/>
      <c r="E52" s="773"/>
      <c r="F52" s="773"/>
      <c r="G52" s="773"/>
      <c r="H52" s="773"/>
    </row>
    <row r="53" spans="2:8">
      <c r="B53" s="773"/>
      <c r="C53" s="773"/>
      <c r="D53" s="773"/>
      <c r="E53" s="773"/>
      <c r="F53" s="773"/>
      <c r="G53" s="773"/>
      <c r="H53" s="773"/>
    </row>
    <row r="54" spans="2:8">
      <c r="B54" s="773"/>
      <c r="C54" s="773"/>
      <c r="D54" s="773"/>
      <c r="E54" s="773"/>
      <c r="F54" s="773"/>
      <c r="G54" s="773"/>
      <c r="H54" s="773"/>
    </row>
    <row r="55" spans="2:8">
      <c r="B55" s="773"/>
      <c r="C55" s="773"/>
      <c r="D55" s="773"/>
      <c r="E55" s="773"/>
      <c r="F55" s="773"/>
      <c r="G55" s="773"/>
      <c r="H55" s="773"/>
    </row>
    <row r="56" spans="2:8">
      <c r="B56" s="773"/>
      <c r="C56" s="773"/>
      <c r="D56" s="773"/>
      <c r="E56" s="773"/>
      <c r="F56" s="773"/>
      <c r="G56" s="773"/>
      <c r="H56" s="773"/>
    </row>
    <row r="57" spans="2:8">
      <c r="B57" s="773"/>
      <c r="C57" s="773"/>
      <c r="D57" s="773"/>
      <c r="E57" s="773"/>
      <c r="F57" s="773"/>
      <c r="G57" s="773"/>
      <c r="H57" s="773"/>
    </row>
    <row r="58" spans="2:8">
      <c r="B58" s="773"/>
      <c r="C58" s="773"/>
      <c r="D58" s="773"/>
      <c r="E58" s="773"/>
      <c r="F58" s="773"/>
      <c r="G58" s="773"/>
      <c r="H58" s="773"/>
    </row>
    <row r="59" spans="2:8">
      <c r="B59" s="773"/>
      <c r="C59" s="773"/>
      <c r="D59" s="773"/>
      <c r="E59" s="773"/>
      <c r="F59" s="773"/>
      <c r="G59" s="773"/>
      <c r="H59" s="773"/>
    </row>
    <row r="60" spans="2:8">
      <c r="B60" s="773"/>
      <c r="C60" s="773"/>
      <c r="D60" s="773"/>
      <c r="E60" s="773"/>
      <c r="F60" s="773"/>
      <c r="G60" s="773"/>
      <c r="H60" s="773"/>
    </row>
    <row r="61" spans="2:8">
      <c r="B61" s="773"/>
      <c r="C61" s="773"/>
      <c r="D61" s="773"/>
      <c r="E61" s="773"/>
      <c r="F61" s="773"/>
      <c r="G61" s="773"/>
      <c r="H61" s="773"/>
    </row>
    <row r="62" spans="2:8">
      <c r="B62" s="773"/>
      <c r="C62" s="773"/>
      <c r="D62" s="773"/>
      <c r="E62" s="773"/>
      <c r="F62" s="773"/>
      <c r="G62" s="773"/>
      <c r="H62" s="773"/>
    </row>
    <row r="63" spans="2:8">
      <c r="B63" s="773"/>
      <c r="C63" s="773"/>
      <c r="D63" s="773"/>
      <c r="E63" s="773"/>
      <c r="F63" s="773"/>
      <c r="G63" s="773"/>
      <c r="H63" s="773"/>
    </row>
  </sheetData>
  <mergeCells count="9">
    <mergeCell ref="B5:C5"/>
    <mergeCell ref="B6:C7"/>
    <mergeCell ref="D6:G6"/>
    <mergeCell ref="B49:H63"/>
    <mergeCell ref="H6:H7"/>
    <mergeCell ref="B23:H23"/>
    <mergeCell ref="E38:G38"/>
    <mergeCell ref="E39:G39"/>
    <mergeCell ref="E40:G40"/>
  </mergeCells>
  <pageMargins left="0.7" right="0.7" top="0.75" bottom="0.75" header="0.3" footer="0.3"/>
  <pageSetup paperSize="9" scale="38" orientation="portrait" r:id="rId1"/>
  <ignoredErrors>
    <ignoredError sqref="B11:C11 B9:C9 B10:C10 B39:C39 B38:C38 B24:C24 B20:C20 B19:C19 B18:C18 B41:C41 B37:C37 B43:C43 B42:C42 B44:C44 B36:C36 B40:C40 B34:C34 B33:C33 B32:C32 B31:C31 B30:C30 B29:C29 B35:C35 B27:C27 B28:C28 B25:C25 B26:C26 B22:C22 B23:H23 B17:C17 B16:C16 B15:C15 B14:C14 B13:C13 B12:C12 B21:C21 D24 D27 D26 D25 D34 D28 D39 D35 D29 D30 D31 D32 D33 D41 D40 D36 B45:H46 D44 D43 D42 D37 D38" numberStoredAsText="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2:R149"/>
  <sheetViews>
    <sheetView showGridLines="0" zoomScaleNormal="100" workbookViewId="0">
      <selection activeCell="L26" sqref="L26"/>
    </sheetView>
  </sheetViews>
  <sheetFormatPr defaultColWidth="9.140625" defaultRowHeight="15"/>
  <cols>
    <col min="1" max="1" width="5.7109375" style="64" customWidth="1"/>
    <col min="2" max="2" width="9.140625" style="64"/>
    <col min="3" max="3" width="34.7109375" style="64" customWidth="1"/>
    <col min="4" max="4" width="12.42578125" style="64" customWidth="1"/>
    <col min="5" max="15" width="9.140625" style="64"/>
    <col min="16" max="16" width="12.28515625" style="64" customWidth="1"/>
    <col min="17" max="17" width="12.140625" style="64" customWidth="1"/>
    <col min="18" max="18" width="15.5703125" style="64" customWidth="1"/>
    <col min="19" max="19" width="11.42578125" style="64" customWidth="1"/>
    <col min="20" max="16384" width="9.140625" style="64"/>
  </cols>
  <sheetData>
    <row r="2" spans="2:18" ht="18.75">
      <c r="B2" s="399" t="s">
        <v>829</v>
      </c>
      <c r="C2"/>
      <c r="D2"/>
      <c r="E2"/>
      <c r="F2"/>
      <c r="G2"/>
      <c r="H2"/>
      <c r="I2"/>
      <c r="J2"/>
      <c r="K2"/>
      <c r="L2"/>
      <c r="M2"/>
      <c r="N2"/>
      <c r="O2"/>
      <c r="P2"/>
      <c r="Q2"/>
      <c r="R2"/>
    </row>
    <row r="3" spans="2:18" ht="15" customHeight="1">
      <c r="B3" t="str">
        <f>'OV1'!B3</f>
        <v>30.06.2025 - in EUR million</v>
      </c>
      <c r="C3"/>
      <c r="D3"/>
      <c r="E3"/>
      <c r="F3"/>
      <c r="G3"/>
      <c r="H3"/>
      <c r="I3"/>
      <c r="J3"/>
      <c r="K3"/>
      <c r="L3"/>
      <c r="M3"/>
      <c r="N3"/>
      <c r="O3"/>
      <c r="P3"/>
      <c r="Q3"/>
      <c r="R3"/>
    </row>
    <row r="4" spans="2:18" ht="15.75" customHeight="1">
      <c r="B4" s="111"/>
      <c r="C4"/>
      <c r="D4"/>
      <c r="E4"/>
      <c r="F4"/>
      <c r="G4"/>
      <c r="H4"/>
      <c r="I4"/>
      <c r="J4"/>
      <c r="K4"/>
      <c r="L4"/>
      <c r="M4"/>
      <c r="N4"/>
      <c r="O4"/>
      <c r="P4"/>
      <c r="Q4"/>
      <c r="R4"/>
    </row>
    <row r="5" spans="2:18" ht="15.75" customHeight="1">
      <c r="B5" s="8"/>
      <c r="C5" s="8"/>
      <c r="D5" s="346" t="s">
        <v>140</v>
      </c>
      <c r="E5" s="346" t="s">
        <v>141</v>
      </c>
      <c r="F5" s="346" t="s">
        <v>142</v>
      </c>
      <c r="G5" s="346" t="s">
        <v>190</v>
      </c>
      <c r="H5" s="346" t="s">
        <v>191</v>
      </c>
      <c r="I5" s="346" t="s">
        <v>547</v>
      </c>
      <c r="J5" s="346" t="s">
        <v>548</v>
      </c>
      <c r="K5" s="346" t="s">
        <v>549</v>
      </c>
      <c r="L5" s="346" t="s">
        <v>550</v>
      </c>
      <c r="M5" s="346" t="s">
        <v>551</v>
      </c>
      <c r="N5" s="346" t="s">
        <v>552</v>
      </c>
      <c r="O5" s="346" t="s">
        <v>553</v>
      </c>
      <c r="P5" s="346" t="s">
        <v>554</v>
      </c>
      <c r="Q5" s="346" t="s">
        <v>830</v>
      </c>
      <c r="R5" s="346" t="s">
        <v>831</v>
      </c>
    </row>
    <row r="6" spans="2:18" ht="45.75" customHeight="1">
      <c r="B6" s="8"/>
      <c r="C6" s="8"/>
      <c r="D6" s="771" t="s">
        <v>832</v>
      </c>
      <c r="E6" s="771"/>
      <c r="F6" s="771"/>
      <c r="G6" s="771"/>
      <c r="H6" s="771"/>
      <c r="I6" s="771"/>
      <c r="J6" s="771" t="s">
        <v>833</v>
      </c>
      <c r="K6" s="771"/>
      <c r="L6" s="771"/>
      <c r="M6" s="771"/>
      <c r="N6" s="771"/>
      <c r="O6" s="771"/>
      <c r="P6" s="776" t="s">
        <v>834</v>
      </c>
      <c r="Q6" s="771" t="s">
        <v>835</v>
      </c>
      <c r="R6" s="771"/>
    </row>
    <row r="7" spans="2:18" ht="105" customHeight="1">
      <c r="B7" s="8"/>
      <c r="C7" s="8"/>
      <c r="D7" s="776" t="s">
        <v>836</v>
      </c>
      <c r="E7" s="771"/>
      <c r="F7" s="771"/>
      <c r="G7" s="776" t="s">
        <v>837</v>
      </c>
      <c r="H7" s="771"/>
      <c r="I7" s="771"/>
      <c r="J7" s="776" t="s">
        <v>838</v>
      </c>
      <c r="K7" s="771"/>
      <c r="L7" s="771"/>
      <c r="M7" s="776" t="s">
        <v>839</v>
      </c>
      <c r="N7" s="771"/>
      <c r="O7" s="771"/>
      <c r="P7" s="777"/>
      <c r="Q7" s="771" t="s">
        <v>840</v>
      </c>
      <c r="R7" s="771" t="s">
        <v>841</v>
      </c>
    </row>
    <row r="8" spans="2:18" ht="60" customHeight="1">
      <c r="B8" s="8"/>
      <c r="C8" s="161"/>
      <c r="D8" s="562"/>
      <c r="E8" s="380" t="s">
        <v>842</v>
      </c>
      <c r="F8" s="378" t="s">
        <v>843</v>
      </c>
      <c r="G8" s="562"/>
      <c r="H8" s="380" t="s">
        <v>843</v>
      </c>
      <c r="I8" s="378" t="s">
        <v>844</v>
      </c>
      <c r="J8" s="562"/>
      <c r="K8" s="380" t="s">
        <v>842</v>
      </c>
      <c r="L8" s="378" t="s">
        <v>843</v>
      </c>
      <c r="M8" s="562"/>
      <c r="N8" s="380" t="s">
        <v>843</v>
      </c>
      <c r="O8" s="346" t="s">
        <v>844</v>
      </c>
      <c r="P8" s="778"/>
      <c r="Q8" s="771"/>
      <c r="R8" s="771"/>
    </row>
    <row r="9" spans="2:18" ht="30">
      <c r="B9" s="166" t="s">
        <v>845</v>
      </c>
      <c r="C9" s="313" t="s">
        <v>846</v>
      </c>
      <c r="D9" s="561">
        <v>15111</v>
      </c>
      <c r="E9" s="386">
        <v>15111</v>
      </c>
      <c r="F9" s="386">
        <v>0</v>
      </c>
      <c r="G9" s="561">
        <v>0</v>
      </c>
      <c r="H9" s="386">
        <v>0</v>
      </c>
      <c r="I9" s="386">
        <v>0</v>
      </c>
      <c r="J9" s="561">
        <v>0</v>
      </c>
      <c r="K9" s="386">
        <v>0</v>
      </c>
      <c r="L9" s="386">
        <v>0</v>
      </c>
      <c r="M9" s="561">
        <v>0</v>
      </c>
      <c r="N9" s="386">
        <v>0</v>
      </c>
      <c r="O9" s="386">
        <v>0</v>
      </c>
      <c r="P9" s="386">
        <v>0</v>
      </c>
      <c r="Q9" s="386">
        <v>0</v>
      </c>
      <c r="R9" s="386">
        <v>0</v>
      </c>
    </row>
    <row r="10" spans="2:18" ht="15.75" customHeight="1">
      <c r="B10" s="166" t="s">
        <v>570</v>
      </c>
      <c r="C10" s="313" t="s">
        <v>847</v>
      </c>
      <c r="D10" s="386">
        <v>49250</v>
      </c>
      <c r="E10" s="386">
        <v>46847</v>
      </c>
      <c r="F10" s="386">
        <v>1935</v>
      </c>
      <c r="G10" s="386">
        <v>665</v>
      </c>
      <c r="H10" s="386">
        <v>68</v>
      </c>
      <c r="I10" s="386">
        <v>529</v>
      </c>
      <c r="J10" s="386">
        <v>-149</v>
      </c>
      <c r="K10" s="386">
        <v>-87</v>
      </c>
      <c r="L10" s="386">
        <v>-73</v>
      </c>
      <c r="M10" s="386">
        <v>-278</v>
      </c>
      <c r="N10" s="386">
        <v>-10</v>
      </c>
      <c r="O10" s="386">
        <v>-258</v>
      </c>
      <c r="P10" s="386">
        <v>0</v>
      </c>
      <c r="Q10" s="386">
        <v>32403</v>
      </c>
      <c r="R10" s="386">
        <v>142</v>
      </c>
    </row>
    <row r="11" spans="2:18">
      <c r="B11" s="167" t="s">
        <v>601</v>
      </c>
      <c r="C11" s="168" t="s">
        <v>848</v>
      </c>
      <c r="D11" s="386">
        <v>0</v>
      </c>
      <c r="E11" s="386">
        <v>0</v>
      </c>
      <c r="F11" s="386">
        <v>0</v>
      </c>
      <c r="G11" s="386">
        <v>0</v>
      </c>
      <c r="H11" s="386">
        <v>0</v>
      </c>
      <c r="I11" s="386">
        <v>0</v>
      </c>
      <c r="J11" s="386">
        <v>0</v>
      </c>
      <c r="K11" s="386">
        <v>0</v>
      </c>
      <c r="L11" s="386">
        <v>0</v>
      </c>
      <c r="M11" s="386">
        <v>0</v>
      </c>
      <c r="N11" s="386">
        <v>0</v>
      </c>
      <c r="O11" s="386">
        <v>0</v>
      </c>
      <c r="P11" s="386">
        <v>0</v>
      </c>
      <c r="Q11" s="386">
        <v>0</v>
      </c>
      <c r="R11" s="386">
        <v>0</v>
      </c>
    </row>
    <row r="12" spans="2:18">
      <c r="B12" s="167" t="s">
        <v>849</v>
      </c>
      <c r="C12" s="168" t="s">
        <v>850</v>
      </c>
      <c r="D12" s="386">
        <v>3096</v>
      </c>
      <c r="E12" s="386">
        <v>3079</v>
      </c>
      <c r="F12" s="386">
        <v>1</v>
      </c>
      <c r="G12" s="386">
        <v>1</v>
      </c>
      <c r="H12" s="386">
        <v>0</v>
      </c>
      <c r="I12" s="386">
        <v>1</v>
      </c>
      <c r="J12" s="386">
        <v>-2</v>
      </c>
      <c r="K12" s="386">
        <v>-2</v>
      </c>
      <c r="L12" s="386">
        <v>0</v>
      </c>
      <c r="M12" s="386">
        <v>0</v>
      </c>
      <c r="N12" s="386">
        <v>0</v>
      </c>
      <c r="O12" s="386">
        <v>0</v>
      </c>
      <c r="P12" s="386">
        <v>0</v>
      </c>
      <c r="Q12" s="386">
        <v>447</v>
      </c>
      <c r="R12" s="386">
        <v>0</v>
      </c>
    </row>
    <row r="13" spans="2:18">
      <c r="B13" s="167" t="s">
        <v>851</v>
      </c>
      <c r="C13" s="168" t="s">
        <v>468</v>
      </c>
      <c r="D13" s="386">
        <v>127</v>
      </c>
      <c r="E13" s="386">
        <v>127</v>
      </c>
      <c r="F13" s="386">
        <v>0</v>
      </c>
      <c r="G13" s="386">
        <v>0</v>
      </c>
      <c r="H13" s="386">
        <v>0</v>
      </c>
      <c r="I13" s="386">
        <v>0</v>
      </c>
      <c r="J13" s="386">
        <v>0</v>
      </c>
      <c r="K13" s="386">
        <v>0</v>
      </c>
      <c r="L13" s="386">
        <v>0</v>
      </c>
      <c r="M13" s="386">
        <v>0</v>
      </c>
      <c r="N13" s="386">
        <v>0</v>
      </c>
      <c r="O13" s="386">
        <v>0</v>
      </c>
      <c r="P13" s="386">
        <v>0</v>
      </c>
      <c r="Q13" s="386">
        <v>29</v>
      </c>
      <c r="R13" s="386">
        <v>0</v>
      </c>
    </row>
    <row r="14" spans="2:18">
      <c r="B14" s="167" t="s">
        <v>852</v>
      </c>
      <c r="C14" s="168" t="s">
        <v>853</v>
      </c>
      <c r="D14" s="386">
        <v>4335</v>
      </c>
      <c r="E14" s="386">
        <v>3819</v>
      </c>
      <c r="F14" s="386">
        <v>512</v>
      </c>
      <c r="G14" s="386">
        <v>4</v>
      </c>
      <c r="H14" s="386">
        <v>0</v>
      </c>
      <c r="I14" s="386">
        <v>3</v>
      </c>
      <c r="J14" s="386">
        <v>-9</v>
      </c>
      <c r="K14" s="386">
        <v>-6</v>
      </c>
      <c r="L14" s="386">
        <v>-3</v>
      </c>
      <c r="M14" s="386">
        <v>-2</v>
      </c>
      <c r="N14" s="386">
        <v>0</v>
      </c>
      <c r="O14" s="386">
        <v>-2</v>
      </c>
      <c r="P14" s="386">
        <v>0</v>
      </c>
      <c r="Q14" s="386">
        <v>2475</v>
      </c>
      <c r="R14" s="386">
        <v>1</v>
      </c>
    </row>
    <row r="15" spans="2:18">
      <c r="B15" s="167" t="s">
        <v>854</v>
      </c>
      <c r="C15" s="168" t="s">
        <v>855</v>
      </c>
      <c r="D15" s="386">
        <v>6850</v>
      </c>
      <c r="E15" s="386">
        <v>6479</v>
      </c>
      <c r="F15" s="386">
        <v>309</v>
      </c>
      <c r="G15" s="386">
        <v>66</v>
      </c>
      <c r="H15" s="386">
        <v>6</v>
      </c>
      <c r="I15" s="386">
        <v>56</v>
      </c>
      <c r="J15" s="386">
        <v>-15</v>
      </c>
      <c r="K15" s="386">
        <v>-11</v>
      </c>
      <c r="L15" s="386">
        <v>-4</v>
      </c>
      <c r="M15" s="386">
        <v>-29</v>
      </c>
      <c r="N15" s="386">
        <v>0</v>
      </c>
      <c r="O15" s="386">
        <v>-27</v>
      </c>
      <c r="P15" s="386">
        <v>0</v>
      </c>
      <c r="Q15" s="386">
        <v>3260</v>
      </c>
      <c r="R15" s="386">
        <v>23</v>
      </c>
    </row>
    <row r="16" spans="2:18">
      <c r="B16" s="167" t="s">
        <v>856</v>
      </c>
      <c r="C16" s="75" t="s">
        <v>857</v>
      </c>
      <c r="D16" s="386">
        <v>653</v>
      </c>
      <c r="E16" s="386">
        <v>573</v>
      </c>
      <c r="F16" s="386">
        <v>80</v>
      </c>
      <c r="G16" s="386">
        <v>44</v>
      </c>
      <c r="H16" s="386">
        <v>3</v>
      </c>
      <c r="I16" s="386">
        <v>39</v>
      </c>
      <c r="J16" s="386">
        <v>-5</v>
      </c>
      <c r="K16" s="386">
        <v>-3</v>
      </c>
      <c r="L16" s="386">
        <v>-2</v>
      </c>
      <c r="M16" s="386">
        <v>-21</v>
      </c>
      <c r="N16" s="386">
        <v>0</v>
      </c>
      <c r="O16" s="386">
        <v>-20</v>
      </c>
      <c r="P16" s="386">
        <v>0</v>
      </c>
      <c r="Q16" s="386">
        <v>341</v>
      </c>
      <c r="R16" s="386">
        <v>12</v>
      </c>
    </row>
    <row r="17" spans="2:18">
      <c r="B17" s="167" t="s">
        <v>858</v>
      </c>
      <c r="C17" s="168" t="s">
        <v>859</v>
      </c>
      <c r="D17" s="386">
        <v>34842</v>
      </c>
      <c r="E17" s="386">
        <v>33343</v>
      </c>
      <c r="F17" s="386">
        <v>1113</v>
      </c>
      <c r="G17" s="386">
        <v>595</v>
      </c>
      <c r="H17" s="386">
        <v>62</v>
      </c>
      <c r="I17" s="386">
        <v>469</v>
      </c>
      <c r="J17" s="386">
        <v>-122</v>
      </c>
      <c r="K17" s="386">
        <v>-68</v>
      </c>
      <c r="L17" s="386">
        <v>-66</v>
      </c>
      <c r="M17" s="386">
        <v>-246</v>
      </c>
      <c r="N17" s="386">
        <v>-10</v>
      </c>
      <c r="O17" s="386">
        <v>-229</v>
      </c>
      <c r="P17" s="386">
        <v>0</v>
      </c>
      <c r="Q17" s="386">
        <v>26191</v>
      </c>
      <c r="R17" s="386">
        <v>118</v>
      </c>
    </row>
    <row r="18" spans="2:18">
      <c r="B18" s="166" t="s">
        <v>860</v>
      </c>
      <c r="C18" s="313" t="s">
        <v>861</v>
      </c>
      <c r="D18" s="386">
        <v>5584</v>
      </c>
      <c r="E18" s="386">
        <v>5534</v>
      </c>
      <c r="F18" s="386">
        <v>0</v>
      </c>
      <c r="G18" s="386">
        <v>0</v>
      </c>
      <c r="H18" s="386">
        <v>0</v>
      </c>
      <c r="I18" s="386">
        <v>0</v>
      </c>
      <c r="J18" s="386">
        <v>-2</v>
      </c>
      <c r="K18" s="386">
        <v>-2</v>
      </c>
      <c r="L18" s="386">
        <v>0</v>
      </c>
      <c r="M18" s="386">
        <v>0</v>
      </c>
      <c r="N18" s="386">
        <v>0</v>
      </c>
      <c r="O18" s="386">
        <v>0</v>
      </c>
      <c r="P18" s="386">
        <v>0</v>
      </c>
      <c r="Q18" s="386">
        <v>498</v>
      </c>
      <c r="R18" s="386">
        <v>0</v>
      </c>
    </row>
    <row r="19" spans="2:18">
      <c r="B19" s="167" t="s">
        <v>862</v>
      </c>
      <c r="C19" s="168" t="s">
        <v>848</v>
      </c>
      <c r="D19" s="386">
        <v>0</v>
      </c>
      <c r="E19" s="386">
        <v>0</v>
      </c>
      <c r="F19" s="386">
        <v>0</v>
      </c>
      <c r="G19" s="386">
        <v>0</v>
      </c>
      <c r="H19" s="386">
        <v>0</v>
      </c>
      <c r="I19" s="386">
        <v>0</v>
      </c>
      <c r="J19" s="386">
        <v>0</v>
      </c>
      <c r="K19" s="386">
        <v>0</v>
      </c>
      <c r="L19" s="386">
        <v>0</v>
      </c>
      <c r="M19" s="386">
        <v>0</v>
      </c>
      <c r="N19" s="386">
        <v>0</v>
      </c>
      <c r="O19" s="386">
        <v>0</v>
      </c>
      <c r="P19" s="386">
        <v>0</v>
      </c>
      <c r="Q19" s="386">
        <v>0</v>
      </c>
      <c r="R19" s="386">
        <v>0</v>
      </c>
    </row>
    <row r="20" spans="2:18">
      <c r="B20" s="167" t="s">
        <v>863</v>
      </c>
      <c r="C20" s="168" t="s">
        <v>850</v>
      </c>
      <c r="D20" s="386">
        <v>459</v>
      </c>
      <c r="E20" s="386">
        <v>459</v>
      </c>
      <c r="F20" s="386">
        <v>0</v>
      </c>
      <c r="G20" s="386">
        <v>0</v>
      </c>
      <c r="H20" s="386">
        <v>0</v>
      </c>
      <c r="I20" s="386">
        <v>0</v>
      </c>
      <c r="J20" s="386">
        <v>0</v>
      </c>
      <c r="K20" s="386">
        <v>0</v>
      </c>
      <c r="L20" s="386">
        <v>0</v>
      </c>
      <c r="M20" s="386">
        <v>0</v>
      </c>
      <c r="N20" s="386">
        <v>0</v>
      </c>
      <c r="O20" s="386">
        <v>0</v>
      </c>
      <c r="P20" s="386">
        <v>0</v>
      </c>
      <c r="Q20" s="386">
        <v>80</v>
      </c>
      <c r="R20" s="386">
        <v>0</v>
      </c>
    </row>
    <row r="21" spans="2:18">
      <c r="B21" s="167" t="s">
        <v>864</v>
      </c>
      <c r="C21" s="168" t="s">
        <v>468</v>
      </c>
      <c r="D21" s="386">
        <v>1398</v>
      </c>
      <c r="E21" s="386">
        <v>1398</v>
      </c>
      <c r="F21" s="386">
        <v>0</v>
      </c>
      <c r="G21" s="386">
        <v>0</v>
      </c>
      <c r="H21" s="386">
        <v>0</v>
      </c>
      <c r="I21" s="386">
        <v>0</v>
      </c>
      <c r="J21" s="386">
        <v>-1</v>
      </c>
      <c r="K21" s="386">
        <v>-1</v>
      </c>
      <c r="L21" s="386">
        <v>0</v>
      </c>
      <c r="M21" s="386">
        <v>0</v>
      </c>
      <c r="N21" s="386">
        <v>0</v>
      </c>
      <c r="O21" s="386">
        <v>0</v>
      </c>
      <c r="P21" s="386">
        <v>0</v>
      </c>
      <c r="Q21" s="386">
        <v>230</v>
      </c>
      <c r="R21" s="386">
        <v>0</v>
      </c>
    </row>
    <row r="22" spans="2:18">
      <c r="B22" s="167" t="s">
        <v>865</v>
      </c>
      <c r="C22" s="168" t="s">
        <v>853</v>
      </c>
      <c r="D22" s="386">
        <v>2754</v>
      </c>
      <c r="E22" s="386">
        <v>2704</v>
      </c>
      <c r="F22" s="386">
        <v>0</v>
      </c>
      <c r="G22" s="386">
        <v>0</v>
      </c>
      <c r="H22" s="386">
        <v>0</v>
      </c>
      <c r="I22" s="386">
        <v>0</v>
      </c>
      <c r="J22" s="386">
        <v>0</v>
      </c>
      <c r="K22" s="386">
        <v>0</v>
      </c>
      <c r="L22" s="386">
        <v>0</v>
      </c>
      <c r="M22" s="386">
        <v>0</v>
      </c>
      <c r="N22" s="386">
        <v>0</v>
      </c>
      <c r="O22" s="386">
        <v>0</v>
      </c>
      <c r="P22" s="386">
        <v>0</v>
      </c>
      <c r="Q22" s="386">
        <v>162</v>
      </c>
      <c r="R22" s="386">
        <v>0</v>
      </c>
    </row>
    <row r="23" spans="2:18">
      <c r="B23" s="167" t="s">
        <v>866</v>
      </c>
      <c r="C23" s="168" t="s">
        <v>855</v>
      </c>
      <c r="D23" s="386">
        <v>973</v>
      </c>
      <c r="E23" s="386">
        <v>973</v>
      </c>
      <c r="F23" s="386">
        <v>0</v>
      </c>
      <c r="G23" s="386">
        <v>0</v>
      </c>
      <c r="H23" s="386">
        <v>0</v>
      </c>
      <c r="I23" s="386">
        <v>0</v>
      </c>
      <c r="J23" s="386">
        <v>-1</v>
      </c>
      <c r="K23" s="386">
        <v>-1</v>
      </c>
      <c r="L23" s="386">
        <v>0</v>
      </c>
      <c r="M23" s="386">
        <v>0</v>
      </c>
      <c r="N23" s="386">
        <v>0</v>
      </c>
      <c r="O23" s="386">
        <v>0</v>
      </c>
      <c r="P23" s="386">
        <v>0</v>
      </c>
      <c r="Q23" s="386">
        <v>26</v>
      </c>
      <c r="R23" s="386">
        <v>0</v>
      </c>
    </row>
    <row r="24" spans="2:18">
      <c r="B24" s="166" t="s">
        <v>867</v>
      </c>
      <c r="C24" s="313" t="s">
        <v>868</v>
      </c>
      <c r="D24" s="386">
        <v>17483</v>
      </c>
      <c r="E24" s="386">
        <v>17148</v>
      </c>
      <c r="F24" s="386">
        <v>247</v>
      </c>
      <c r="G24" s="386">
        <v>15</v>
      </c>
      <c r="H24" s="386">
        <v>3</v>
      </c>
      <c r="I24" s="386">
        <v>11</v>
      </c>
      <c r="J24" s="386">
        <v>19</v>
      </c>
      <c r="K24" s="386">
        <v>15</v>
      </c>
      <c r="L24" s="386">
        <v>5</v>
      </c>
      <c r="M24" s="386">
        <v>1</v>
      </c>
      <c r="N24" s="386">
        <v>0</v>
      </c>
      <c r="O24" s="386">
        <v>0</v>
      </c>
      <c r="P24" s="324"/>
      <c r="Q24" s="386">
        <v>957</v>
      </c>
      <c r="R24" s="386">
        <v>0</v>
      </c>
    </row>
    <row r="25" spans="2:18">
      <c r="B25" s="167" t="s">
        <v>869</v>
      </c>
      <c r="C25" s="168" t="s">
        <v>848</v>
      </c>
      <c r="D25" s="386">
        <v>0</v>
      </c>
      <c r="E25" s="386">
        <v>0</v>
      </c>
      <c r="F25" s="386">
        <v>0</v>
      </c>
      <c r="G25" s="386">
        <v>0</v>
      </c>
      <c r="H25" s="386">
        <v>0</v>
      </c>
      <c r="I25" s="386">
        <v>0</v>
      </c>
      <c r="J25" s="386">
        <v>0</v>
      </c>
      <c r="K25" s="386">
        <v>0</v>
      </c>
      <c r="L25" s="386">
        <v>0</v>
      </c>
      <c r="M25" s="386">
        <v>0</v>
      </c>
      <c r="N25" s="386">
        <v>0</v>
      </c>
      <c r="O25" s="386">
        <v>0</v>
      </c>
      <c r="P25" s="324"/>
      <c r="Q25" s="386">
        <v>0</v>
      </c>
      <c r="R25" s="386">
        <v>0</v>
      </c>
    </row>
    <row r="26" spans="2:18">
      <c r="B26" s="167" t="s">
        <v>870</v>
      </c>
      <c r="C26" s="168" t="s">
        <v>850</v>
      </c>
      <c r="D26" s="386">
        <v>782</v>
      </c>
      <c r="E26" s="386">
        <v>782</v>
      </c>
      <c r="F26" s="386">
        <v>0</v>
      </c>
      <c r="G26" s="386">
        <v>0</v>
      </c>
      <c r="H26" s="386">
        <v>0</v>
      </c>
      <c r="I26" s="386">
        <v>0</v>
      </c>
      <c r="J26" s="386">
        <v>0</v>
      </c>
      <c r="K26" s="386">
        <v>0</v>
      </c>
      <c r="L26" s="386">
        <v>0</v>
      </c>
      <c r="M26" s="386">
        <v>0</v>
      </c>
      <c r="N26" s="386">
        <v>0</v>
      </c>
      <c r="O26" s="386">
        <v>0</v>
      </c>
      <c r="P26" s="324"/>
      <c r="Q26" s="386">
        <v>0</v>
      </c>
      <c r="R26" s="386">
        <v>0</v>
      </c>
    </row>
    <row r="27" spans="2:18">
      <c r="B27" s="167" t="s">
        <v>871</v>
      </c>
      <c r="C27" s="168" t="s">
        <v>468</v>
      </c>
      <c r="D27" s="386">
        <v>20</v>
      </c>
      <c r="E27" s="386">
        <v>20</v>
      </c>
      <c r="F27" s="386">
        <v>0</v>
      </c>
      <c r="G27" s="386">
        <v>0</v>
      </c>
      <c r="H27" s="386">
        <v>0</v>
      </c>
      <c r="I27" s="386">
        <v>0</v>
      </c>
      <c r="J27" s="386">
        <v>0</v>
      </c>
      <c r="K27" s="386">
        <v>0</v>
      </c>
      <c r="L27" s="386">
        <v>0</v>
      </c>
      <c r="M27" s="386">
        <v>0</v>
      </c>
      <c r="N27" s="386">
        <v>0</v>
      </c>
      <c r="O27" s="386">
        <v>0</v>
      </c>
      <c r="P27" s="324"/>
      <c r="Q27" s="386">
        <v>0</v>
      </c>
      <c r="R27" s="386">
        <v>0</v>
      </c>
    </row>
    <row r="28" spans="2:18">
      <c r="B28" s="167" t="s">
        <v>872</v>
      </c>
      <c r="C28" s="168" t="s">
        <v>853</v>
      </c>
      <c r="D28" s="386">
        <v>542</v>
      </c>
      <c r="E28" s="386">
        <v>534</v>
      </c>
      <c r="F28" s="386">
        <v>8</v>
      </c>
      <c r="G28" s="386">
        <v>0</v>
      </c>
      <c r="H28" s="386">
        <v>0</v>
      </c>
      <c r="I28" s="386">
        <v>0</v>
      </c>
      <c r="J28" s="386">
        <v>0</v>
      </c>
      <c r="K28" s="386">
        <v>0</v>
      </c>
      <c r="L28" s="386">
        <v>0</v>
      </c>
      <c r="M28" s="386">
        <v>0</v>
      </c>
      <c r="N28" s="386">
        <v>0</v>
      </c>
      <c r="O28" s="386">
        <v>0</v>
      </c>
      <c r="P28" s="324"/>
      <c r="Q28" s="386">
        <v>482</v>
      </c>
      <c r="R28" s="386">
        <v>0</v>
      </c>
    </row>
    <row r="29" spans="2:18">
      <c r="B29" s="167" t="s">
        <v>873</v>
      </c>
      <c r="C29" s="168" t="s">
        <v>855</v>
      </c>
      <c r="D29" s="386">
        <v>1272</v>
      </c>
      <c r="E29" s="386">
        <v>1238</v>
      </c>
      <c r="F29" s="386">
        <v>35</v>
      </c>
      <c r="G29" s="386">
        <v>1</v>
      </c>
      <c r="H29" s="386">
        <v>0</v>
      </c>
      <c r="I29" s="386">
        <v>1</v>
      </c>
      <c r="J29" s="386">
        <v>2</v>
      </c>
      <c r="K29" s="386">
        <v>1</v>
      </c>
      <c r="L29" s="386">
        <v>0</v>
      </c>
      <c r="M29" s="386">
        <v>0</v>
      </c>
      <c r="N29" s="386">
        <v>0</v>
      </c>
      <c r="O29" s="386">
        <v>0</v>
      </c>
      <c r="P29" s="324"/>
      <c r="Q29" s="386">
        <v>50</v>
      </c>
      <c r="R29" s="386">
        <v>0</v>
      </c>
    </row>
    <row r="30" spans="2:18">
      <c r="B30" s="167" t="s">
        <v>874</v>
      </c>
      <c r="C30" s="168" t="s">
        <v>859</v>
      </c>
      <c r="D30" s="386">
        <v>14867</v>
      </c>
      <c r="E30" s="386">
        <v>14574</v>
      </c>
      <c r="F30" s="386">
        <v>205</v>
      </c>
      <c r="G30" s="386">
        <v>14</v>
      </c>
      <c r="H30" s="386">
        <v>3</v>
      </c>
      <c r="I30" s="386">
        <v>10</v>
      </c>
      <c r="J30" s="386">
        <v>17</v>
      </c>
      <c r="K30" s="386">
        <v>13</v>
      </c>
      <c r="L30" s="386">
        <v>4</v>
      </c>
      <c r="M30" s="386">
        <v>0</v>
      </c>
      <c r="N30" s="386">
        <v>0</v>
      </c>
      <c r="O30" s="386">
        <v>0</v>
      </c>
      <c r="P30" s="324"/>
      <c r="Q30" s="386">
        <v>425</v>
      </c>
      <c r="R30" s="386">
        <v>0</v>
      </c>
    </row>
    <row r="31" spans="2:18">
      <c r="B31" s="169" t="s">
        <v>875</v>
      </c>
      <c r="C31" s="170" t="s">
        <v>187</v>
      </c>
      <c r="D31" s="262">
        <v>87428</v>
      </c>
      <c r="E31" s="262">
        <v>84640</v>
      </c>
      <c r="F31" s="262">
        <v>2182</v>
      </c>
      <c r="G31" s="262">
        <v>680</v>
      </c>
      <c r="H31" s="262">
        <v>71</v>
      </c>
      <c r="I31" s="262">
        <v>540</v>
      </c>
      <c r="J31" s="262">
        <v>-170</v>
      </c>
      <c r="K31" s="262">
        <v>-104</v>
      </c>
      <c r="L31" s="262">
        <v>-78</v>
      </c>
      <c r="M31" s="262">
        <v>-278</v>
      </c>
      <c r="N31" s="262">
        <v>-11</v>
      </c>
      <c r="O31" s="262">
        <v>-259</v>
      </c>
      <c r="P31" s="262">
        <v>0</v>
      </c>
      <c r="Q31" s="262">
        <v>33858</v>
      </c>
      <c r="R31" s="262">
        <v>142</v>
      </c>
    </row>
    <row r="34" spans="4:18">
      <c r="D34" s="309"/>
      <c r="E34" s="309"/>
      <c r="F34" s="309"/>
      <c r="G34" s="309"/>
      <c r="H34" s="309"/>
      <c r="I34" s="309"/>
      <c r="J34" s="309"/>
      <c r="K34" s="309"/>
      <c r="L34" s="309"/>
      <c r="M34" s="309"/>
      <c r="N34" s="309"/>
      <c r="O34" s="309"/>
      <c r="P34" s="309"/>
      <c r="Q34" s="309"/>
      <c r="R34" s="309"/>
    </row>
    <row r="35" spans="4:18">
      <c r="D35" s="309"/>
      <c r="E35" s="309"/>
      <c r="F35" s="309"/>
      <c r="G35" s="309"/>
      <c r="H35" s="309"/>
      <c r="I35" s="309"/>
      <c r="J35" s="309"/>
      <c r="K35" s="309"/>
      <c r="L35" s="309"/>
      <c r="M35" s="309"/>
      <c r="N35" s="309"/>
      <c r="O35" s="309"/>
      <c r="P35" s="309"/>
      <c r="Q35" s="309"/>
      <c r="R35" s="309"/>
    </row>
    <row r="36" spans="4:18">
      <c r="D36" s="309"/>
      <c r="E36" s="309"/>
      <c r="F36" s="309"/>
      <c r="G36" s="309"/>
      <c r="H36" s="309"/>
      <c r="I36" s="309"/>
      <c r="J36" s="309"/>
      <c r="K36" s="309"/>
      <c r="L36" s="309"/>
      <c r="M36" s="309"/>
      <c r="N36" s="309"/>
      <c r="O36" s="309"/>
      <c r="P36" s="309"/>
      <c r="Q36" s="309"/>
      <c r="R36" s="309"/>
    </row>
    <row r="37" spans="4:18">
      <c r="D37" s="309"/>
      <c r="E37" s="309"/>
      <c r="F37" s="309"/>
      <c r="G37" s="309"/>
      <c r="H37" s="309"/>
      <c r="I37" s="309"/>
      <c r="J37" s="309"/>
      <c r="K37" s="309"/>
      <c r="L37" s="309"/>
      <c r="M37" s="309"/>
      <c r="N37" s="309"/>
      <c r="O37" s="309"/>
      <c r="P37" s="309"/>
      <c r="Q37" s="309"/>
      <c r="R37" s="309"/>
    </row>
    <row r="38" spans="4:18">
      <c r="D38" s="309"/>
      <c r="E38" s="309"/>
      <c r="F38" s="309"/>
      <c r="G38" s="309"/>
      <c r="H38" s="309"/>
      <c r="I38" s="309"/>
      <c r="J38" s="309"/>
      <c r="K38" s="309"/>
      <c r="L38" s="309"/>
      <c r="M38" s="309"/>
      <c r="N38" s="309"/>
      <c r="O38" s="309"/>
      <c r="P38" s="309"/>
      <c r="Q38" s="309"/>
      <c r="R38" s="309"/>
    </row>
    <row r="39" spans="4:18">
      <c r="D39" s="309"/>
      <c r="E39" s="309"/>
      <c r="F39" s="309"/>
      <c r="G39" s="309"/>
      <c r="H39" s="309"/>
      <c r="I39" s="309"/>
      <c r="J39" s="309"/>
      <c r="K39" s="309"/>
      <c r="L39" s="309"/>
      <c r="M39" s="309"/>
      <c r="N39" s="309"/>
      <c r="O39" s="309"/>
      <c r="P39" s="309"/>
      <c r="Q39" s="309"/>
      <c r="R39" s="309"/>
    </row>
    <row r="40" spans="4:18">
      <c r="D40" s="309"/>
      <c r="E40" s="309"/>
      <c r="F40" s="309"/>
      <c r="G40" s="309"/>
      <c r="H40" s="309"/>
      <c r="I40" s="309"/>
      <c r="J40" s="309"/>
      <c r="K40" s="309"/>
      <c r="L40" s="309"/>
      <c r="M40" s="309"/>
      <c r="N40" s="309"/>
      <c r="O40" s="309"/>
      <c r="P40" s="309"/>
      <c r="Q40" s="309"/>
      <c r="R40" s="309"/>
    </row>
    <row r="41" spans="4:18">
      <c r="D41" s="309"/>
      <c r="E41" s="309"/>
      <c r="F41" s="309"/>
      <c r="G41" s="309"/>
      <c r="H41" s="309"/>
      <c r="I41" s="309"/>
      <c r="J41" s="309"/>
      <c r="K41" s="309"/>
      <c r="L41" s="309"/>
      <c r="M41" s="309"/>
      <c r="N41" s="309"/>
      <c r="O41" s="309"/>
      <c r="P41" s="309"/>
      <c r="Q41" s="309"/>
      <c r="R41" s="309"/>
    </row>
    <row r="42" spans="4:18">
      <c r="D42" s="309"/>
      <c r="E42" s="309"/>
      <c r="F42" s="309"/>
      <c r="G42" s="309"/>
      <c r="H42" s="309"/>
      <c r="I42" s="309"/>
      <c r="J42" s="309"/>
      <c r="K42" s="309"/>
      <c r="L42" s="309"/>
      <c r="M42" s="309"/>
      <c r="N42" s="309"/>
      <c r="O42" s="309"/>
      <c r="P42" s="309"/>
      <c r="Q42" s="309"/>
      <c r="R42" s="309"/>
    </row>
    <row r="43" spans="4:18">
      <c r="D43" s="309"/>
      <c r="E43" s="309"/>
      <c r="F43" s="309"/>
      <c r="G43" s="309"/>
      <c r="H43" s="309"/>
      <c r="I43" s="309"/>
      <c r="J43" s="309"/>
      <c r="K43" s="309"/>
      <c r="L43" s="309"/>
      <c r="M43" s="309"/>
      <c r="N43" s="309"/>
      <c r="O43" s="309"/>
      <c r="P43" s="309"/>
      <c r="Q43" s="309"/>
      <c r="R43" s="309"/>
    </row>
    <row r="44" spans="4:18">
      <c r="D44" s="309"/>
      <c r="E44" s="309"/>
      <c r="F44" s="309"/>
      <c r="G44" s="309"/>
      <c r="H44" s="309"/>
      <c r="I44" s="309"/>
      <c r="J44" s="309"/>
      <c r="K44" s="309"/>
      <c r="L44" s="309"/>
      <c r="M44" s="309"/>
      <c r="N44" s="309"/>
      <c r="O44" s="309"/>
      <c r="P44" s="309"/>
      <c r="Q44" s="309"/>
      <c r="R44" s="309"/>
    </row>
    <row r="45" spans="4:18">
      <c r="D45" s="309"/>
      <c r="E45" s="309"/>
      <c r="F45" s="309"/>
      <c r="G45" s="309"/>
      <c r="H45" s="309"/>
      <c r="I45" s="309"/>
      <c r="J45" s="309"/>
      <c r="K45" s="309"/>
      <c r="L45" s="309"/>
      <c r="M45" s="309"/>
      <c r="N45" s="309"/>
      <c r="O45" s="309"/>
      <c r="P45" s="309"/>
      <c r="Q45" s="309"/>
      <c r="R45" s="309"/>
    </row>
    <row r="46" spans="4:18">
      <c r="D46" s="309"/>
      <c r="E46" s="309"/>
      <c r="F46" s="309"/>
      <c r="G46" s="309"/>
      <c r="H46" s="309"/>
      <c r="I46" s="309"/>
      <c r="J46" s="309"/>
      <c r="K46" s="309"/>
      <c r="L46" s="309"/>
      <c r="M46" s="309"/>
      <c r="N46" s="309"/>
      <c r="O46" s="309"/>
      <c r="P46" s="309"/>
      <c r="Q46" s="309"/>
      <c r="R46" s="309"/>
    </row>
    <row r="47" spans="4:18">
      <c r="D47" s="309"/>
      <c r="E47" s="309"/>
      <c r="F47" s="309"/>
      <c r="G47" s="309"/>
      <c r="H47" s="309"/>
      <c r="I47" s="309"/>
      <c r="J47" s="309"/>
      <c r="K47" s="309"/>
      <c r="L47" s="309"/>
      <c r="M47" s="309"/>
      <c r="N47" s="309"/>
      <c r="O47" s="309"/>
      <c r="P47" s="309"/>
      <c r="Q47" s="309"/>
      <c r="R47" s="309"/>
    </row>
    <row r="48" spans="4:18">
      <c r="D48" s="309"/>
      <c r="E48" s="309"/>
      <c r="F48" s="309"/>
      <c r="G48" s="309"/>
      <c r="H48" s="309"/>
      <c r="I48" s="309"/>
      <c r="J48" s="309"/>
      <c r="K48" s="309"/>
      <c r="L48" s="309"/>
      <c r="M48" s="309"/>
      <c r="N48" s="309"/>
      <c r="O48" s="309"/>
      <c r="P48" s="309"/>
      <c r="Q48" s="309"/>
      <c r="R48" s="309"/>
    </row>
    <row r="49" spans="4:18">
      <c r="D49" s="309"/>
      <c r="E49" s="309"/>
      <c r="F49" s="309"/>
      <c r="G49" s="309"/>
      <c r="H49" s="309"/>
      <c r="I49" s="309"/>
      <c r="J49" s="309"/>
      <c r="K49" s="309"/>
      <c r="L49" s="309"/>
      <c r="M49" s="309"/>
      <c r="N49" s="309"/>
      <c r="O49" s="309"/>
      <c r="P49" s="309"/>
      <c r="Q49" s="309"/>
      <c r="R49" s="309"/>
    </row>
    <row r="50" spans="4:18">
      <c r="D50" s="309"/>
      <c r="E50" s="309"/>
      <c r="F50" s="309"/>
      <c r="G50" s="309"/>
      <c r="H50" s="309"/>
      <c r="I50" s="309"/>
      <c r="J50" s="309"/>
      <c r="K50" s="309"/>
      <c r="L50" s="309"/>
      <c r="M50" s="309"/>
      <c r="N50" s="309"/>
      <c r="O50" s="309"/>
      <c r="P50" s="309"/>
      <c r="Q50" s="309"/>
      <c r="R50" s="309"/>
    </row>
    <row r="51" spans="4:18">
      <c r="D51" s="309"/>
      <c r="E51" s="309"/>
      <c r="F51" s="309"/>
      <c r="G51" s="309"/>
      <c r="H51" s="309"/>
      <c r="I51" s="309"/>
      <c r="J51" s="309"/>
      <c r="K51" s="309"/>
      <c r="L51" s="309"/>
      <c r="M51" s="309"/>
      <c r="N51" s="309"/>
      <c r="O51" s="309"/>
      <c r="P51" s="309"/>
      <c r="Q51" s="309"/>
      <c r="R51" s="309"/>
    </row>
    <row r="52" spans="4:18">
      <c r="D52" s="309"/>
      <c r="E52" s="309"/>
      <c r="F52" s="309"/>
      <c r="G52" s="309"/>
      <c r="H52" s="309"/>
      <c r="I52" s="309"/>
      <c r="J52" s="309"/>
      <c r="K52" s="309"/>
      <c r="L52" s="309"/>
      <c r="M52" s="309"/>
      <c r="N52" s="309"/>
      <c r="O52" s="309"/>
      <c r="P52" s="309"/>
      <c r="Q52" s="309"/>
      <c r="R52" s="309"/>
    </row>
    <row r="53" spans="4:18">
      <c r="D53" s="309"/>
      <c r="E53" s="309"/>
      <c r="F53" s="309"/>
      <c r="G53" s="309"/>
      <c r="H53" s="309"/>
      <c r="I53" s="309"/>
      <c r="J53" s="309"/>
      <c r="K53" s="309"/>
      <c r="L53" s="309"/>
      <c r="M53" s="309"/>
      <c r="N53" s="309"/>
      <c r="O53" s="309"/>
      <c r="P53" s="309"/>
      <c r="Q53" s="309"/>
      <c r="R53" s="309"/>
    </row>
    <row r="54" spans="4:18">
      <c r="D54" s="309"/>
      <c r="E54" s="309"/>
      <c r="F54" s="309"/>
      <c r="G54" s="309"/>
      <c r="H54" s="309"/>
      <c r="I54" s="309"/>
      <c r="J54" s="309"/>
      <c r="K54" s="309"/>
      <c r="L54" s="309"/>
      <c r="M54" s="309"/>
      <c r="N54" s="309"/>
      <c r="O54" s="309"/>
      <c r="P54" s="309"/>
      <c r="Q54" s="309"/>
      <c r="R54" s="309"/>
    </row>
    <row r="55" spans="4:18">
      <c r="D55" s="309"/>
      <c r="E55" s="309"/>
      <c r="F55" s="309"/>
      <c r="G55" s="309"/>
      <c r="H55" s="309"/>
      <c r="I55" s="309"/>
      <c r="J55" s="309"/>
      <c r="K55" s="309"/>
      <c r="L55" s="309"/>
      <c r="M55" s="309"/>
      <c r="N55" s="309"/>
      <c r="O55" s="309"/>
      <c r="P55" s="309"/>
      <c r="Q55" s="309"/>
      <c r="R55" s="309"/>
    </row>
    <row r="56" spans="4:18">
      <c r="D56" s="309"/>
      <c r="E56" s="309"/>
      <c r="F56" s="309"/>
      <c r="G56" s="309"/>
      <c r="H56" s="309"/>
      <c r="I56" s="309"/>
      <c r="J56" s="309"/>
      <c r="K56" s="309"/>
      <c r="L56" s="309"/>
      <c r="M56" s="309"/>
      <c r="N56" s="309"/>
      <c r="O56" s="309"/>
      <c r="P56" s="309"/>
      <c r="Q56" s="309"/>
      <c r="R56" s="309"/>
    </row>
    <row r="138" ht="15" customHeight="1"/>
    <row r="139" ht="15" customHeight="1"/>
    <row r="140" ht="15.75" customHeight="1"/>
    <row r="141" ht="15.75" customHeight="1"/>
    <row r="145" ht="60" customHeight="1"/>
    <row r="146" ht="24" customHeight="1"/>
    <row r="147" ht="24" customHeight="1"/>
    <row r="148" ht="15.75" customHeight="1"/>
    <row r="149" ht="24" customHeight="1"/>
  </sheetData>
  <mergeCells count="10">
    <mergeCell ref="D6:I6"/>
    <mergeCell ref="J6:O6"/>
    <mergeCell ref="Q6:R6"/>
    <mergeCell ref="D7:F7"/>
    <mergeCell ref="G7:I7"/>
    <mergeCell ref="J7:L7"/>
    <mergeCell ref="M7:O7"/>
    <mergeCell ref="Q7:Q8"/>
    <mergeCell ref="R7:R8"/>
    <mergeCell ref="P6:P8"/>
  </mergeCells>
  <pageMargins left="0.7" right="0.7" top="0.75" bottom="0.75" header="0.3" footer="0.3"/>
  <pageSetup paperSize="9" orientation="portrait" r:id="rId1"/>
  <ignoredErrors>
    <ignoredError sqref="B9:B31" numberStoredAsText="1"/>
  </ignoredError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53E2F-B029-4A7D-9246-11AA16EE9B01}">
  <dimension ref="B2:I10"/>
  <sheetViews>
    <sheetView showGridLines="0" zoomScaleNormal="100" workbookViewId="0"/>
  </sheetViews>
  <sheetFormatPr defaultColWidth="9.140625" defaultRowHeight="15"/>
  <cols>
    <col min="1" max="1" width="5.7109375" customWidth="1"/>
    <col min="2" max="2" width="6.140625" customWidth="1"/>
    <col min="3" max="3" width="27" customWidth="1"/>
    <col min="4" max="4" width="15.7109375" customWidth="1"/>
    <col min="5" max="5" width="24.85546875" customWidth="1"/>
    <col min="6" max="9" width="15.7109375" customWidth="1"/>
  </cols>
  <sheetData>
    <row r="2" spans="2:9" ht="18.75">
      <c r="B2" s="399" t="s">
        <v>876</v>
      </c>
    </row>
    <row r="3" spans="2:9">
      <c r="B3" t="str">
        <f>'OV1'!B3</f>
        <v>30.06.2025 - in EUR million</v>
      </c>
    </row>
    <row r="4" spans="2:9">
      <c r="B4" s="112"/>
    </row>
    <row r="5" spans="2:9">
      <c r="B5" s="112"/>
      <c r="D5" s="387" t="s">
        <v>140</v>
      </c>
      <c r="E5" s="387" t="s">
        <v>141</v>
      </c>
      <c r="F5" s="387" t="s">
        <v>142</v>
      </c>
      <c r="G5" s="387" t="s">
        <v>190</v>
      </c>
      <c r="H5" s="387" t="s">
        <v>191</v>
      </c>
      <c r="I5" s="387" t="s">
        <v>547</v>
      </c>
    </row>
    <row r="6" spans="2:9">
      <c r="D6" s="779" t="s">
        <v>877</v>
      </c>
      <c r="E6" s="779"/>
      <c r="F6" s="779"/>
      <c r="G6" s="779"/>
      <c r="H6" s="779"/>
      <c r="I6" s="779"/>
    </row>
    <row r="7" spans="2:9" ht="42" customHeight="1">
      <c r="D7" s="346" t="s">
        <v>878</v>
      </c>
      <c r="E7" s="346" t="s">
        <v>879</v>
      </c>
      <c r="F7" s="346" t="s">
        <v>880</v>
      </c>
      <c r="G7" s="346" t="s">
        <v>881</v>
      </c>
      <c r="H7" s="346" t="s">
        <v>882</v>
      </c>
      <c r="I7" s="346" t="s">
        <v>187</v>
      </c>
    </row>
    <row r="8" spans="2:9">
      <c r="B8" s="377">
        <v>1</v>
      </c>
      <c r="C8" s="35" t="s">
        <v>847</v>
      </c>
      <c r="D8" s="255">
        <v>20919</v>
      </c>
      <c r="E8" s="255">
        <v>15802</v>
      </c>
      <c r="F8" s="255">
        <v>5810</v>
      </c>
      <c r="G8" s="255">
        <v>30195</v>
      </c>
      <c r="H8" s="255">
        <v>0</v>
      </c>
      <c r="I8" s="255">
        <v>72726</v>
      </c>
    </row>
    <row r="9" spans="2:9">
      <c r="B9" s="377">
        <v>2</v>
      </c>
      <c r="C9" s="35" t="s">
        <v>861</v>
      </c>
      <c r="D9" s="255">
        <v>0</v>
      </c>
      <c r="E9" s="255">
        <v>575</v>
      </c>
      <c r="F9" s="255">
        <v>1022</v>
      </c>
      <c r="G9" s="255">
        <v>1466</v>
      </c>
      <c r="H9" s="255">
        <v>0</v>
      </c>
      <c r="I9" s="255">
        <v>3063</v>
      </c>
    </row>
    <row r="10" spans="2:9">
      <c r="B10" s="42">
        <v>3</v>
      </c>
      <c r="C10" s="209" t="s">
        <v>187</v>
      </c>
      <c r="D10" s="261">
        <v>20919</v>
      </c>
      <c r="E10" s="261">
        <v>16377</v>
      </c>
      <c r="F10" s="261">
        <v>6832</v>
      </c>
      <c r="G10" s="261">
        <v>31661</v>
      </c>
      <c r="H10" s="261">
        <v>0</v>
      </c>
      <c r="I10" s="261">
        <v>75789</v>
      </c>
    </row>
  </sheetData>
  <mergeCells count="1">
    <mergeCell ref="D6:I6"/>
  </mergeCells>
  <pageMargins left="0.7" right="0.7" top="0.75" bottom="0.75" header="0.3" footer="0.3"/>
  <pageSetup paperSize="9" orientation="landscape" verticalDpi="200" r:id="rId1"/>
  <headerFooter>
    <oddHeader>&amp;CEN
Annex 19</oddHeader>
    <oddFooter>&amp;C&amp;P</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2:T33"/>
  <sheetViews>
    <sheetView showGridLines="0" zoomScaleNormal="100" workbookViewId="0"/>
  </sheetViews>
  <sheetFormatPr defaultColWidth="9.140625" defaultRowHeight="15"/>
  <cols>
    <col min="1" max="1" width="5.7109375" style="64" customWidth="1"/>
    <col min="2" max="2" width="5.140625" style="64" customWidth="1"/>
    <col min="3" max="3" width="53.28515625" style="64" customWidth="1"/>
    <col min="4" max="4" width="25.140625" style="64" customWidth="1"/>
    <col min="5" max="5" width="9.140625" style="64"/>
    <col min="6" max="6" width="21.85546875" style="64" customWidth="1"/>
    <col min="7" max="16384" width="9.140625" style="64"/>
  </cols>
  <sheetData>
    <row r="2" spans="2:20" ht="18.75">
      <c r="B2" s="782" t="s">
        <v>883</v>
      </c>
      <c r="C2" s="782"/>
      <c r="D2" s="782"/>
      <c r="E2" s="782"/>
      <c r="F2" s="782"/>
    </row>
    <row r="3" spans="2:20">
      <c r="B3" t="str">
        <f>'OV1'!B3</f>
        <v>30.06.2025 - in EUR million</v>
      </c>
    </row>
    <row r="5" spans="2:20">
      <c r="D5" s="162" t="s">
        <v>140</v>
      </c>
    </row>
    <row r="6" spans="2:20">
      <c r="D6" s="233" t="s">
        <v>884</v>
      </c>
    </row>
    <row r="7" spans="2:20">
      <c r="B7" s="164" t="s">
        <v>570</v>
      </c>
      <c r="C7" s="336" t="s">
        <v>885</v>
      </c>
      <c r="D7" s="451">
        <v>671</v>
      </c>
      <c r="E7" s="309"/>
      <c r="F7" s="309"/>
    </row>
    <row r="8" spans="2:20">
      <c r="B8" s="166" t="s">
        <v>601</v>
      </c>
      <c r="C8" s="337" t="s">
        <v>886</v>
      </c>
      <c r="D8" s="452">
        <v>205</v>
      </c>
      <c r="E8" s="309"/>
      <c r="F8" s="309"/>
    </row>
    <row r="9" spans="2:20">
      <c r="B9" s="166" t="s">
        <v>849</v>
      </c>
      <c r="C9" s="337" t="s">
        <v>887</v>
      </c>
      <c r="D9" s="452">
        <v>-196</v>
      </c>
    </row>
    <row r="10" spans="2:20">
      <c r="B10" s="166" t="s">
        <v>851</v>
      </c>
      <c r="C10" s="338" t="s">
        <v>888</v>
      </c>
      <c r="D10" s="452">
        <v>-79</v>
      </c>
    </row>
    <row r="11" spans="2:20">
      <c r="B11" s="166" t="s">
        <v>852</v>
      </c>
      <c r="C11" s="338" t="s">
        <v>889</v>
      </c>
      <c r="D11" s="452">
        <v>-117</v>
      </c>
    </row>
    <row r="12" spans="2:20">
      <c r="B12" s="164" t="s">
        <v>854</v>
      </c>
      <c r="C12" s="336" t="s">
        <v>890</v>
      </c>
      <c r="D12" s="451">
        <v>680</v>
      </c>
    </row>
    <row r="13" spans="2:20">
      <c r="C13" s="339"/>
      <c r="D13" s="339"/>
    </row>
    <row r="14" spans="2:20">
      <c r="B14" s="783"/>
      <c r="C14" s="783"/>
      <c r="D14" s="783"/>
    </row>
    <row r="16" spans="2:20" ht="17.25" customHeight="1">
      <c r="B16" s="784"/>
      <c r="C16" s="785"/>
      <c r="D16" s="785"/>
      <c r="E16" s="785"/>
      <c r="F16" s="785"/>
      <c r="G16" s="785"/>
      <c r="H16" s="785"/>
      <c r="I16" s="785"/>
      <c r="J16" s="785"/>
      <c r="K16" s="785"/>
      <c r="L16" s="785"/>
      <c r="M16" s="785"/>
      <c r="N16" s="785"/>
      <c r="O16" s="785"/>
      <c r="P16" s="785"/>
      <c r="Q16" s="785"/>
      <c r="R16" s="785"/>
      <c r="S16" s="785"/>
      <c r="T16" s="785"/>
    </row>
    <row r="17" spans="2:20" ht="24" customHeight="1">
      <c r="B17" s="785"/>
      <c r="C17" s="785"/>
      <c r="D17" s="785"/>
      <c r="E17" s="785"/>
      <c r="F17" s="785"/>
      <c r="G17" s="785"/>
      <c r="H17" s="785"/>
      <c r="I17" s="785"/>
      <c r="J17" s="785"/>
      <c r="K17" s="785"/>
      <c r="L17" s="785"/>
      <c r="M17" s="785"/>
      <c r="N17" s="785"/>
      <c r="O17" s="785"/>
      <c r="P17" s="785"/>
      <c r="Q17" s="785"/>
      <c r="R17" s="785"/>
      <c r="S17" s="785"/>
      <c r="T17" s="785"/>
    </row>
    <row r="18" spans="2:20" ht="21.75" customHeight="1">
      <c r="B18" s="785"/>
      <c r="C18" s="785"/>
      <c r="D18" s="785"/>
      <c r="E18" s="785"/>
      <c r="F18" s="785"/>
      <c r="G18" s="785"/>
      <c r="H18" s="785"/>
      <c r="I18" s="785"/>
      <c r="J18" s="785"/>
      <c r="K18" s="785"/>
      <c r="L18" s="785"/>
      <c r="M18" s="785"/>
      <c r="N18" s="785"/>
      <c r="O18" s="785"/>
      <c r="P18" s="785"/>
      <c r="Q18" s="785"/>
      <c r="R18" s="785"/>
      <c r="S18" s="785"/>
      <c r="T18" s="785"/>
    </row>
    <row r="19" spans="2:20" ht="36" customHeight="1">
      <c r="B19" s="781"/>
      <c r="C19" s="781"/>
      <c r="D19" s="781"/>
      <c r="E19" s="781"/>
      <c r="F19" s="781"/>
    </row>
    <row r="20" spans="2:20" ht="36" customHeight="1">
      <c r="B20" s="781"/>
      <c r="C20" s="781"/>
      <c r="D20" s="781"/>
      <c r="E20" s="781"/>
      <c r="F20" s="781"/>
    </row>
    <row r="21" spans="2:20" ht="36" customHeight="1">
      <c r="B21" s="388"/>
      <c r="C21" s="388"/>
      <c r="D21" s="388"/>
      <c r="E21" s="388"/>
      <c r="F21" s="388"/>
    </row>
    <row r="22" spans="2:20" ht="93.75" customHeight="1">
      <c r="B22" s="781"/>
      <c r="C22" s="781"/>
      <c r="D22" s="781"/>
      <c r="E22" s="781"/>
      <c r="F22" s="781"/>
    </row>
    <row r="23" spans="2:20" ht="65.25" customHeight="1">
      <c r="B23" s="781"/>
      <c r="C23" s="781"/>
      <c r="D23" s="781"/>
      <c r="E23" s="781"/>
      <c r="F23" s="781"/>
    </row>
    <row r="24" spans="2:20" ht="36" customHeight="1">
      <c r="B24" s="781"/>
      <c r="C24" s="781"/>
      <c r="D24" s="781"/>
      <c r="E24" s="781"/>
      <c r="F24" s="781"/>
    </row>
    <row r="25" spans="2:20" ht="82.5" customHeight="1">
      <c r="B25" s="781"/>
      <c r="C25" s="781"/>
      <c r="D25" s="781"/>
      <c r="E25" s="781"/>
      <c r="F25" s="781"/>
    </row>
    <row r="26" spans="2:20" ht="45" customHeight="1">
      <c r="B26" s="781"/>
      <c r="C26" s="781"/>
      <c r="D26" s="781"/>
      <c r="E26" s="781"/>
      <c r="F26" s="781"/>
    </row>
    <row r="27" spans="2:20" ht="66.75" customHeight="1">
      <c r="B27" s="781"/>
      <c r="C27" s="781"/>
      <c r="D27" s="781"/>
      <c r="E27" s="781"/>
      <c r="F27" s="781"/>
    </row>
    <row r="28" spans="2:20" ht="36" customHeight="1">
      <c r="B28" s="781"/>
      <c r="C28" s="781"/>
      <c r="D28" s="781"/>
      <c r="E28" s="781"/>
      <c r="F28" s="781"/>
    </row>
    <row r="29" spans="2:20" ht="42" customHeight="1">
      <c r="B29" s="781"/>
      <c r="C29" s="781"/>
      <c r="D29" s="781"/>
      <c r="E29" s="781"/>
      <c r="F29" s="781"/>
    </row>
    <row r="30" spans="2:20" ht="36" customHeight="1">
      <c r="B30" s="781"/>
      <c r="C30" s="781"/>
      <c r="D30" s="781"/>
      <c r="E30" s="781"/>
      <c r="F30" s="781"/>
    </row>
    <row r="31" spans="2:20" ht="88.5" customHeight="1">
      <c r="B31" s="781"/>
      <c r="C31" s="781"/>
      <c r="D31" s="781"/>
      <c r="E31" s="781"/>
      <c r="F31" s="781"/>
    </row>
    <row r="32" spans="2:20" ht="33" customHeight="1">
      <c r="B32" s="780"/>
      <c r="C32" s="780"/>
      <c r="D32" s="780"/>
      <c r="E32" s="388"/>
      <c r="F32" s="388"/>
    </row>
    <row r="33" spans="2:6" ht="61.5" customHeight="1">
      <c r="B33" s="781"/>
      <c r="C33" s="781"/>
      <c r="D33" s="781"/>
      <c r="E33" s="781"/>
      <c r="F33" s="781"/>
    </row>
  </sheetData>
  <mergeCells count="17">
    <mergeCell ref="B25:F25"/>
    <mergeCell ref="B2:F2"/>
    <mergeCell ref="B14:D14"/>
    <mergeCell ref="B19:F19"/>
    <mergeCell ref="B20:F20"/>
    <mergeCell ref="B22:F22"/>
    <mergeCell ref="B23:F23"/>
    <mergeCell ref="B24:F24"/>
    <mergeCell ref="B16:T18"/>
    <mergeCell ref="B32:D32"/>
    <mergeCell ref="B33:F33"/>
    <mergeCell ref="B26:F26"/>
    <mergeCell ref="B27:F27"/>
    <mergeCell ref="B28:F28"/>
    <mergeCell ref="B29:F29"/>
    <mergeCell ref="B30:F30"/>
    <mergeCell ref="B31:F31"/>
  </mergeCells>
  <pageMargins left="0.7" right="0.7" top="0.75" bottom="0.75" header="0.3" footer="0.3"/>
  <pageSetup orientation="portrait" horizontalDpi="1200" verticalDpi="1200" r:id="rId1"/>
  <ignoredErrors>
    <ignoredError sqref="B7:B9 B10:B12"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0D434-0687-4D4D-8441-E1D7CC095C3B}">
  <sheetPr>
    <tabColor rgb="FFF08D8D"/>
  </sheetPr>
  <dimension ref="A2:P11"/>
  <sheetViews>
    <sheetView showGridLines="0" workbookViewId="0">
      <selection activeCell="J31" sqref="J31"/>
    </sheetView>
  </sheetViews>
  <sheetFormatPr defaultColWidth="9.140625" defaultRowHeight="15"/>
  <sheetData>
    <row r="2" spans="1:16" ht="15.75">
      <c r="A2" s="340" t="s">
        <v>133</v>
      </c>
    </row>
    <row r="10" spans="1:16">
      <c r="A10" s="690" t="s">
        <v>134</v>
      </c>
      <c r="B10" s="690"/>
      <c r="C10" s="690"/>
      <c r="D10" s="690"/>
      <c r="E10" s="690"/>
      <c r="F10" s="690"/>
      <c r="G10" s="690"/>
      <c r="H10" s="690"/>
      <c r="I10" s="690"/>
      <c r="J10" s="690"/>
      <c r="K10" s="690"/>
      <c r="L10" s="690"/>
      <c r="M10" s="690"/>
      <c r="N10" s="690"/>
      <c r="O10" s="690"/>
      <c r="P10" s="690"/>
    </row>
    <row r="11" spans="1:16" ht="201" customHeight="1">
      <c r="A11" s="689" t="s">
        <v>135</v>
      </c>
      <c r="B11" s="689"/>
      <c r="C11" s="689"/>
      <c r="D11" s="689"/>
      <c r="E11" s="689"/>
      <c r="F11" s="689"/>
      <c r="G11" s="689"/>
      <c r="H11" s="689"/>
      <c r="I11" s="689"/>
      <c r="J11" s="689"/>
      <c r="K11" s="689"/>
      <c r="L11" s="689"/>
      <c r="M11" s="689"/>
      <c r="N11" s="689"/>
      <c r="O11" s="689"/>
      <c r="P11" s="689"/>
    </row>
  </sheetData>
  <mergeCells count="2">
    <mergeCell ref="A11:P11"/>
    <mergeCell ref="A10:P10"/>
  </mergeCells>
  <pageMargins left="0.7" right="0.7" top="0.75" bottom="0.75" header="0.3" footer="0.3"/>
  <pageSetup orientation="portrait" copies="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2:K33"/>
  <sheetViews>
    <sheetView showGridLines="0" zoomScaleNormal="100" workbookViewId="0">
      <selection activeCell="I19" sqref="I19"/>
    </sheetView>
  </sheetViews>
  <sheetFormatPr defaultColWidth="9.140625" defaultRowHeight="15"/>
  <cols>
    <col min="1" max="1" width="5.7109375" customWidth="1"/>
    <col min="3" max="3" width="30" customWidth="1"/>
    <col min="4" max="10" width="15.7109375" customWidth="1"/>
    <col min="11" max="11" width="21.140625" customWidth="1"/>
    <col min="12" max="17" width="15" customWidth="1"/>
  </cols>
  <sheetData>
    <row r="2" spans="2:11" ht="18.75">
      <c r="B2" s="399" t="s">
        <v>891</v>
      </c>
    </row>
    <row r="3" spans="2:11">
      <c r="B3" t="str">
        <f>'OV1'!B3</f>
        <v>30.06.2025 - in EUR million</v>
      </c>
    </row>
    <row r="4" spans="2:11">
      <c r="B4" s="111"/>
    </row>
    <row r="5" spans="2:11">
      <c r="B5" s="8"/>
      <c r="C5" s="8"/>
      <c r="D5" s="346" t="s">
        <v>140</v>
      </c>
      <c r="E5" s="346" t="s">
        <v>141</v>
      </c>
      <c r="F5" s="346" t="s">
        <v>142</v>
      </c>
      <c r="G5" s="346" t="s">
        <v>190</v>
      </c>
      <c r="H5" s="346" t="s">
        <v>191</v>
      </c>
      <c r="I5" s="346" t="s">
        <v>547</v>
      </c>
      <c r="J5" s="346" t="s">
        <v>548</v>
      </c>
      <c r="K5" s="346" t="s">
        <v>549</v>
      </c>
    </row>
    <row r="6" spans="2:11" ht="64.5" customHeight="1">
      <c r="B6" s="8"/>
      <c r="C6" s="8"/>
      <c r="D6" s="771" t="s">
        <v>892</v>
      </c>
      <c r="E6" s="771"/>
      <c r="F6" s="771"/>
      <c r="G6" s="771"/>
      <c r="H6" s="695" t="s">
        <v>833</v>
      </c>
      <c r="I6" s="695"/>
      <c r="J6" s="776" t="s">
        <v>893</v>
      </c>
      <c r="K6" s="771"/>
    </row>
    <row r="7" spans="2:11" ht="15" customHeight="1">
      <c r="B7" s="8"/>
      <c r="C7" s="8"/>
      <c r="D7" s="695" t="s">
        <v>894</v>
      </c>
      <c r="E7" s="776" t="s">
        <v>895</v>
      </c>
      <c r="F7" s="771"/>
      <c r="G7" s="771"/>
      <c r="H7" s="771" t="s">
        <v>896</v>
      </c>
      <c r="I7" s="771" t="s">
        <v>897</v>
      </c>
      <c r="J7" s="787"/>
      <c r="K7" s="771" t="s">
        <v>898</v>
      </c>
    </row>
    <row r="8" spans="2:11" ht="99.75" customHeight="1">
      <c r="B8" s="8"/>
      <c r="C8" s="8"/>
      <c r="D8" s="786"/>
      <c r="E8" s="562"/>
      <c r="F8" s="560" t="s">
        <v>899</v>
      </c>
      <c r="G8" s="345" t="s">
        <v>900</v>
      </c>
      <c r="H8" s="771"/>
      <c r="I8" s="771"/>
      <c r="J8" s="788"/>
      <c r="K8" s="771"/>
    </row>
    <row r="9" spans="2:11" ht="30" customHeight="1">
      <c r="B9" s="166" t="s">
        <v>845</v>
      </c>
      <c r="C9" s="313" t="s">
        <v>846</v>
      </c>
      <c r="D9" s="247">
        <v>0</v>
      </c>
      <c r="E9" s="563">
        <v>0</v>
      </c>
      <c r="F9" s="247">
        <v>0</v>
      </c>
      <c r="G9" s="247">
        <v>0</v>
      </c>
      <c r="H9" s="247">
        <v>0</v>
      </c>
      <c r="I9" s="247">
        <v>0</v>
      </c>
      <c r="J9" s="247">
        <v>0</v>
      </c>
      <c r="K9" s="247">
        <v>0</v>
      </c>
    </row>
    <row r="10" spans="2:11">
      <c r="B10" s="166" t="s">
        <v>570</v>
      </c>
      <c r="C10" s="313" t="s">
        <v>847</v>
      </c>
      <c r="D10" s="259">
        <v>836</v>
      </c>
      <c r="E10" s="259">
        <v>115</v>
      </c>
      <c r="F10" s="259">
        <v>102</v>
      </c>
      <c r="G10" s="259">
        <v>82</v>
      </c>
      <c r="H10" s="259">
        <v>-16</v>
      </c>
      <c r="I10" s="259">
        <v>-39</v>
      </c>
      <c r="J10" s="259">
        <v>501</v>
      </c>
      <c r="K10" s="259">
        <v>27</v>
      </c>
    </row>
    <row r="11" spans="2:11">
      <c r="B11" s="167" t="s">
        <v>601</v>
      </c>
      <c r="C11" s="168" t="s">
        <v>848</v>
      </c>
      <c r="D11" s="259">
        <v>0</v>
      </c>
      <c r="E11" s="259">
        <v>0</v>
      </c>
      <c r="F11" s="259">
        <v>0</v>
      </c>
      <c r="G11" s="259">
        <v>0</v>
      </c>
      <c r="H11" s="259">
        <v>0</v>
      </c>
      <c r="I11" s="259">
        <v>0</v>
      </c>
      <c r="J11" s="259">
        <v>0</v>
      </c>
      <c r="K11" s="259">
        <v>0</v>
      </c>
    </row>
    <row r="12" spans="2:11">
      <c r="B12" s="167" t="s">
        <v>849</v>
      </c>
      <c r="C12" s="168" t="s">
        <v>850</v>
      </c>
      <c r="D12" s="259">
        <v>0</v>
      </c>
      <c r="E12" s="259">
        <v>0</v>
      </c>
      <c r="F12" s="259">
        <v>0</v>
      </c>
      <c r="G12" s="259">
        <v>0</v>
      </c>
      <c r="H12" s="259">
        <v>0</v>
      </c>
      <c r="I12" s="259">
        <v>0</v>
      </c>
      <c r="J12" s="259">
        <v>0</v>
      </c>
      <c r="K12" s="259">
        <v>0</v>
      </c>
    </row>
    <row r="13" spans="2:11">
      <c r="B13" s="167" t="s">
        <v>851</v>
      </c>
      <c r="C13" s="168" t="s">
        <v>468</v>
      </c>
      <c r="D13" s="259">
        <v>0</v>
      </c>
      <c r="E13" s="259">
        <v>0</v>
      </c>
      <c r="F13" s="259">
        <v>0</v>
      </c>
      <c r="G13" s="259">
        <v>0</v>
      </c>
      <c r="H13" s="259">
        <v>0</v>
      </c>
      <c r="I13" s="259">
        <v>0</v>
      </c>
      <c r="J13" s="259">
        <v>0</v>
      </c>
      <c r="K13" s="259">
        <v>0</v>
      </c>
    </row>
    <row r="14" spans="2:11">
      <c r="B14" s="167" t="s">
        <v>852</v>
      </c>
      <c r="C14" s="168" t="s">
        <v>853</v>
      </c>
      <c r="D14" s="259">
        <v>305</v>
      </c>
      <c r="E14" s="259">
        <v>2</v>
      </c>
      <c r="F14" s="259">
        <v>2</v>
      </c>
      <c r="G14" s="259">
        <v>2</v>
      </c>
      <c r="H14" s="259">
        <v>-2</v>
      </c>
      <c r="I14" s="259">
        <v>-1</v>
      </c>
      <c r="J14" s="259">
        <v>247</v>
      </c>
      <c r="K14" s="259">
        <v>1</v>
      </c>
    </row>
    <row r="15" spans="2:11">
      <c r="B15" s="167" t="s">
        <v>854</v>
      </c>
      <c r="C15" s="168" t="s">
        <v>855</v>
      </c>
      <c r="D15" s="259">
        <v>162</v>
      </c>
      <c r="E15" s="259">
        <v>7</v>
      </c>
      <c r="F15" s="259">
        <v>5</v>
      </c>
      <c r="G15" s="259">
        <v>5</v>
      </c>
      <c r="H15" s="259">
        <v>-2</v>
      </c>
      <c r="I15" s="259">
        <v>-4</v>
      </c>
      <c r="J15" s="259">
        <v>80</v>
      </c>
      <c r="K15" s="259">
        <v>2</v>
      </c>
    </row>
    <row r="16" spans="2:11">
      <c r="B16" s="167" t="s">
        <v>856</v>
      </c>
      <c r="C16" s="168" t="s">
        <v>859</v>
      </c>
      <c r="D16" s="259">
        <v>369</v>
      </c>
      <c r="E16" s="259">
        <v>106</v>
      </c>
      <c r="F16" s="259">
        <v>95</v>
      </c>
      <c r="G16" s="259">
        <v>75</v>
      </c>
      <c r="H16" s="259">
        <v>-12</v>
      </c>
      <c r="I16" s="259">
        <v>-34</v>
      </c>
      <c r="J16" s="259">
        <v>174</v>
      </c>
      <c r="K16" s="259">
        <v>24</v>
      </c>
    </row>
    <row r="17" spans="2:11">
      <c r="B17" s="176" t="s">
        <v>858</v>
      </c>
      <c r="C17" s="313" t="s">
        <v>901</v>
      </c>
      <c r="D17" s="259">
        <v>0</v>
      </c>
      <c r="E17" s="259">
        <v>0</v>
      </c>
      <c r="F17" s="259">
        <v>0</v>
      </c>
      <c r="G17" s="259">
        <v>0</v>
      </c>
      <c r="H17" s="259">
        <v>0</v>
      </c>
      <c r="I17" s="259">
        <v>0</v>
      </c>
      <c r="J17" s="259">
        <v>0</v>
      </c>
      <c r="K17" s="259">
        <v>0</v>
      </c>
    </row>
    <row r="18" spans="2:11">
      <c r="B18" s="176" t="s">
        <v>860</v>
      </c>
      <c r="C18" s="313" t="s">
        <v>902</v>
      </c>
      <c r="D18" s="259">
        <v>9</v>
      </c>
      <c r="E18" s="259">
        <v>1</v>
      </c>
      <c r="F18" s="259">
        <v>0</v>
      </c>
      <c r="G18" s="259">
        <v>0</v>
      </c>
      <c r="H18" s="259">
        <v>0</v>
      </c>
      <c r="I18" s="259">
        <v>0</v>
      </c>
      <c r="J18" s="259">
        <v>1</v>
      </c>
      <c r="K18" s="259">
        <v>0</v>
      </c>
    </row>
    <row r="19" spans="2:11">
      <c r="B19" s="164">
        <v>100</v>
      </c>
      <c r="C19" s="397" t="s">
        <v>187</v>
      </c>
      <c r="D19" s="266">
        <v>845</v>
      </c>
      <c r="E19" s="266">
        <v>115</v>
      </c>
      <c r="F19" s="266">
        <v>103</v>
      </c>
      <c r="G19" s="266">
        <v>82</v>
      </c>
      <c r="H19" s="266">
        <v>-16</v>
      </c>
      <c r="I19" s="266">
        <v>-39</v>
      </c>
      <c r="J19" s="266">
        <v>501</v>
      </c>
      <c r="K19" s="266">
        <v>27</v>
      </c>
    </row>
    <row r="23" spans="2:11">
      <c r="D23" s="435"/>
      <c r="E23" s="435"/>
      <c r="F23" s="435"/>
      <c r="G23" s="435"/>
      <c r="H23" s="435"/>
      <c r="I23" s="435"/>
      <c r="J23" s="435"/>
      <c r="K23" s="435"/>
    </row>
    <row r="24" spans="2:11">
      <c r="D24" s="435"/>
      <c r="E24" s="435"/>
      <c r="F24" s="435"/>
      <c r="G24" s="435"/>
      <c r="H24" s="435"/>
      <c r="I24" s="435"/>
      <c r="J24" s="435"/>
      <c r="K24" s="435"/>
    </row>
    <row r="25" spans="2:11">
      <c r="D25" s="435"/>
      <c r="E25" s="435"/>
      <c r="F25" s="435"/>
      <c r="G25" s="435"/>
      <c r="H25" s="435"/>
      <c r="I25" s="435"/>
      <c r="J25" s="435"/>
      <c r="K25" s="435"/>
    </row>
    <row r="26" spans="2:11">
      <c r="D26" s="435"/>
      <c r="E26" s="435"/>
      <c r="F26" s="435"/>
      <c r="G26" s="435"/>
      <c r="H26" s="435"/>
      <c r="I26" s="435"/>
      <c r="J26" s="435"/>
      <c r="K26" s="435"/>
    </row>
    <row r="27" spans="2:11">
      <c r="D27" s="435"/>
      <c r="E27" s="435"/>
      <c r="F27" s="435"/>
      <c r="G27" s="435"/>
      <c r="H27" s="435"/>
      <c r="I27" s="435"/>
      <c r="J27" s="435"/>
      <c r="K27" s="435"/>
    </row>
    <row r="28" spans="2:11">
      <c r="D28" s="435"/>
      <c r="E28" s="435"/>
      <c r="F28" s="435"/>
      <c r="G28" s="435"/>
      <c r="H28" s="435"/>
      <c r="I28" s="435"/>
      <c r="J28" s="435"/>
      <c r="K28" s="435"/>
    </row>
    <row r="29" spans="2:11">
      <c r="D29" s="435"/>
      <c r="E29" s="435"/>
      <c r="F29" s="435"/>
      <c r="G29" s="435"/>
      <c r="H29" s="435"/>
      <c r="I29" s="435"/>
      <c r="J29" s="435"/>
      <c r="K29" s="435"/>
    </row>
    <row r="30" spans="2:11">
      <c r="D30" s="435"/>
      <c r="E30" s="435"/>
      <c r="F30" s="435"/>
      <c r="G30" s="435"/>
      <c r="H30" s="435"/>
      <c r="I30" s="435"/>
      <c r="J30" s="435"/>
      <c r="K30" s="435"/>
    </row>
    <row r="31" spans="2:11">
      <c r="D31" s="435"/>
      <c r="E31" s="435"/>
      <c r="F31" s="435"/>
      <c r="G31" s="435"/>
      <c r="H31" s="435"/>
      <c r="I31" s="435"/>
      <c r="J31" s="435"/>
      <c r="K31" s="435"/>
    </row>
    <row r="32" spans="2:11">
      <c r="D32" s="435"/>
      <c r="E32" s="435"/>
      <c r="F32" s="435"/>
      <c r="G32" s="435"/>
      <c r="H32" s="435"/>
      <c r="I32" s="435"/>
      <c r="J32" s="435"/>
      <c r="K32" s="435"/>
    </row>
    <row r="33" spans="4:11">
      <c r="D33" s="435"/>
      <c r="E33" s="435"/>
      <c r="F33" s="435"/>
      <c r="G33" s="435"/>
      <c r="H33" s="435"/>
      <c r="I33" s="435"/>
      <c r="J33" s="435"/>
      <c r="K33" s="435"/>
    </row>
  </sheetData>
  <mergeCells count="9">
    <mergeCell ref="H6:I6"/>
    <mergeCell ref="D6:G6"/>
    <mergeCell ref="J6:K6"/>
    <mergeCell ref="D7:D8"/>
    <mergeCell ref="E7:G7"/>
    <mergeCell ref="H7:H8"/>
    <mergeCell ref="I7:I8"/>
    <mergeCell ref="K7:K8"/>
    <mergeCell ref="J7:J8"/>
  </mergeCells>
  <pageMargins left="0.7" right="0.7" top="0.75" bottom="0.75" header="0.3" footer="0.3"/>
  <pageSetup paperSize="9" orientation="portrait" verticalDpi="0" r:id="rId1"/>
  <ignoredErrors>
    <ignoredError sqref="B9:B19" numberStoredAsText="1"/>
  </ignoredError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2:R57"/>
  <sheetViews>
    <sheetView showGridLines="0" zoomScaleNormal="100" workbookViewId="0">
      <selection activeCell="G21" sqref="G21"/>
    </sheetView>
  </sheetViews>
  <sheetFormatPr defaultColWidth="9.140625" defaultRowHeight="15"/>
  <cols>
    <col min="1" max="1" width="5.7109375" style="64" customWidth="1"/>
    <col min="2" max="2" width="9.140625" style="64"/>
    <col min="3" max="3" width="27.28515625" style="64" bestFit="1" customWidth="1"/>
    <col min="4" max="4" width="19.85546875" style="64" customWidth="1"/>
    <col min="5" max="5" width="17.85546875" style="64" customWidth="1"/>
    <col min="6" max="6" width="16.85546875" style="64" customWidth="1"/>
    <col min="7" max="7" width="18.28515625" style="64" customWidth="1"/>
    <col min="8" max="10" width="15.7109375" style="64" customWidth="1"/>
    <col min="11" max="16384" width="9.140625" style="64"/>
  </cols>
  <sheetData>
    <row r="2" spans="2:18" ht="18.75">
      <c r="B2" s="782" t="s">
        <v>903</v>
      </c>
      <c r="C2" s="782"/>
      <c r="D2" s="782"/>
      <c r="E2" s="782"/>
      <c r="F2" s="782"/>
      <c r="G2" s="392"/>
      <c r="H2" s="392"/>
      <c r="I2" s="392"/>
      <c r="J2" s="392"/>
      <c r="K2" s="392"/>
      <c r="L2" s="392"/>
      <c r="M2" s="392"/>
      <c r="N2" s="392"/>
    </row>
    <row r="3" spans="2:18">
      <c r="B3" t="str">
        <f>'OV1'!B3</f>
        <v>30.06.2025 - in EUR million</v>
      </c>
      <c r="C3" s="326"/>
      <c r="D3" s="326"/>
      <c r="E3" s="326"/>
      <c r="F3" s="326"/>
      <c r="G3" s="392"/>
      <c r="H3" s="392"/>
      <c r="I3" s="392"/>
      <c r="J3" s="392"/>
      <c r="K3" s="392"/>
      <c r="L3" s="392"/>
      <c r="M3" s="392"/>
      <c r="N3" s="392"/>
    </row>
    <row r="4" spans="2:18">
      <c r="B4" s="792"/>
      <c r="C4" s="792"/>
      <c r="D4" s="792"/>
      <c r="E4" s="792"/>
      <c r="F4" s="792"/>
      <c r="G4" s="792"/>
      <c r="H4" s="792"/>
      <c r="I4" s="792"/>
      <c r="J4" s="792"/>
      <c r="K4" s="393"/>
      <c r="L4" s="113"/>
      <c r="M4" s="113"/>
      <c r="N4" s="392"/>
    </row>
    <row r="5" spans="2:18">
      <c r="D5" s="162" t="s">
        <v>140</v>
      </c>
      <c r="E5" s="162" t="s">
        <v>141</v>
      </c>
      <c r="F5" s="162" t="s">
        <v>142</v>
      </c>
      <c r="G5" s="396" t="s">
        <v>190</v>
      </c>
      <c r="H5" s="162" t="s">
        <v>191</v>
      </c>
      <c r="I5" s="162" t="s">
        <v>547</v>
      </c>
      <c r="J5" s="162" t="s">
        <v>548</v>
      </c>
      <c r="N5" s="392"/>
    </row>
    <row r="6" spans="2:18" ht="67.5" customHeight="1">
      <c r="D6" s="793" t="s">
        <v>904</v>
      </c>
      <c r="E6" s="792"/>
      <c r="F6" s="792"/>
      <c r="G6" s="792"/>
      <c r="H6" s="794" t="s">
        <v>905</v>
      </c>
      <c r="I6" s="794" t="s">
        <v>906</v>
      </c>
      <c r="J6" s="794" t="s">
        <v>907</v>
      </c>
      <c r="N6" s="392"/>
    </row>
    <row r="7" spans="2:18" ht="23.25" customHeight="1">
      <c r="D7" s="793"/>
      <c r="E7" s="797" t="s">
        <v>908</v>
      </c>
      <c r="F7" s="798"/>
      <c r="G7" s="794" t="s">
        <v>909</v>
      </c>
      <c r="H7" s="795"/>
      <c r="I7" s="795"/>
      <c r="J7" s="795"/>
      <c r="N7" s="392"/>
    </row>
    <row r="8" spans="2:18" ht="30">
      <c r="D8" s="793"/>
      <c r="E8" s="173"/>
      <c r="F8" s="396" t="s">
        <v>910</v>
      </c>
      <c r="G8" s="796"/>
      <c r="H8" s="796"/>
      <c r="I8" s="796"/>
      <c r="J8" s="796"/>
      <c r="N8" s="392"/>
    </row>
    <row r="9" spans="2:18" ht="21" customHeight="1">
      <c r="B9" s="164" t="s">
        <v>570</v>
      </c>
      <c r="C9" s="171" t="s">
        <v>911</v>
      </c>
      <c r="D9" s="319">
        <v>55499</v>
      </c>
      <c r="E9" s="341">
        <v>665</v>
      </c>
      <c r="F9" s="319">
        <v>652</v>
      </c>
      <c r="G9" s="341">
        <v>55249</v>
      </c>
      <c r="H9" s="319">
        <v>-428</v>
      </c>
      <c r="I9" s="320"/>
      <c r="J9" s="319">
        <v>0</v>
      </c>
      <c r="M9" s="309"/>
      <c r="N9" s="392"/>
      <c r="O9" s="309"/>
      <c r="Q9" s="309"/>
      <c r="R9" s="309"/>
    </row>
    <row r="10" spans="2:18">
      <c r="B10" s="167" t="s">
        <v>601</v>
      </c>
      <c r="C10" s="172" t="s">
        <v>912</v>
      </c>
      <c r="D10" s="258">
        <v>16294</v>
      </c>
      <c r="E10" s="342">
        <v>338</v>
      </c>
      <c r="F10" s="258">
        <v>329</v>
      </c>
      <c r="G10" s="342">
        <v>16207</v>
      </c>
      <c r="H10" s="258">
        <v>-225</v>
      </c>
      <c r="I10" s="321"/>
      <c r="J10" s="258">
        <v>0</v>
      </c>
      <c r="M10" s="309"/>
      <c r="N10" s="392"/>
      <c r="O10" s="309"/>
      <c r="Q10" s="309"/>
      <c r="R10" s="309"/>
    </row>
    <row r="11" spans="2:18">
      <c r="B11" s="167" t="s">
        <v>849</v>
      </c>
      <c r="C11" s="172" t="s">
        <v>582</v>
      </c>
      <c r="D11" s="258">
        <v>107</v>
      </c>
      <c r="E11" s="342">
        <v>0</v>
      </c>
      <c r="F11" s="259">
        <v>0</v>
      </c>
      <c r="G11" s="342">
        <v>107</v>
      </c>
      <c r="H11" s="258">
        <v>0</v>
      </c>
      <c r="I11" s="321"/>
      <c r="J11" s="258">
        <v>0</v>
      </c>
      <c r="M11" s="309"/>
      <c r="N11" s="392"/>
      <c r="O11" s="309"/>
      <c r="Q11" s="309"/>
      <c r="R11" s="309"/>
    </row>
    <row r="12" spans="2:18">
      <c r="B12" s="167" t="s">
        <v>851</v>
      </c>
      <c r="C12" s="172" t="s">
        <v>913</v>
      </c>
      <c r="D12" s="258">
        <v>241</v>
      </c>
      <c r="E12" s="342">
        <v>0</v>
      </c>
      <c r="F12" s="259">
        <v>0</v>
      </c>
      <c r="G12" s="342">
        <v>149</v>
      </c>
      <c r="H12" s="258">
        <v>-1</v>
      </c>
      <c r="I12" s="321"/>
      <c r="J12" s="258">
        <v>0</v>
      </c>
      <c r="M12" s="309"/>
      <c r="N12" s="392"/>
      <c r="O12" s="309"/>
      <c r="Q12" s="309"/>
      <c r="R12" s="309"/>
    </row>
    <row r="13" spans="2:18">
      <c r="B13" s="167" t="s">
        <v>852</v>
      </c>
      <c r="C13" s="172" t="s">
        <v>914</v>
      </c>
      <c r="D13" s="258">
        <v>83</v>
      </c>
      <c r="E13" s="342">
        <v>5</v>
      </c>
      <c r="F13" s="259">
        <v>4</v>
      </c>
      <c r="G13" s="342">
        <v>82</v>
      </c>
      <c r="H13" s="258">
        <v>-4</v>
      </c>
      <c r="I13" s="321"/>
      <c r="J13" s="258">
        <v>0</v>
      </c>
      <c r="M13" s="309"/>
      <c r="N13" s="392"/>
      <c r="O13" s="309"/>
      <c r="Q13" s="309"/>
      <c r="R13" s="309"/>
    </row>
    <row r="14" spans="2:18">
      <c r="B14" s="167" t="s">
        <v>854</v>
      </c>
      <c r="C14" s="172" t="s">
        <v>915</v>
      </c>
      <c r="D14" s="258">
        <v>53</v>
      </c>
      <c r="E14" s="342">
        <v>0</v>
      </c>
      <c r="F14" s="258">
        <v>0</v>
      </c>
      <c r="G14" s="342">
        <v>53</v>
      </c>
      <c r="H14" s="258">
        <v>0</v>
      </c>
      <c r="I14" s="321"/>
      <c r="J14" s="258">
        <v>0</v>
      </c>
      <c r="M14" s="309"/>
      <c r="N14" s="392"/>
      <c r="O14" s="309"/>
      <c r="Q14" s="309"/>
      <c r="R14" s="309"/>
    </row>
    <row r="15" spans="2:18">
      <c r="B15" s="167" t="s">
        <v>856</v>
      </c>
      <c r="C15" s="172" t="s">
        <v>591</v>
      </c>
      <c r="D15" s="258">
        <v>102</v>
      </c>
      <c r="E15" s="342">
        <v>0</v>
      </c>
      <c r="F15" s="258">
        <v>0</v>
      </c>
      <c r="G15" s="342">
        <v>102</v>
      </c>
      <c r="H15" s="258">
        <v>0</v>
      </c>
      <c r="I15" s="321"/>
      <c r="J15" s="258">
        <v>0</v>
      </c>
      <c r="M15" s="309"/>
      <c r="N15" s="392"/>
      <c r="O15" s="309"/>
      <c r="Q15" s="309"/>
      <c r="R15" s="309"/>
    </row>
    <row r="16" spans="2:18">
      <c r="B16" s="167" t="s">
        <v>858</v>
      </c>
      <c r="C16" s="172" t="s">
        <v>572</v>
      </c>
      <c r="D16" s="258">
        <v>7855</v>
      </c>
      <c r="E16" s="342">
        <v>224</v>
      </c>
      <c r="F16" s="258">
        <v>223</v>
      </c>
      <c r="G16" s="342">
        <v>7851</v>
      </c>
      <c r="H16" s="258">
        <v>-122</v>
      </c>
      <c r="I16" s="321"/>
      <c r="J16" s="258">
        <v>0</v>
      </c>
      <c r="M16" s="309"/>
      <c r="N16" s="392"/>
      <c r="O16" s="309"/>
      <c r="Q16" s="309"/>
      <c r="R16" s="309"/>
    </row>
    <row r="17" spans="2:18">
      <c r="B17" s="167" t="s">
        <v>860</v>
      </c>
      <c r="C17" s="172" t="s">
        <v>580</v>
      </c>
      <c r="D17" s="258">
        <v>13</v>
      </c>
      <c r="E17" s="342">
        <v>0</v>
      </c>
      <c r="F17" s="258">
        <v>0</v>
      </c>
      <c r="G17" s="342">
        <v>13</v>
      </c>
      <c r="H17" s="258">
        <v>0</v>
      </c>
      <c r="I17" s="321"/>
      <c r="J17" s="258">
        <v>0</v>
      </c>
      <c r="M17" s="309"/>
      <c r="N17" s="392"/>
      <c r="O17" s="309"/>
      <c r="Q17" s="309"/>
      <c r="R17" s="309"/>
    </row>
    <row r="18" spans="2:18">
      <c r="B18" s="167" t="s">
        <v>862</v>
      </c>
      <c r="C18" s="172" t="s">
        <v>916</v>
      </c>
      <c r="D18" s="258">
        <v>426</v>
      </c>
      <c r="E18" s="342">
        <v>0</v>
      </c>
      <c r="F18" s="258">
        <v>0</v>
      </c>
      <c r="G18" s="342">
        <v>418</v>
      </c>
      <c r="H18" s="258">
        <v>-2</v>
      </c>
      <c r="I18" s="321"/>
      <c r="J18" s="258">
        <v>0</v>
      </c>
      <c r="M18" s="309"/>
      <c r="N18" s="392"/>
      <c r="O18" s="309"/>
      <c r="Q18" s="309"/>
      <c r="R18" s="309"/>
    </row>
    <row r="19" spans="2:18">
      <c r="B19" s="167" t="s">
        <v>863</v>
      </c>
      <c r="C19" s="172" t="s">
        <v>917</v>
      </c>
      <c r="D19" s="258">
        <v>108</v>
      </c>
      <c r="E19" s="342">
        <v>0</v>
      </c>
      <c r="F19" s="258">
        <v>0</v>
      </c>
      <c r="G19" s="342">
        <v>108</v>
      </c>
      <c r="H19" s="258">
        <v>0</v>
      </c>
      <c r="I19" s="321"/>
      <c r="J19" s="258">
        <v>0</v>
      </c>
      <c r="M19" s="309"/>
      <c r="N19" s="392"/>
      <c r="O19" s="309"/>
      <c r="Q19" s="309"/>
      <c r="R19" s="309"/>
    </row>
    <row r="20" spans="2:18">
      <c r="B20" s="167" t="s">
        <v>864</v>
      </c>
      <c r="C20" s="172" t="s">
        <v>575</v>
      </c>
      <c r="D20" s="258">
        <v>1613</v>
      </c>
      <c r="E20" s="342">
        <v>0</v>
      </c>
      <c r="F20" s="258">
        <v>0</v>
      </c>
      <c r="G20" s="342">
        <v>1611</v>
      </c>
      <c r="H20" s="258">
        <v>-1</v>
      </c>
      <c r="I20" s="321"/>
      <c r="J20" s="258">
        <v>0</v>
      </c>
      <c r="M20" s="309"/>
      <c r="N20" s="392"/>
      <c r="O20" s="309"/>
      <c r="Q20" s="309"/>
      <c r="R20" s="309"/>
    </row>
    <row r="21" spans="2:18">
      <c r="B21" s="167" t="s">
        <v>865</v>
      </c>
      <c r="C21" s="172" t="s">
        <v>918</v>
      </c>
      <c r="D21" s="258">
        <v>622</v>
      </c>
      <c r="E21" s="342">
        <v>1</v>
      </c>
      <c r="F21" s="258">
        <v>1</v>
      </c>
      <c r="G21" s="342">
        <v>622</v>
      </c>
      <c r="H21" s="258">
        <v>-3</v>
      </c>
      <c r="I21" s="321"/>
      <c r="J21" s="258">
        <v>0</v>
      </c>
      <c r="M21" s="309"/>
      <c r="N21" s="392"/>
      <c r="O21" s="309"/>
      <c r="Q21" s="309"/>
      <c r="R21" s="309"/>
    </row>
    <row r="22" spans="2:18">
      <c r="B22" s="167" t="s">
        <v>866</v>
      </c>
      <c r="C22" s="172" t="s">
        <v>579</v>
      </c>
      <c r="D22" s="258">
        <v>22</v>
      </c>
      <c r="E22" s="342">
        <v>1</v>
      </c>
      <c r="F22" s="258">
        <v>1</v>
      </c>
      <c r="G22" s="342">
        <v>22</v>
      </c>
      <c r="H22" s="258">
        <v>-1</v>
      </c>
      <c r="I22" s="321"/>
      <c r="J22" s="258">
        <v>0</v>
      </c>
      <c r="M22" s="309"/>
      <c r="N22" s="392"/>
      <c r="O22" s="309"/>
      <c r="Q22" s="309"/>
      <c r="R22" s="309"/>
    </row>
    <row r="23" spans="2:18">
      <c r="B23" s="167" t="s">
        <v>867</v>
      </c>
      <c r="C23" s="172" t="s">
        <v>574</v>
      </c>
      <c r="D23" s="258">
        <v>2979</v>
      </c>
      <c r="E23" s="342">
        <v>2</v>
      </c>
      <c r="F23" s="258">
        <v>2</v>
      </c>
      <c r="G23" s="342">
        <v>2979</v>
      </c>
      <c r="H23" s="258">
        <v>-3</v>
      </c>
      <c r="I23" s="321"/>
      <c r="J23" s="258">
        <v>0</v>
      </c>
      <c r="M23" s="309"/>
      <c r="N23" s="392"/>
      <c r="O23" s="309"/>
      <c r="Q23" s="309"/>
      <c r="R23" s="309"/>
    </row>
    <row r="24" spans="2:18">
      <c r="B24" s="167" t="s">
        <v>869</v>
      </c>
      <c r="C24" s="172" t="s">
        <v>919</v>
      </c>
      <c r="D24" s="258">
        <v>190</v>
      </c>
      <c r="E24" s="342">
        <v>0</v>
      </c>
      <c r="F24" s="258">
        <v>0</v>
      </c>
      <c r="G24" s="342">
        <v>190</v>
      </c>
      <c r="H24" s="258">
        <v>0</v>
      </c>
      <c r="I24" s="321"/>
      <c r="J24" s="258">
        <v>0</v>
      </c>
      <c r="M24" s="309"/>
      <c r="N24" s="392"/>
      <c r="O24" s="309"/>
      <c r="Q24" s="309"/>
      <c r="R24" s="309"/>
    </row>
    <row r="25" spans="2:18">
      <c r="B25" s="167" t="s">
        <v>870</v>
      </c>
      <c r="C25" s="172" t="s">
        <v>920</v>
      </c>
      <c r="D25" s="258">
        <v>11</v>
      </c>
      <c r="E25" s="342">
        <v>0</v>
      </c>
      <c r="F25" s="258">
        <v>0</v>
      </c>
      <c r="G25" s="342">
        <v>11</v>
      </c>
      <c r="H25" s="258">
        <v>0</v>
      </c>
      <c r="I25" s="321"/>
      <c r="J25" s="258">
        <v>0</v>
      </c>
      <c r="M25" s="309"/>
      <c r="N25" s="392"/>
      <c r="O25" s="309"/>
      <c r="Q25" s="309"/>
      <c r="R25" s="309"/>
    </row>
    <row r="26" spans="2:18">
      <c r="B26" s="167" t="s">
        <v>871</v>
      </c>
      <c r="C26" s="172" t="s">
        <v>576</v>
      </c>
      <c r="D26" s="258">
        <v>741</v>
      </c>
      <c r="E26" s="342">
        <v>0</v>
      </c>
      <c r="F26" s="258">
        <v>0</v>
      </c>
      <c r="G26" s="342">
        <v>741</v>
      </c>
      <c r="H26" s="258">
        <v>-2</v>
      </c>
      <c r="I26" s="321"/>
      <c r="J26" s="258">
        <v>0</v>
      </c>
      <c r="M26" s="309"/>
      <c r="N26" s="392"/>
      <c r="O26" s="309"/>
      <c r="Q26" s="309"/>
      <c r="R26" s="309"/>
    </row>
    <row r="27" spans="2:18">
      <c r="B27" s="167" t="s">
        <v>872</v>
      </c>
      <c r="C27" s="172" t="s">
        <v>921</v>
      </c>
      <c r="D27" s="258">
        <v>16939</v>
      </c>
      <c r="E27" s="342">
        <v>20</v>
      </c>
      <c r="F27" s="258">
        <v>20</v>
      </c>
      <c r="G27" s="342">
        <v>16939</v>
      </c>
      <c r="H27" s="258">
        <v>-1</v>
      </c>
      <c r="I27" s="321"/>
      <c r="J27" s="258">
        <v>0</v>
      </c>
      <c r="M27" s="309"/>
      <c r="N27" s="392"/>
      <c r="O27" s="309"/>
      <c r="Q27" s="309"/>
      <c r="R27" s="309"/>
    </row>
    <row r="28" spans="2:18">
      <c r="B28" s="167" t="s">
        <v>873</v>
      </c>
      <c r="C28" s="172" t="s">
        <v>922</v>
      </c>
      <c r="D28" s="258">
        <v>61</v>
      </c>
      <c r="E28" s="342">
        <v>0</v>
      </c>
      <c r="F28" s="258">
        <v>0</v>
      </c>
      <c r="G28" s="342">
        <v>61</v>
      </c>
      <c r="H28" s="258">
        <v>0</v>
      </c>
      <c r="I28" s="321"/>
      <c r="J28" s="258">
        <v>0</v>
      </c>
      <c r="M28" s="309"/>
      <c r="N28" s="392"/>
      <c r="O28" s="309"/>
      <c r="Q28" s="309"/>
      <c r="R28" s="309"/>
    </row>
    <row r="29" spans="2:18">
      <c r="B29" s="167" t="s">
        <v>874</v>
      </c>
      <c r="C29" s="172" t="s">
        <v>923</v>
      </c>
      <c r="D29" s="258">
        <v>26</v>
      </c>
      <c r="E29" s="342">
        <v>0</v>
      </c>
      <c r="F29" s="258">
        <v>0</v>
      </c>
      <c r="G29" s="342">
        <v>26</v>
      </c>
      <c r="H29" s="258">
        <v>0</v>
      </c>
      <c r="I29" s="321"/>
      <c r="J29" s="258">
        <v>0</v>
      </c>
      <c r="M29" s="309"/>
      <c r="N29" s="392"/>
      <c r="O29" s="309"/>
      <c r="Q29" s="309"/>
      <c r="R29" s="309"/>
    </row>
    <row r="30" spans="2:18">
      <c r="B30" s="167" t="s">
        <v>875</v>
      </c>
      <c r="C30" s="172" t="s">
        <v>578</v>
      </c>
      <c r="D30" s="258">
        <v>185</v>
      </c>
      <c r="E30" s="342">
        <v>0</v>
      </c>
      <c r="F30" s="258">
        <v>0</v>
      </c>
      <c r="G30" s="342">
        <v>185</v>
      </c>
      <c r="H30" s="258">
        <v>0</v>
      </c>
      <c r="I30" s="321"/>
      <c r="J30" s="258">
        <v>0</v>
      </c>
      <c r="M30" s="309"/>
      <c r="N30" s="392"/>
      <c r="O30" s="309"/>
      <c r="Q30" s="309"/>
      <c r="R30" s="309"/>
    </row>
    <row r="31" spans="2:18">
      <c r="B31" s="167" t="s">
        <v>924</v>
      </c>
      <c r="C31" s="172" t="s">
        <v>581</v>
      </c>
      <c r="D31" s="258">
        <v>57</v>
      </c>
      <c r="E31" s="342">
        <v>0</v>
      </c>
      <c r="F31" s="258">
        <v>0</v>
      </c>
      <c r="G31" s="342">
        <v>57</v>
      </c>
      <c r="H31" s="258">
        <v>0</v>
      </c>
      <c r="I31" s="321"/>
      <c r="J31" s="258">
        <v>0</v>
      </c>
      <c r="M31" s="309"/>
      <c r="N31" s="392"/>
      <c r="O31" s="309"/>
      <c r="Q31" s="309"/>
      <c r="R31" s="309"/>
    </row>
    <row r="32" spans="2:18">
      <c r="B32" s="167" t="s">
        <v>925</v>
      </c>
      <c r="C32" s="172" t="s">
        <v>926</v>
      </c>
      <c r="D32" s="258">
        <v>6717</v>
      </c>
      <c r="E32" s="342">
        <v>69</v>
      </c>
      <c r="F32" s="258">
        <v>68</v>
      </c>
      <c r="G32" s="342">
        <v>6663</v>
      </c>
      <c r="H32" s="258">
        <v>-60</v>
      </c>
      <c r="I32" s="321"/>
      <c r="J32" s="258">
        <v>0</v>
      </c>
      <c r="M32" s="309"/>
      <c r="N32" s="392"/>
      <c r="O32" s="309"/>
      <c r="Q32" s="309"/>
      <c r="R32" s="309"/>
    </row>
    <row r="33" spans="2:18">
      <c r="B33" s="167" t="s">
        <v>927</v>
      </c>
      <c r="C33" s="172" t="s">
        <v>928</v>
      </c>
      <c r="D33" s="258">
        <v>51</v>
      </c>
      <c r="E33" s="342">
        <v>4</v>
      </c>
      <c r="F33" s="258">
        <v>4</v>
      </c>
      <c r="G33" s="342">
        <v>51</v>
      </c>
      <c r="H33" s="258">
        <v>-2</v>
      </c>
      <c r="I33" s="321"/>
      <c r="J33" s="258">
        <v>0</v>
      </c>
      <c r="M33" s="309"/>
      <c r="N33" s="392"/>
      <c r="O33" s="309"/>
      <c r="Q33" s="309"/>
      <c r="R33" s="309"/>
    </row>
    <row r="34" spans="2:18">
      <c r="B34" s="627" t="s">
        <v>929</v>
      </c>
      <c r="C34" s="171" t="s">
        <v>930</v>
      </c>
      <c r="D34" s="318">
        <v>17498</v>
      </c>
      <c r="E34" s="343">
        <v>15</v>
      </c>
      <c r="F34" s="318">
        <v>15</v>
      </c>
      <c r="G34" s="322"/>
      <c r="H34" s="321"/>
      <c r="I34" s="318">
        <v>20</v>
      </c>
      <c r="J34" s="321"/>
      <c r="M34" s="309"/>
      <c r="N34" s="392"/>
      <c r="O34" s="309"/>
      <c r="Q34" s="309"/>
      <c r="R34" s="309"/>
    </row>
    <row r="35" spans="2:18">
      <c r="B35" s="167" t="s">
        <v>931</v>
      </c>
      <c r="C35" s="172" t="s">
        <v>912</v>
      </c>
      <c r="D35" s="258">
        <v>8072</v>
      </c>
      <c r="E35" s="342">
        <v>12</v>
      </c>
      <c r="F35" s="258">
        <v>12</v>
      </c>
      <c r="G35" s="322"/>
      <c r="H35" s="321"/>
      <c r="I35" s="318">
        <v>8</v>
      </c>
      <c r="J35" s="321"/>
      <c r="M35" s="309"/>
      <c r="N35" s="392"/>
      <c r="O35" s="309"/>
      <c r="Q35" s="309"/>
      <c r="R35" s="309"/>
    </row>
    <row r="36" spans="2:18">
      <c r="B36" s="167" t="s">
        <v>932</v>
      </c>
      <c r="C36" s="172" t="s">
        <v>914</v>
      </c>
      <c r="D36" s="258">
        <v>20</v>
      </c>
      <c r="E36" s="343">
        <v>0</v>
      </c>
      <c r="F36" s="318">
        <v>0</v>
      </c>
      <c r="G36" s="322"/>
      <c r="H36" s="321"/>
      <c r="I36" s="318">
        <v>0</v>
      </c>
      <c r="J36" s="321"/>
      <c r="M36" s="309"/>
      <c r="N36" s="392"/>
      <c r="O36" s="309"/>
      <c r="Q36" s="309"/>
      <c r="R36" s="309"/>
    </row>
    <row r="37" spans="2:18">
      <c r="B37" s="166" t="s">
        <v>933</v>
      </c>
      <c r="C37" s="172" t="s">
        <v>572</v>
      </c>
      <c r="D37" s="258">
        <v>8143</v>
      </c>
      <c r="E37" s="342">
        <v>2</v>
      </c>
      <c r="F37" s="258">
        <v>2</v>
      </c>
      <c r="G37" s="322"/>
      <c r="H37" s="321"/>
      <c r="I37" s="258">
        <v>12</v>
      </c>
      <c r="J37" s="321"/>
      <c r="M37" s="309"/>
      <c r="N37" s="392"/>
      <c r="O37" s="309"/>
      <c r="Q37" s="309"/>
      <c r="R37" s="309"/>
    </row>
    <row r="38" spans="2:18">
      <c r="B38" s="167" t="s">
        <v>934</v>
      </c>
      <c r="C38" s="172" t="s">
        <v>580</v>
      </c>
      <c r="D38" s="258">
        <v>24</v>
      </c>
      <c r="E38" s="342">
        <v>0</v>
      </c>
      <c r="F38" s="258">
        <v>0</v>
      </c>
      <c r="G38" s="322"/>
      <c r="H38" s="321"/>
      <c r="I38" s="258">
        <v>0</v>
      </c>
      <c r="J38" s="321"/>
      <c r="M38" s="309"/>
      <c r="N38" s="392"/>
      <c r="O38" s="309"/>
      <c r="Q38" s="309"/>
      <c r="R38" s="309"/>
    </row>
    <row r="39" spans="2:18">
      <c r="B39" s="167" t="s">
        <v>935</v>
      </c>
      <c r="C39" s="172" t="s">
        <v>575</v>
      </c>
      <c r="D39" s="258">
        <v>81</v>
      </c>
      <c r="E39" s="342">
        <v>0</v>
      </c>
      <c r="F39" s="258">
        <v>0</v>
      </c>
      <c r="G39" s="322"/>
      <c r="H39" s="321"/>
      <c r="I39" s="258">
        <v>0</v>
      </c>
      <c r="J39" s="321"/>
      <c r="M39" s="309"/>
      <c r="N39" s="392"/>
      <c r="O39" s="309"/>
      <c r="Q39" s="309"/>
      <c r="R39" s="309"/>
    </row>
    <row r="40" spans="2:18">
      <c r="B40" s="167" t="s">
        <v>936</v>
      </c>
      <c r="C40" s="172" t="s">
        <v>574</v>
      </c>
      <c r="D40" s="258">
        <v>100</v>
      </c>
      <c r="E40" s="342">
        <v>0</v>
      </c>
      <c r="F40" s="258">
        <v>0</v>
      </c>
      <c r="G40" s="322"/>
      <c r="H40" s="321"/>
      <c r="I40" s="258">
        <v>0</v>
      </c>
      <c r="J40" s="321"/>
      <c r="M40" s="309"/>
      <c r="N40" s="392"/>
      <c r="O40" s="309"/>
      <c r="Q40" s="309"/>
      <c r="R40" s="309"/>
    </row>
    <row r="41" spans="2:18">
      <c r="B41" s="167" t="s">
        <v>937</v>
      </c>
      <c r="C41" s="172" t="s">
        <v>576</v>
      </c>
      <c r="D41" s="258">
        <v>101</v>
      </c>
      <c r="E41" s="342">
        <v>0</v>
      </c>
      <c r="F41" s="258">
        <v>0</v>
      </c>
      <c r="G41" s="322"/>
      <c r="H41" s="321"/>
      <c r="I41" s="258">
        <v>0</v>
      </c>
      <c r="J41" s="321"/>
      <c r="M41" s="309"/>
      <c r="N41" s="392"/>
      <c r="O41" s="309"/>
      <c r="Q41" s="309"/>
      <c r="R41" s="309"/>
    </row>
    <row r="42" spans="2:18">
      <c r="B42" s="167" t="s">
        <v>938</v>
      </c>
      <c r="C42" s="172" t="s">
        <v>921</v>
      </c>
      <c r="D42" s="258">
        <v>171</v>
      </c>
      <c r="E42" s="342">
        <v>0</v>
      </c>
      <c r="F42" s="258">
        <v>0</v>
      </c>
      <c r="G42" s="322"/>
      <c r="H42" s="321"/>
      <c r="I42" s="258">
        <v>0</v>
      </c>
      <c r="J42" s="321"/>
      <c r="K42" s="114"/>
      <c r="L42" s="113"/>
      <c r="M42" s="309"/>
      <c r="N42" s="392"/>
      <c r="O42" s="309"/>
      <c r="Q42" s="309"/>
      <c r="R42" s="309"/>
    </row>
    <row r="43" spans="2:18">
      <c r="B43" s="167" t="s">
        <v>939</v>
      </c>
      <c r="C43" s="172" t="s">
        <v>926</v>
      </c>
      <c r="D43" s="258">
        <v>735</v>
      </c>
      <c r="E43" s="342">
        <v>0</v>
      </c>
      <c r="F43" s="258">
        <v>0</v>
      </c>
      <c r="G43" s="322"/>
      <c r="H43" s="321"/>
      <c r="I43" s="258">
        <v>1</v>
      </c>
      <c r="J43" s="321"/>
      <c r="K43" s="114"/>
      <c r="L43" s="113"/>
      <c r="M43" s="309"/>
      <c r="N43" s="392"/>
      <c r="O43" s="309"/>
      <c r="Q43" s="309"/>
      <c r="R43" s="309"/>
    </row>
    <row r="44" spans="2:18">
      <c r="B44" s="167" t="s">
        <v>940</v>
      </c>
      <c r="C44" s="172" t="s">
        <v>928</v>
      </c>
      <c r="D44" s="258">
        <v>50</v>
      </c>
      <c r="E44" s="342">
        <v>0</v>
      </c>
      <c r="F44" s="258">
        <v>0</v>
      </c>
      <c r="G44" s="322"/>
      <c r="H44" s="321"/>
      <c r="I44" s="258">
        <v>0</v>
      </c>
      <c r="J44" s="321"/>
      <c r="K44" s="114"/>
      <c r="L44" s="113"/>
      <c r="M44" s="309"/>
      <c r="N44" s="392"/>
      <c r="O44" s="309"/>
      <c r="Q44" s="309"/>
      <c r="R44" s="309"/>
    </row>
    <row r="45" spans="2:18">
      <c r="B45" s="164" t="s">
        <v>941</v>
      </c>
      <c r="C45" s="165" t="s">
        <v>187</v>
      </c>
      <c r="D45" s="319">
        <v>72997</v>
      </c>
      <c r="E45" s="341">
        <v>680</v>
      </c>
      <c r="F45" s="319">
        <v>666</v>
      </c>
      <c r="G45" s="341">
        <v>55249</v>
      </c>
      <c r="H45" s="319">
        <v>-428</v>
      </c>
      <c r="I45" s="319">
        <v>20</v>
      </c>
      <c r="J45" s="319">
        <v>0</v>
      </c>
      <c r="K45" s="114"/>
      <c r="L45" s="113"/>
      <c r="M45" s="309"/>
      <c r="N45" s="392"/>
      <c r="O45" s="309"/>
      <c r="Q45" s="309"/>
      <c r="R45" s="309"/>
    </row>
    <row r="46" spans="2:18">
      <c r="B46" s="789"/>
      <c r="C46" s="789"/>
      <c r="D46" s="789"/>
      <c r="E46" s="789"/>
      <c r="F46" s="789"/>
      <c r="G46" s="789"/>
      <c r="H46" s="789"/>
      <c r="I46" s="789"/>
      <c r="J46" s="789"/>
      <c r="K46" s="791"/>
      <c r="L46" s="791"/>
      <c r="M46" s="791"/>
      <c r="N46" s="791"/>
    </row>
    <row r="47" spans="2:18">
      <c r="B47" s="791"/>
      <c r="C47" s="791"/>
      <c r="D47" s="791"/>
      <c r="E47" s="791"/>
      <c r="F47" s="791"/>
      <c r="G47" s="791"/>
      <c r="H47" s="791"/>
      <c r="I47" s="791"/>
      <c r="J47" s="791"/>
      <c r="K47" s="791"/>
      <c r="L47" s="791"/>
      <c r="M47" s="791"/>
      <c r="N47" s="791"/>
    </row>
    <row r="48" spans="2:18">
      <c r="B48" s="781" t="s">
        <v>942</v>
      </c>
      <c r="C48" s="781"/>
      <c r="D48" s="781"/>
      <c r="E48" s="781"/>
      <c r="F48" s="781"/>
      <c r="G48" s="781"/>
      <c r="H48" s="781"/>
      <c r="I48" s="781"/>
      <c r="J48" s="781"/>
      <c r="K48" s="791"/>
      <c r="L48" s="791"/>
      <c r="M48" s="791"/>
      <c r="N48" s="791"/>
    </row>
    <row r="49" spans="2:14">
      <c r="B49" s="789"/>
      <c r="C49" s="789"/>
      <c r="D49" s="789"/>
      <c r="E49" s="789"/>
      <c r="F49" s="789"/>
      <c r="G49" s="789"/>
      <c r="H49" s="789"/>
      <c r="I49" s="789"/>
      <c r="J49" s="789"/>
      <c r="K49" s="789"/>
      <c r="L49" s="789"/>
      <c r="M49" s="789"/>
      <c r="N49" s="789"/>
    </row>
    <row r="50" spans="2:14">
      <c r="B50" s="781"/>
      <c r="C50" s="781"/>
      <c r="D50" s="781"/>
      <c r="E50" s="781"/>
      <c r="F50" s="781"/>
      <c r="G50" s="781"/>
      <c r="H50" s="781"/>
      <c r="I50" s="781"/>
      <c r="J50" s="781"/>
      <c r="K50" s="781"/>
      <c r="L50" s="781"/>
      <c r="M50" s="781"/>
      <c r="N50" s="781"/>
    </row>
    <row r="51" spans="2:14">
      <c r="B51" s="781"/>
      <c r="C51" s="781"/>
      <c r="D51" s="781"/>
      <c r="E51" s="781"/>
      <c r="F51" s="781"/>
      <c r="G51" s="781"/>
      <c r="H51" s="781"/>
      <c r="I51" s="781"/>
      <c r="J51" s="781"/>
      <c r="K51" s="781"/>
      <c r="L51" s="781"/>
      <c r="M51" s="781"/>
      <c r="N51" s="781"/>
    </row>
    <row r="52" spans="2:14" ht="24" customHeight="1">
      <c r="B52" s="781"/>
      <c r="C52" s="781"/>
      <c r="D52" s="781"/>
      <c r="E52" s="781"/>
      <c r="F52" s="781"/>
      <c r="G52" s="781"/>
      <c r="H52" s="781"/>
      <c r="I52" s="781"/>
      <c r="J52" s="781"/>
      <c r="K52" s="781"/>
      <c r="L52" s="781"/>
      <c r="M52" s="781"/>
      <c r="N52" s="781"/>
    </row>
    <row r="53" spans="2:14" ht="24" customHeight="1">
      <c r="B53" s="781"/>
      <c r="C53" s="781"/>
      <c r="D53" s="781"/>
      <c r="E53" s="781"/>
      <c r="F53" s="781"/>
      <c r="G53" s="781"/>
      <c r="H53" s="781"/>
      <c r="I53" s="781"/>
      <c r="J53" s="781"/>
      <c r="K53" s="781"/>
      <c r="L53" s="781"/>
      <c r="M53" s="781"/>
      <c r="N53" s="781"/>
    </row>
    <row r="54" spans="2:14">
      <c r="B54" s="789"/>
      <c r="C54" s="789"/>
      <c r="D54" s="789"/>
      <c r="E54" s="789"/>
      <c r="F54" s="789"/>
      <c r="G54" s="789"/>
      <c r="H54" s="789"/>
      <c r="I54" s="789"/>
      <c r="J54" s="789"/>
      <c r="K54" s="791"/>
      <c r="L54" s="791"/>
      <c r="M54" s="791"/>
      <c r="N54" s="791"/>
    </row>
    <row r="55" spans="2:14">
      <c r="B55" s="781"/>
      <c r="C55" s="781"/>
      <c r="D55" s="781"/>
      <c r="E55" s="781"/>
      <c r="F55" s="781"/>
      <c r="G55" s="781"/>
      <c r="H55" s="781"/>
      <c r="I55" s="781"/>
      <c r="J55" s="781"/>
      <c r="K55" s="781"/>
      <c r="L55" s="781"/>
      <c r="M55" s="781"/>
      <c r="N55" s="781"/>
    </row>
    <row r="56" spans="2:14" ht="24" customHeight="1">
      <c r="B56" s="790"/>
      <c r="C56" s="790"/>
      <c r="D56" s="790"/>
      <c r="E56" s="790"/>
      <c r="F56" s="790"/>
      <c r="G56" s="790"/>
      <c r="H56" s="790"/>
      <c r="I56" s="790"/>
      <c r="J56" s="790"/>
      <c r="K56" s="790"/>
      <c r="L56" s="790"/>
      <c r="M56" s="790"/>
      <c r="N56" s="790"/>
    </row>
    <row r="57" spans="2:14" ht="24" customHeight="1">
      <c r="B57" s="790"/>
      <c r="C57" s="790"/>
      <c r="D57" s="790"/>
      <c r="E57" s="790"/>
      <c r="F57" s="790"/>
      <c r="G57" s="790"/>
      <c r="H57" s="790"/>
      <c r="I57" s="790"/>
      <c r="J57" s="790"/>
      <c r="K57" s="790"/>
      <c r="L57" s="790"/>
      <c r="M57" s="790"/>
      <c r="N57" s="790"/>
    </row>
  </sheetData>
  <mergeCells count="26">
    <mergeCell ref="B2:F2"/>
    <mergeCell ref="B4:J4"/>
    <mergeCell ref="D6:G6"/>
    <mergeCell ref="H6:H8"/>
    <mergeCell ref="I6:I8"/>
    <mergeCell ref="J6:J8"/>
    <mergeCell ref="D7:D8"/>
    <mergeCell ref="E7:F7"/>
    <mergeCell ref="G7:G8"/>
    <mergeCell ref="B46:J46"/>
    <mergeCell ref="K46:N46"/>
    <mergeCell ref="B47:J47"/>
    <mergeCell ref="K47:N47"/>
    <mergeCell ref="B48:J48"/>
    <mergeCell ref="K48:N48"/>
    <mergeCell ref="B49:J49"/>
    <mergeCell ref="K49:N49"/>
    <mergeCell ref="B55:N55"/>
    <mergeCell ref="B56:N56"/>
    <mergeCell ref="B57:N57"/>
    <mergeCell ref="B50:N50"/>
    <mergeCell ref="B51:N51"/>
    <mergeCell ref="B52:N52"/>
    <mergeCell ref="B53:N53"/>
    <mergeCell ref="B54:J54"/>
    <mergeCell ref="K54:N54"/>
  </mergeCells>
  <pageMargins left="0.7" right="0.7" top="0.75" bottom="0.75" header="0.3" footer="0.3"/>
  <pageSetup orientation="portrait" horizontalDpi="1200" verticalDpi="1200" r:id="rId1"/>
  <ignoredErrors>
    <ignoredError sqref="B9:C45" numberStoredAsText="1"/>
  </ignoredError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B2:P45"/>
  <sheetViews>
    <sheetView showGridLines="0" tabSelected="1" topLeftCell="A8" zoomScaleNormal="100" workbookViewId="0">
      <selection activeCell="C16" sqref="C16"/>
    </sheetView>
  </sheetViews>
  <sheetFormatPr defaultColWidth="9.140625" defaultRowHeight="15"/>
  <cols>
    <col min="1" max="1" width="5.7109375" style="64" customWidth="1"/>
    <col min="2" max="2" width="5.5703125" style="64" customWidth="1"/>
    <col min="3" max="3" width="45.28515625" style="64" customWidth="1"/>
    <col min="4" max="9" width="18.7109375" style="64" customWidth="1"/>
    <col min="10" max="16384" width="9.140625" style="64"/>
  </cols>
  <sheetData>
    <row r="2" spans="2:16" ht="18.75">
      <c r="B2" s="782" t="s">
        <v>943</v>
      </c>
      <c r="C2" s="782"/>
      <c r="D2" s="782"/>
      <c r="E2" s="782"/>
      <c r="F2" s="782"/>
      <c r="G2" s="392"/>
      <c r="H2" s="392"/>
      <c r="I2" s="392"/>
      <c r="J2" s="392"/>
      <c r="K2" s="392"/>
    </row>
    <row r="3" spans="2:16">
      <c r="B3" t="str">
        <f>'OV1'!B3</f>
        <v>30.06.2025 - in EUR million</v>
      </c>
      <c r="C3" s="327"/>
      <c r="D3" s="327"/>
      <c r="E3" s="327"/>
      <c r="F3" s="327"/>
      <c r="G3" s="791"/>
      <c r="H3" s="791"/>
      <c r="I3" s="791"/>
      <c r="J3" s="791"/>
      <c r="K3" s="791"/>
    </row>
    <row r="4" spans="2:16" ht="15.75">
      <c r="B4" s="63"/>
      <c r="C4" s="63"/>
      <c r="D4" s="63"/>
      <c r="E4" s="63"/>
      <c r="F4" s="63"/>
      <c r="G4" s="791"/>
      <c r="H4" s="791"/>
      <c r="I4" s="791"/>
      <c r="J4" s="791"/>
      <c r="K4" s="791"/>
    </row>
    <row r="5" spans="2:16">
      <c r="C5" s="10"/>
      <c r="D5" s="162" t="s">
        <v>140</v>
      </c>
      <c r="E5" s="162" t="s">
        <v>141</v>
      </c>
      <c r="F5" s="162" t="s">
        <v>142</v>
      </c>
      <c r="G5" s="396" t="s">
        <v>190</v>
      </c>
      <c r="H5" s="162" t="s">
        <v>191</v>
      </c>
      <c r="I5" s="162" t="s">
        <v>547</v>
      </c>
      <c r="J5" s="805"/>
      <c r="K5" s="805"/>
    </row>
    <row r="6" spans="2:16">
      <c r="D6" s="793" t="s">
        <v>884</v>
      </c>
      <c r="E6" s="792"/>
      <c r="F6" s="792"/>
      <c r="G6" s="792"/>
      <c r="H6" s="806" t="s">
        <v>905</v>
      </c>
      <c r="I6" s="806" t="s">
        <v>907</v>
      </c>
      <c r="J6" s="805"/>
      <c r="K6" s="805"/>
    </row>
    <row r="7" spans="2:16">
      <c r="D7" s="793"/>
      <c r="E7" s="797" t="s">
        <v>908</v>
      </c>
      <c r="F7" s="798"/>
      <c r="G7" s="806" t="s">
        <v>944</v>
      </c>
      <c r="H7" s="806"/>
      <c r="I7" s="806"/>
      <c r="J7" s="805"/>
      <c r="K7" s="805"/>
    </row>
    <row r="8" spans="2:16" ht="65.25" customHeight="1">
      <c r="D8" s="793"/>
      <c r="E8" s="394"/>
      <c r="F8" s="396" t="s">
        <v>910</v>
      </c>
      <c r="G8" s="806"/>
      <c r="H8" s="806"/>
      <c r="I8" s="806"/>
      <c r="J8" s="805"/>
      <c r="K8" s="805"/>
    </row>
    <row r="9" spans="2:16">
      <c r="B9" s="166" t="s">
        <v>570</v>
      </c>
      <c r="C9" s="163" t="s">
        <v>945</v>
      </c>
      <c r="D9" s="260">
        <v>23</v>
      </c>
      <c r="E9" s="344"/>
      <c r="F9" s="260">
        <v>0</v>
      </c>
      <c r="G9" s="344"/>
      <c r="H9" s="260">
        <v>0</v>
      </c>
      <c r="I9" s="260">
        <v>0</v>
      </c>
      <c r="J9" s="804"/>
      <c r="K9" s="804"/>
      <c r="L9" s="309"/>
      <c r="N9" s="309"/>
      <c r="P9" s="309"/>
    </row>
    <row r="10" spans="2:16">
      <c r="B10" s="176" t="s">
        <v>601</v>
      </c>
      <c r="C10" s="163" t="s">
        <v>946</v>
      </c>
      <c r="D10" s="260">
        <v>1</v>
      </c>
      <c r="E10" s="344"/>
      <c r="F10" s="260">
        <v>0</v>
      </c>
      <c r="G10" s="344"/>
      <c r="H10" s="260">
        <v>0</v>
      </c>
      <c r="I10" s="260">
        <v>0</v>
      </c>
      <c r="J10" s="804"/>
      <c r="K10" s="804"/>
      <c r="L10" s="309"/>
      <c r="N10" s="309"/>
      <c r="P10" s="309"/>
    </row>
    <row r="11" spans="2:16">
      <c r="B11" s="176" t="s">
        <v>849</v>
      </c>
      <c r="C11" s="163" t="s">
        <v>947</v>
      </c>
      <c r="D11" s="260">
        <v>594</v>
      </c>
      <c r="E11" s="344"/>
      <c r="F11" s="260">
        <v>7</v>
      </c>
      <c r="G11" s="344"/>
      <c r="H11" s="260">
        <v>-5</v>
      </c>
      <c r="I11" s="260">
        <v>0</v>
      </c>
      <c r="J11" s="804"/>
      <c r="K11" s="804"/>
      <c r="L11" s="309"/>
      <c r="N11" s="309"/>
      <c r="P11" s="309"/>
    </row>
    <row r="12" spans="2:16">
      <c r="B12" s="176" t="s">
        <v>851</v>
      </c>
      <c r="C12" s="163" t="s">
        <v>948</v>
      </c>
      <c r="D12" s="260">
        <v>387</v>
      </c>
      <c r="E12" s="344"/>
      <c r="F12" s="260">
        <v>1</v>
      </c>
      <c r="G12" s="344"/>
      <c r="H12" s="260">
        <v>0</v>
      </c>
      <c r="I12" s="260">
        <v>0</v>
      </c>
      <c r="J12" s="804"/>
      <c r="K12" s="804"/>
      <c r="L12" s="309"/>
      <c r="N12" s="309"/>
      <c r="P12" s="309"/>
    </row>
    <row r="13" spans="2:16">
      <c r="B13" s="176" t="s">
        <v>852</v>
      </c>
      <c r="C13" s="163" t="s">
        <v>949</v>
      </c>
      <c r="D13" s="260">
        <v>327</v>
      </c>
      <c r="E13" s="344"/>
      <c r="F13" s="260">
        <v>0</v>
      </c>
      <c r="G13" s="344"/>
      <c r="H13" s="260">
        <v>0</v>
      </c>
      <c r="I13" s="260">
        <v>0</v>
      </c>
      <c r="J13" s="804"/>
      <c r="K13" s="804"/>
      <c r="L13" s="309"/>
      <c r="N13" s="309"/>
      <c r="P13" s="309"/>
    </row>
    <row r="14" spans="2:16">
      <c r="B14" s="176" t="s">
        <v>854</v>
      </c>
      <c r="C14" s="163" t="s">
        <v>950</v>
      </c>
      <c r="D14" s="260">
        <v>272</v>
      </c>
      <c r="E14" s="344"/>
      <c r="F14" s="260">
        <v>18</v>
      </c>
      <c r="G14" s="344"/>
      <c r="H14" s="260">
        <v>-6</v>
      </c>
      <c r="I14" s="260">
        <v>0</v>
      </c>
      <c r="J14" s="804"/>
      <c r="K14" s="804"/>
      <c r="L14" s="309"/>
      <c r="N14" s="309"/>
      <c r="P14" s="309"/>
    </row>
    <row r="15" spans="2:16">
      <c r="B15" s="176" t="s">
        <v>856</v>
      </c>
      <c r="C15" s="163" t="s">
        <v>951</v>
      </c>
      <c r="D15" s="260">
        <v>377</v>
      </c>
      <c r="E15" s="344"/>
      <c r="F15" s="260">
        <v>12</v>
      </c>
      <c r="G15" s="344"/>
      <c r="H15" s="260">
        <v>-9</v>
      </c>
      <c r="I15" s="260">
        <v>0</v>
      </c>
      <c r="J15" s="804"/>
      <c r="K15" s="804"/>
      <c r="L15" s="309"/>
      <c r="N15" s="309"/>
      <c r="P15" s="309"/>
    </row>
    <row r="16" spans="2:16">
      <c r="B16" s="176" t="s">
        <v>858</v>
      </c>
      <c r="C16" s="163" t="s">
        <v>952</v>
      </c>
      <c r="D16" s="260">
        <v>187</v>
      </c>
      <c r="E16" s="344"/>
      <c r="F16" s="260">
        <v>5</v>
      </c>
      <c r="G16" s="344"/>
      <c r="H16" s="260">
        <v>-3</v>
      </c>
      <c r="I16" s="260">
        <v>0</v>
      </c>
      <c r="J16" s="804"/>
      <c r="K16" s="804"/>
      <c r="L16" s="309"/>
      <c r="N16" s="309"/>
      <c r="P16" s="309"/>
    </row>
    <row r="17" spans="2:16">
      <c r="B17" s="166" t="s">
        <v>860</v>
      </c>
      <c r="C17" s="163" t="s">
        <v>953</v>
      </c>
      <c r="D17" s="260">
        <v>181</v>
      </c>
      <c r="E17" s="344"/>
      <c r="F17" s="260">
        <v>3</v>
      </c>
      <c r="G17" s="344"/>
      <c r="H17" s="260">
        <v>-2</v>
      </c>
      <c r="I17" s="260">
        <v>0</v>
      </c>
      <c r="J17" s="804"/>
      <c r="K17" s="804"/>
      <c r="L17" s="309"/>
      <c r="N17" s="309"/>
      <c r="P17" s="309"/>
    </row>
    <row r="18" spans="2:16">
      <c r="B18" s="176" t="s">
        <v>862</v>
      </c>
      <c r="C18" s="163" t="s">
        <v>954</v>
      </c>
      <c r="D18" s="260">
        <v>210</v>
      </c>
      <c r="E18" s="344"/>
      <c r="F18" s="260">
        <v>2</v>
      </c>
      <c r="G18" s="344"/>
      <c r="H18" s="260">
        <v>-1</v>
      </c>
      <c r="I18" s="260">
        <v>0</v>
      </c>
      <c r="J18" s="804"/>
      <c r="K18" s="804"/>
      <c r="L18" s="309"/>
      <c r="N18" s="309"/>
      <c r="P18" s="309"/>
    </row>
    <row r="19" spans="2:16">
      <c r="B19" s="176" t="s">
        <v>863</v>
      </c>
      <c r="C19" s="163" t="s">
        <v>955</v>
      </c>
      <c r="D19" s="260">
        <v>226</v>
      </c>
      <c r="E19" s="344"/>
      <c r="F19" s="260">
        <v>0</v>
      </c>
      <c r="G19" s="344"/>
      <c r="H19" s="260">
        <v>0</v>
      </c>
      <c r="I19" s="260">
        <v>0</v>
      </c>
      <c r="J19" s="804"/>
      <c r="K19" s="804"/>
      <c r="L19" s="309"/>
      <c r="N19" s="309"/>
      <c r="P19" s="309"/>
    </row>
    <row r="20" spans="2:16">
      <c r="B20" s="176" t="s">
        <v>864</v>
      </c>
      <c r="C20" s="313" t="s">
        <v>956</v>
      </c>
      <c r="D20" s="260">
        <v>2604</v>
      </c>
      <c r="E20" s="344"/>
      <c r="F20" s="260">
        <v>4</v>
      </c>
      <c r="G20" s="344"/>
      <c r="H20" s="260">
        <v>-8</v>
      </c>
      <c r="I20" s="260">
        <v>0</v>
      </c>
      <c r="J20" s="395"/>
      <c r="K20" s="395"/>
      <c r="L20" s="309"/>
      <c r="N20" s="309"/>
      <c r="P20" s="309"/>
    </row>
    <row r="21" spans="2:16">
      <c r="B21" s="176" t="s">
        <v>865</v>
      </c>
      <c r="C21" s="163" t="s">
        <v>957</v>
      </c>
      <c r="D21" s="260">
        <v>147</v>
      </c>
      <c r="E21" s="344"/>
      <c r="F21" s="260">
        <v>3</v>
      </c>
      <c r="G21" s="344"/>
      <c r="H21" s="260">
        <v>-2</v>
      </c>
      <c r="I21" s="260">
        <v>0</v>
      </c>
      <c r="J21" s="804"/>
      <c r="K21" s="804"/>
      <c r="L21" s="309"/>
      <c r="N21" s="309"/>
      <c r="P21" s="309"/>
    </row>
    <row r="22" spans="2:16">
      <c r="B22" s="176" t="s">
        <v>866</v>
      </c>
      <c r="C22" s="163" t="s">
        <v>958</v>
      </c>
      <c r="D22" s="260">
        <v>168</v>
      </c>
      <c r="E22" s="344"/>
      <c r="F22" s="260">
        <v>4</v>
      </c>
      <c r="G22" s="344"/>
      <c r="H22" s="260">
        <v>-3</v>
      </c>
      <c r="I22" s="260">
        <v>0</v>
      </c>
      <c r="J22" s="804"/>
      <c r="K22" s="804"/>
      <c r="L22" s="309"/>
      <c r="N22" s="309"/>
      <c r="P22" s="309"/>
    </row>
    <row r="23" spans="2:16" ht="30">
      <c r="B23" s="166" t="s">
        <v>867</v>
      </c>
      <c r="C23" s="163" t="s">
        <v>959</v>
      </c>
      <c r="D23" s="260">
        <v>584</v>
      </c>
      <c r="E23" s="344"/>
      <c r="F23" s="260">
        <v>0</v>
      </c>
      <c r="G23" s="344"/>
      <c r="H23" s="260">
        <v>0</v>
      </c>
      <c r="I23" s="260">
        <v>0</v>
      </c>
      <c r="J23" s="804"/>
      <c r="K23" s="804"/>
      <c r="L23" s="309"/>
      <c r="N23" s="309"/>
      <c r="P23" s="309"/>
    </row>
    <row r="24" spans="2:16">
      <c r="B24" s="176" t="s">
        <v>869</v>
      </c>
      <c r="C24" s="163" t="s">
        <v>960</v>
      </c>
      <c r="D24" s="260">
        <v>19</v>
      </c>
      <c r="E24" s="344"/>
      <c r="F24" s="260">
        <v>0</v>
      </c>
      <c r="G24" s="344"/>
      <c r="H24" s="260">
        <v>0</v>
      </c>
      <c r="I24" s="260">
        <v>0</v>
      </c>
      <c r="J24" s="804"/>
      <c r="K24" s="804"/>
      <c r="L24" s="309"/>
      <c r="N24" s="309"/>
      <c r="P24" s="309"/>
    </row>
    <row r="25" spans="2:16">
      <c r="B25" s="176" t="s">
        <v>870</v>
      </c>
      <c r="C25" s="163" t="s">
        <v>961</v>
      </c>
      <c r="D25" s="260">
        <v>272</v>
      </c>
      <c r="E25" s="344"/>
      <c r="F25" s="260">
        <v>0</v>
      </c>
      <c r="G25" s="344"/>
      <c r="H25" s="260">
        <v>-1</v>
      </c>
      <c r="I25" s="260">
        <v>0</v>
      </c>
      <c r="J25" s="804"/>
      <c r="K25" s="804"/>
      <c r="L25" s="309"/>
      <c r="N25" s="309"/>
      <c r="P25" s="309"/>
    </row>
    <row r="26" spans="2:16">
      <c r="B26" s="176" t="s">
        <v>871</v>
      </c>
      <c r="C26" s="163" t="s">
        <v>962</v>
      </c>
      <c r="D26" s="260">
        <v>112</v>
      </c>
      <c r="E26" s="344"/>
      <c r="F26" s="260">
        <v>0</v>
      </c>
      <c r="G26" s="344"/>
      <c r="H26" s="260">
        <v>-1</v>
      </c>
      <c r="I26" s="260">
        <v>0</v>
      </c>
      <c r="J26" s="804"/>
      <c r="K26" s="804"/>
      <c r="L26" s="309"/>
      <c r="N26" s="309"/>
      <c r="P26" s="309"/>
    </row>
    <row r="27" spans="2:16">
      <c r="B27" s="176" t="s">
        <v>872</v>
      </c>
      <c r="C27" s="163" t="s">
        <v>963</v>
      </c>
      <c r="D27" s="260">
        <v>226</v>
      </c>
      <c r="E27" s="344"/>
      <c r="F27" s="260">
        <v>2</v>
      </c>
      <c r="G27" s="344"/>
      <c r="H27" s="260">
        <v>-2</v>
      </c>
      <c r="I27" s="260">
        <v>0</v>
      </c>
      <c r="J27" s="804"/>
      <c r="K27" s="804"/>
      <c r="L27" s="309"/>
      <c r="N27" s="309"/>
      <c r="P27" s="309"/>
    </row>
    <row r="28" spans="2:16">
      <c r="B28" s="181" t="s">
        <v>873</v>
      </c>
      <c r="C28" s="175" t="s">
        <v>187</v>
      </c>
      <c r="D28" s="318">
        <v>6915</v>
      </c>
      <c r="E28" s="343"/>
      <c r="F28" s="318">
        <v>64</v>
      </c>
      <c r="G28" s="343"/>
      <c r="H28" s="318">
        <v>-45</v>
      </c>
      <c r="I28" s="318">
        <v>0</v>
      </c>
      <c r="J28" s="804"/>
      <c r="K28" s="804"/>
      <c r="L28" s="309"/>
      <c r="N28" s="309"/>
      <c r="P28" s="309"/>
    </row>
    <row r="29" spans="2:16" ht="15.75">
      <c r="B29" s="63"/>
      <c r="C29" s="63"/>
      <c r="D29" s="63"/>
      <c r="E29" s="63"/>
      <c r="F29" s="63"/>
      <c r="G29" s="959"/>
      <c r="H29" s="959"/>
      <c r="I29" s="959"/>
      <c r="J29" s="959"/>
      <c r="K29" s="392"/>
    </row>
    <row r="30" spans="2:16" ht="15" customHeight="1">
      <c r="B30" s="781" t="s">
        <v>942</v>
      </c>
      <c r="C30" s="781"/>
      <c r="D30" s="781"/>
      <c r="E30" s="781"/>
      <c r="F30" s="781"/>
      <c r="G30" s="781"/>
      <c r="H30" s="781"/>
      <c r="I30" s="781"/>
      <c r="J30" s="781"/>
      <c r="K30" s="392"/>
    </row>
    <row r="31" spans="2:16" ht="15.75">
      <c r="B31" s="63"/>
      <c r="C31" s="63"/>
      <c r="D31" s="63"/>
      <c r="E31" s="63"/>
      <c r="F31" s="63"/>
      <c r="G31" s="959"/>
      <c r="H31" s="959"/>
      <c r="I31" s="959"/>
      <c r="J31" s="959"/>
      <c r="K31" s="392"/>
    </row>
    <row r="32" spans="2:16">
      <c r="B32" s="803"/>
      <c r="C32" s="803"/>
      <c r="D32" s="803"/>
      <c r="E32" s="803"/>
      <c r="F32" s="803"/>
      <c r="G32" s="803"/>
      <c r="H32" s="803"/>
      <c r="I32" s="803"/>
      <c r="J32" s="803"/>
      <c r="K32" s="392"/>
    </row>
    <row r="33" spans="2:11">
      <c r="B33" s="800"/>
      <c r="C33" s="800"/>
      <c r="D33" s="800"/>
      <c r="E33" s="800"/>
      <c r="F33" s="800"/>
      <c r="G33" s="800"/>
      <c r="H33" s="800"/>
      <c r="I33" s="800"/>
      <c r="J33" s="800"/>
      <c r="K33" s="791"/>
    </row>
    <row r="34" spans="2:11">
      <c r="B34" s="799"/>
      <c r="C34" s="799"/>
      <c r="D34" s="799"/>
      <c r="E34" s="799"/>
      <c r="F34" s="799"/>
      <c r="G34" s="799"/>
      <c r="H34" s="799"/>
      <c r="I34" s="799"/>
      <c r="J34" s="799"/>
      <c r="K34" s="791"/>
    </row>
    <row r="35" spans="2:11">
      <c r="B35" s="800"/>
      <c r="C35" s="800"/>
      <c r="D35" s="800"/>
      <c r="E35" s="800"/>
      <c r="F35" s="800"/>
      <c r="G35" s="800"/>
      <c r="H35" s="800"/>
      <c r="I35" s="800"/>
      <c r="J35" s="800"/>
      <c r="K35" s="791"/>
    </row>
    <row r="36" spans="2:11">
      <c r="B36" s="800"/>
      <c r="C36" s="800"/>
      <c r="D36" s="800"/>
      <c r="E36" s="800"/>
      <c r="F36" s="800"/>
      <c r="G36" s="800"/>
      <c r="H36" s="800"/>
      <c r="I36" s="800"/>
      <c r="J36" s="800"/>
      <c r="K36" s="791"/>
    </row>
    <row r="37" spans="2:11">
      <c r="B37" s="802"/>
      <c r="C37" s="802"/>
      <c r="D37" s="802"/>
      <c r="E37" s="802"/>
      <c r="F37" s="802"/>
      <c r="G37" s="802"/>
      <c r="H37" s="802"/>
      <c r="I37" s="802"/>
      <c r="J37" s="802"/>
      <c r="K37" s="791"/>
    </row>
    <row r="38" spans="2:11">
      <c r="B38" s="800"/>
      <c r="C38" s="800"/>
      <c r="D38" s="800"/>
      <c r="E38" s="800"/>
      <c r="F38" s="800"/>
      <c r="G38" s="800"/>
      <c r="H38" s="800"/>
      <c r="I38" s="800"/>
      <c r="J38" s="800"/>
      <c r="K38" s="791"/>
    </row>
    <row r="39" spans="2:11">
      <c r="B39" s="799"/>
      <c r="C39" s="799"/>
      <c r="D39" s="799"/>
      <c r="E39" s="799"/>
      <c r="F39" s="799"/>
      <c r="G39" s="799"/>
      <c r="H39" s="799"/>
      <c r="I39" s="799"/>
      <c r="J39" s="799"/>
      <c r="K39" s="791"/>
    </row>
    <row r="40" spans="2:11" ht="15.75">
      <c r="B40" s="801"/>
      <c r="C40" s="801"/>
      <c r="D40" s="801"/>
      <c r="E40" s="801"/>
      <c r="F40" s="63"/>
      <c r="G40" s="65"/>
      <c r="H40" s="63"/>
      <c r="I40" s="959"/>
      <c r="J40" s="959"/>
      <c r="K40" s="959"/>
    </row>
    <row r="41" spans="2:11">
      <c r="B41" s="799"/>
      <c r="C41" s="799"/>
      <c r="D41" s="799"/>
      <c r="E41" s="799"/>
      <c r="F41" s="799"/>
      <c r="G41" s="799"/>
      <c r="H41" s="799"/>
      <c r="I41" s="799"/>
      <c r="J41" s="799"/>
      <c r="K41" s="791"/>
    </row>
    <row r="42" spans="2:11">
      <c r="B42" s="799"/>
      <c r="C42" s="799"/>
      <c r="D42" s="799"/>
      <c r="E42" s="799"/>
      <c r="F42" s="799"/>
      <c r="G42" s="799"/>
      <c r="H42" s="799"/>
      <c r="I42" s="799"/>
      <c r="J42" s="799"/>
      <c r="K42" s="791"/>
    </row>
    <row r="43" spans="2:11">
      <c r="B43" s="799"/>
      <c r="C43" s="799"/>
      <c r="D43" s="799"/>
      <c r="E43" s="799"/>
      <c r="F43" s="799"/>
      <c r="G43" s="799"/>
      <c r="H43" s="799"/>
      <c r="I43" s="799"/>
      <c r="J43" s="799"/>
      <c r="K43" s="791"/>
    </row>
    <row r="44" spans="2:11">
      <c r="B44" s="799"/>
      <c r="C44" s="799"/>
      <c r="D44" s="799"/>
      <c r="E44" s="799"/>
      <c r="F44" s="799"/>
      <c r="G44" s="799"/>
      <c r="H44" s="799"/>
      <c r="I44" s="799"/>
      <c r="J44" s="799"/>
      <c r="K44" s="791"/>
    </row>
    <row r="45" spans="2:11">
      <c r="B45" s="66"/>
    </row>
  </sheetData>
  <mergeCells count="54">
    <mergeCell ref="J5:K5"/>
    <mergeCell ref="B2:F2"/>
    <mergeCell ref="G3:K3"/>
    <mergeCell ref="G4:K4"/>
    <mergeCell ref="J14:K14"/>
    <mergeCell ref="D6:G6"/>
    <mergeCell ref="H6:H8"/>
    <mergeCell ref="I6:I8"/>
    <mergeCell ref="J6:K8"/>
    <mergeCell ref="D7:D8"/>
    <mergeCell ref="E7:F7"/>
    <mergeCell ref="G7:G8"/>
    <mergeCell ref="J9:K9"/>
    <mergeCell ref="J10:K10"/>
    <mergeCell ref="J11:K11"/>
    <mergeCell ref="J12:K12"/>
    <mergeCell ref="J13:K13"/>
    <mergeCell ref="J27:K27"/>
    <mergeCell ref="J15:K15"/>
    <mergeCell ref="J16:K16"/>
    <mergeCell ref="J17:K17"/>
    <mergeCell ref="J18:K18"/>
    <mergeCell ref="J19:K19"/>
    <mergeCell ref="J21:K21"/>
    <mergeCell ref="J22:K22"/>
    <mergeCell ref="J23:K23"/>
    <mergeCell ref="J24:K24"/>
    <mergeCell ref="J25:K25"/>
    <mergeCell ref="J26:K26"/>
    <mergeCell ref="B32:J32"/>
    <mergeCell ref="J28:K28"/>
    <mergeCell ref="G29:H29"/>
    <mergeCell ref="I29:J29"/>
    <mergeCell ref="G31:H31"/>
    <mergeCell ref="I31:J31"/>
    <mergeCell ref="B30:J30"/>
    <mergeCell ref="B33:J33"/>
    <mergeCell ref="K33:K34"/>
    <mergeCell ref="B34:J34"/>
    <mergeCell ref="B35:J35"/>
    <mergeCell ref="K35:K37"/>
    <mergeCell ref="B36:J36"/>
    <mergeCell ref="B37:J37"/>
    <mergeCell ref="B43:J43"/>
    <mergeCell ref="K43:K44"/>
    <mergeCell ref="B44:J44"/>
    <mergeCell ref="B38:J38"/>
    <mergeCell ref="K38:K39"/>
    <mergeCell ref="B39:J39"/>
    <mergeCell ref="B40:E40"/>
    <mergeCell ref="I40:K40"/>
    <mergeCell ref="B41:J41"/>
    <mergeCell ref="K41:K42"/>
    <mergeCell ref="B42:J42"/>
  </mergeCells>
  <pageMargins left="0.7" right="0.7" top="0.75" bottom="0.75" header="0.3" footer="0.3"/>
  <pageSetup paperSize="9" orientation="portrait" horizontalDpi="200" verticalDpi="200" r:id="rId1"/>
  <ignoredErrors>
    <ignoredError sqref="B9:B28" numberStoredAsText="1"/>
  </ignoredError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B2:F40"/>
  <sheetViews>
    <sheetView showGridLines="0" zoomScaleNormal="100" workbookViewId="0"/>
  </sheetViews>
  <sheetFormatPr defaultColWidth="20.5703125" defaultRowHeight="15"/>
  <cols>
    <col min="1" max="1" width="5.7109375" style="10" customWidth="1"/>
    <col min="2" max="2" width="13" style="10" customWidth="1"/>
    <col min="3" max="3" width="20.5703125" style="10"/>
    <col min="4" max="4" width="33.42578125" style="10" bestFit="1" customWidth="1"/>
    <col min="5" max="5" width="22.5703125" style="10" bestFit="1" customWidth="1"/>
    <col min="6" max="16384" width="20.5703125" style="10"/>
  </cols>
  <sheetData>
    <row r="2" spans="2:6" ht="18.75">
      <c r="B2" s="399" t="s">
        <v>964</v>
      </c>
      <c r="C2"/>
      <c r="D2"/>
      <c r="E2"/>
      <c r="F2"/>
    </row>
    <row r="3" spans="2:6" ht="15" customHeight="1">
      <c r="B3" s="960" t="s">
        <v>965</v>
      </c>
      <c r="C3" s="960"/>
      <c r="D3" s="111"/>
      <c r="E3" s="111"/>
      <c r="F3" s="111"/>
    </row>
    <row r="4" spans="2:6" ht="15" customHeight="1">
      <c r="B4"/>
      <c r="C4"/>
      <c r="D4" s="111"/>
      <c r="E4" s="111"/>
      <c r="F4" s="111"/>
    </row>
    <row r="5" spans="2:6" ht="15.75" customHeight="1">
      <c r="B5" s="960"/>
      <c r="C5" s="960"/>
      <c r="D5"/>
      <c r="E5" s="377" t="s">
        <v>140</v>
      </c>
      <c r="F5" s="377" t="s">
        <v>141</v>
      </c>
    </row>
    <row r="6" spans="2:6" ht="15.75" customHeight="1">
      <c r="B6" s="960"/>
      <c r="C6" s="960"/>
      <c r="D6"/>
      <c r="E6" s="807" t="s">
        <v>966</v>
      </c>
      <c r="F6" s="808"/>
    </row>
    <row r="7" spans="2:6" ht="30">
      <c r="B7" s="960"/>
      <c r="C7" s="960"/>
      <c r="D7" s="8"/>
      <c r="E7" s="346" t="s">
        <v>967</v>
      </c>
      <c r="F7" s="346" t="s">
        <v>968</v>
      </c>
    </row>
    <row r="8" spans="2:6">
      <c r="B8" s="178" t="s">
        <v>570</v>
      </c>
      <c r="C8" s="811" t="s">
        <v>969</v>
      </c>
      <c r="D8" s="811"/>
      <c r="E8" s="386">
        <v>0</v>
      </c>
      <c r="F8" s="386">
        <v>0</v>
      </c>
    </row>
    <row r="9" spans="2:6" ht="15.75" customHeight="1">
      <c r="B9" s="178" t="s">
        <v>601</v>
      </c>
      <c r="C9" s="811" t="s">
        <v>970</v>
      </c>
      <c r="D9" s="811"/>
      <c r="E9" s="386">
        <v>0</v>
      </c>
      <c r="F9" s="386">
        <v>0</v>
      </c>
    </row>
    <row r="10" spans="2:6" ht="15.75" customHeight="1">
      <c r="B10" s="179" t="s">
        <v>849</v>
      </c>
      <c r="C10" s="809" t="s">
        <v>971</v>
      </c>
      <c r="D10" s="809"/>
      <c r="E10" s="386">
        <v>0</v>
      </c>
      <c r="F10" s="386">
        <v>0</v>
      </c>
    </row>
    <row r="11" spans="2:6" ht="15.75" customHeight="1">
      <c r="B11" s="179" t="s">
        <v>851</v>
      </c>
      <c r="C11" s="809" t="s">
        <v>972</v>
      </c>
      <c r="D11" s="809"/>
      <c r="E11" s="386">
        <v>0</v>
      </c>
      <c r="F11" s="386">
        <v>0</v>
      </c>
    </row>
    <row r="12" spans="2:6" ht="15.75" customHeight="1">
      <c r="B12" s="179" t="s">
        <v>852</v>
      </c>
      <c r="C12" s="809" t="s">
        <v>973</v>
      </c>
      <c r="D12" s="809"/>
      <c r="E12" s="386">
        <v>0</v>
      </c>
      <c r="F12" s="386">
        <v>0</v>
      </c>
    </row>
    <row r="13" spans="2:6" ht="15.75" customHeight="1">
      <c r="B13" s="179" t="s">
        <v>854</v>
      </c>
      <c r="C13" s="809" t="s">
        <v>974</v>
      </c>
      <c r="D13" s="809"/>
      <c r="E13" s="386">
        <v>0</v>
      </c>
      <c r="F13" s="386">
        <v>0</v>
      </c>
    </row>
    <row r="14" spans="2:6" ht="15.75" customHeight="1">
      <c r="B14" s="179" t="s">
        <v>856</v>
      </c>
      <c r="C14" s="809" t="s">
        <v>975</v>
      </c>
      <c r="D14" s="809"/>
      <c r="E14" s="386">
        <v>0</v>
      </c>
      <c r="F14" s="386">
        <v>0</v>
      </c>
    </row>
    <row r="15" spans="2:6" ht="15.75" customHeight="1">
      <c r="B15" s="180" t="s">
        <v>858</v>
      </c>
      <c r="C15" s="810" t="s">
        <v>187</v>
      </c>
      <c r="D15" s="810"/>
      <c r="E15" s="262">
        <v>0</v>
      </c>
      <c r="F15" s="262">
        <v>0</v>
      </c>
    </row>
    <row r="16" spans="2:6" ht="15.75" customHeight="1"/>
    <row r="17" ht="15.75" customHeight="1"/>
    <row r="18" ht="15.75" customHeight="1"/>
    <row r="19" ht="15.75" customHeight="1"/>
    <row r="20" ht="15.75" customHeight="1"/>
    <row r="22" ht="36" customHeight="1"/>
    <row r="23" ht="60" customHeight="1"/>
    <row r="24" ht="15.75" customHeight="1"/>
    <row r="25" ht="15.75" customHeight="1"/>
    <row r="27" ht="48" customHeight="1"/>
    <row r="30" ht="96" customHeight="1"/>
    <row r="32" ht="36" customHeight="1"/>
    <row r="34" ht="60" customHeight="1"/>
    <row r="36" ht="24" customHeight="1"/>
    <row r="38" ht="24" customHeight="1"/>
    <row r="40" ht="60" customHeight="1"/>
  </sheetData>
  <mergeCells count="13">
    <mergeCell ref="B3:C3"/>
    <mergeCell ref="B5:C5"/>
    <mergeCell ref="B6:C6"/>
    <mergeCell ref="C10:D10"/>
    <mergeCell ref="C11:D11"/>
    <mergeCell ref="B7:C7"/>
    <mergeCell ref="C8:D8"/>
    <mergeCell ref="C9:D9"/>
    <mergeCell ref="E6:F6"/>
    <mergeCell ref="C12:D12"/>
    <mergeCell ref="C13:D13"/>
    <mergeCell ref="C14:D14"/>
    <mergeCell ref="C15:D15"/>
  </mergeCells>
  <pageMargins left="0.7" right="0.7" top="0.75" bottom="0.75" header="0.3" footer="0.3"/>
  <pageSetup paperSize="9" orientation="portrait" horizontalDpi="200" verticalDpi="200" r:id="rId1"/>
  <ignoredErrors>
    <ignoredError sqref="B8:B15" numberStoredAsText="1"/>
  </ignoredError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J24"/>
  <sheetViews>
    <sheetView showGridLines="0" zoomScaleNormal="100" workbookViewId="0"/>
  </sheetViews>
  <sheetFormatPr defaultColWidth="9.140625" defaultRowHeight="15"/>
  <cols>
    <col min="1" max="1" width="5.7109375" customWidth="1"/>
    <col min="2" max="2" width="5.5703125" bestFit="1" customWidth="1"/>
    <col min="3" max="3" width="40.5703125" customWidth="1"/>
    <col min="4" max="8" width="15.7109375" customWidth="1"/>
  </cols>
  <sheetData>
    <row r="1" spans="1:10">
      <c r="C1" s="185"/>
      <c r="D1" s="185"/>
      <c r="E1" s="185"/>
      <c r="F1" s="185"/>
      <c r="G1" s="185"/>
      <c r="H1" s="185"/>
      <c r="I1" s="185"/>
      <c r="J1" s="8"/>
    </row>
    <row r="2" spans="1:10" ht="18.75">
      <c r="A2" s="186"/>
      <c r="B2" s="55" t="s">
        <v>976</v>
      </c>
      <c r="J2" s="8"/>
    </row>
    <row r="3" spans="1:10">
      <c r="B3" t="str">
        <f>'OV1'!B3</f>
        <v>30.06.2025 - in EUR million</v>
      </c>
    </row>
    <row r="5" spans="1:10">
      <c r="C5" s="325"/>
      <c r="D5" s="812" t="s">
        <v>977</v>
      </c>
      <c r="E5" s="814" t="s">
        <v>978</v>
      </c>
      <c r="F5" s="187"/>
      <c r="G5" s="187"/>
      <c r="H5" s="188"/>
      <c r="I5" s="8"/>
      <c r="J5" s="8"/>
    </row>
    <row r="6" spans="1:10">
      <c r="C6" s="325"/>
      <c r="D6" s="816"/>
      <c r="E6" s="817"/>
      <c r="F6" s="812" t="s">
        <v>979</v>
      </c>
      <c r="G6" s="814" t="s">
        <v>980</v>
      </c>
      <c r="H6" s="189"/>
      <c r="I6" s="8"/>
      <c r="J6" s="8"/>
    </row>
    <row r="7" spans="1:10" ht="60">
      <c r="C7" s="325"/>
      <c r="D7" s="813"/>
      <c r="E7" s="815"/>
      <c r="F7" s="813"/>
      <c r="G7" s="815"/>
      <c r="H7" s="401" t="s">
        <v>981</v>
      </c>
      <c r="I7" s="8"/>
      <c r="J7" s="8"/>
    </row>
    <row r="8" spans="1:10" ht="14.25" customHeight="1">
      <c r="C8" s="325"/>
      <c r="D8" s="345" t="s">
        <v>140</v>
      </c>
      <c r="E8" s="190" t="s">
        <v>141</v>
      </c>
      <c r="F8" s="345" t="s">
        <v>142</v>
      </c>
      <c r="G8" s="190" t="s">
        <v>190</v>
      </c>
      <c r="H8" s="345" t="s">
        <v>191</v>
      </c>
      <c r="I8" s="8"/>
      <c r="J8" s="8"/>
    </row>
    <row r="9" spans="1:10" ht="15.75" customHeight="1">
      <c r="B9" s="416">
        <v>1</v>
      </c>
      <c r="C9" s="328" t="s">
        <v>847</v>
      </c>
      <c r="D9" s="259">
        <v>32055</v>
      </c>
      <c r="E9" s="259">
        <v>32545</v>
      </c>
      <c r="F9" s="259">
        <v>31722</v>
      </c>
      <c r="G9" s="259">
        <v>823</v>
      </c>
      <c r="H9" s="259">
        <v>0</v>
      </c>
      <c r="I9" s="8"/>
      <c r="J9" s="8"/>
    </row>
    <row r="10" spans="1:10" ht="15.75" customHeight="1">
      <c r="B10" s="416">
        <v>2</v>
      </c>
      <c r="C10" s="328" t="s">
        <v>982</v>
      </c>
      <c r="D10" s="259">
        <v>5086</v>
      </c>
      <c r="E10" s="259">
        <v>498</v>
      </c>
      <c r="F10" s="259">
        <v>0</v>
      </c>
      <c r="G10" s="259">
        <v>498</v>
      </c>
      <c r="H10" s="323"/>
      <c r="I10" s="8"/>
      <c r="J10" s="8"/>
    </row>
    <row r="11" spans="1:10" ht="15.75" customHeight="1">
      <c r="B11" s="416">
        <v>3</v>
      </c>
      <c r="C11" s="328" t="s">
        <v>187</v>
      </c>
      <c r="D11" s="259">
        <v>37141</v>
      </c>
      <c r="E11" s="259">
        <v>33043</v>
      </c>
      <c r="F11" s="259">
        <v>31722</v>
      </c>
      <c r="G11" s="259">
        <v>1321</v>
      </c>
      <c r="H11" s="259">
        <v>0</v>
      </c>
      <c r="I11" s="8"/>
      <c r="J11" s="8"/>
    </row>
    <row r="12" spans="1:10" ht="15.75" customHeight="1">
      <c r="B12" s="387">
        <v>4</v>
      </c>
      <c r="C12" s="184" t="s">
        <v>983</v>
      </c>
      <c r="D12" s="259">
        <v>523</v>
      </c>
      <c r="E12" s="259">
        <v>142</v>
      </c>
      <c r="F12" s="259">
        <v>137</v>
      </c>
      <c r="G12" s="259">
        <v>5</v>
      </c>
      <c r="H12" s="259">
        <v>0</v>
      </c>
      <c r="I12" s="8"/>
      <c r="J12" s="8"/>
    </row>
    <row r="13" spans="1:10" ht="15.75" customHeight="1">
      <c r="B13" s="387" t="s">
        <v>724</v>
      </c>
      <c r="C13" s="184" t="s">
        <v>984</v>
      </c>
      <c r="D13" s="628">
        <v>516</v>
      </c>
      <c r="E13" s="259">
        <v>134</v>
      </c>
      <c r="F13" s="323"/>
      <c r="G13" s="323"/>
      <c r="H13" s="323"/>
      <c r="I13" s="8"/>
      <c r="J13" s="8"/>
    </row>
    <row r="14" spans="1:10">
      <c r="C14" s="111"/>
    </row>
    <row r="16" spans="1:10">
      <c r="C16" s="15"/>
    </row>
    <row r="19" spans="4:8">
      <c r="D19" s="308"/>
      <c r="E19" s="308"/>
      <c r="F19" s="308"/>
      <c r="G19" s="308"/>
      <c r="H19" s="308"/>
    </row>
    <row r="20" spans="4:8">
      <c r="D20" s="308"/>
      <c r="E20" s="308"/>
      <c r="F20" s="308"/>
      <c r="G20" s="308"/>
      <c r="H20" s="308"/>
    </row>
    <row r="21" spans="4:8">
      <c r="D21" s="308"/>
      <c r="E21" s="308"/>
      <c r="F21" s="308"/>
      <c r="G21" s="308"/>
      <c r="H21" s="308"/>
    </row>
    <row r="22" spans="4:8">
      <c r="D22" s="308"/>
      <c r="E22" s="308"/>
      <c r="F22" s="308"/>
      <c r="G22" s="308"/>
      <c r="H22" s="308"/>
    </row>
    <row r="23" spans="4:8">
      <c r="D23" s="308"/>
      <c r="E23" s="308"/>
      <c r="F23" s="308"/>
      <c r="G23" s="308"/>
      <c r="H23" s="308"/>
    </row>
    <row r="24" spans="4:8">
      <c r="D24" s="308"/>
      <c r="E24" s="308"/>
      <c r="F24" s="308"/>
      <c r="G24" s="308"/>
      <c r="H24" s="308"/>
    </row>
  </sheetData>
  <mergeCells count="4">
    <mergeCell ref="F6:F7"/>
    <mergeCell ref="G6:G7"/>
    <mergeCell ref="D5:D7"/>
    <mergeCell ref="E5:E7"/>
  </mergeCells>
  <pageMargins left="0.7" right="0.7" top="0.75" bottom="0.75" header="0.3" footer="0.3"/>
  <pageSetup paperSize="9" orientation="portrait" horizontalDpi="200" verticalDpi="200"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2:DS38"/>
  <sheetViews>
    <sheetView zoomScaleNormal="100" zoomScalePageLayoutView="60" workbookViewId="0">
      <selection activeCell="K30" sqref="K30"/>
    </sheetView>
  </sheetViews>
  <sheetFormatPr defaultColWidth="11.5703125" defaultRowHeight="15"/>
  <cols>
    <col min="1" max="1" width="5.7109375" style="115" customWidth="1"/>
    <col min="2" max="2" width="8" style="122" customWidth="1"/>
    <col min="3" max="3" width="65" style="115" customWidth="1"/>
    <col min="4" max="4" width="17.140625" style="115" customWidth="1"/>
    <col min="5" max="6" width="17" style="115" customWidth="1"/>
    <col min="7" max="7" width="17.5703125" style="115" customWidth="1"/>
    <col min="8" max="9" width="15.7109375" style="115" customWidth="1"/>
    <col min="10" max="10" width="12.140625" style="115" bestFit="1" customWidth="1"/>
    <col min="11" max="11" width="50" style="603" customWidth="1"/>
    <col min="12" max="12" width="32.7109375" style="624" customWidth="1"/>
    <col min="13" max="123" width="11.5703125" style="115"/>
  </cols>
  <sheetData>
    <row r="2" spans="1:123" ht="18.75">
      <c r="A2" s="191"/>
      <c r="B2" s="193" t="s">
        <v>985</v>
      </c>
    </row>
    <row r="3" spans="1:123">
      <c r="B3" t="str">
        <f>'OV1'!B3</f>
        <v>30.06.2025 - in EUR million</v>
      </c>
      <c r="DE3"/>
      <c r="DF3"/>
      <c r="DG3"/>
      <c r="DH3"/>
      <c r="DI3"/>
      <c r="DJ3"/>
      <c r="DK3"/>
      <c r="DL3"/>
      <c r="DM3"/>
      <c r="DN3"/>
      <c r="DO3"/>
      <c r="DP3"/>
      <c r="DQ3"/>
      <c r="DR3"/>
      <c r="DS3"/>
    </row>
    <row r="4" spans="1:123">
      <c r="DE4"/>
      <c r="DF4"/>
      <c r="DG4"/>
      <c r="DH4"/>
      <c r="DI4"/>
      <c r="DJ4"/>
      <c r="DK4"/>
      <c r="DL4"/>
      <c r="DM4"/>
      <c r="DN4"/>
      <c r="DO4"/>
      <c r="DP4"/>
      <c r="DQ4"/>
      <c r="DR4"/>
      <c r="DS4"/>
    </row>
    <row r="5" spans="1:123" s="117" customFormat="1" ht="30" customHeight="1">
      <c r="A5" s="116"/>
      <c r="B5" s="116"/>
      <c r="C5" s="818" t="s">
        <v>986</v>
      </c>
      <c r="D5" s="733" t="s">
        <v>987</v>
      </c>
      <c r="E5" s="819"/>
      <c r="F5" s="732" t="s">
        <v>988</v>
      </c>
      <c r="G5" s="733"/>
      <c r="H5" s="820" t="s">
        <v>989</v>
      </c>
      <c r="I5" s="821"/>
      <c r="J5" s="116"/>
      <c r="K5" s="116"/>
      <c r="L5" s="625"/>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c r="BR5" s="116"/>
      <c r="BS5" s="116"/>
      <c r="BT5" s="116"/>
      <c r="BU5" s="116"/>
      <c r="BV5" s="116"/>
      <c r="BW5" s="116"/>
      <c r="BX5" s="116"/>
      <c r="BY5" s="116"/>
      <c r="BZ5" s="116"/>
      <c r="CA5" s="116"/>
      <c r="CB5" s="116"/>
      <c r="CC5" s="116"/>
      <c r="CD5" s="116"/>
      <c r="CE5" s="116"/>
      <c r="CF5" s="116"/>
      <c r="CG5" s="116"/>
      <c r="CH5" s="116"/>
      <c r="CI5" s="116"/>
      <c r="CJ5" s="116"/>
      <c r="CK5" s="116"/>
      <c r="CL5" s="116"/>
      <c r="CM5" s="116"/>
      <c r="CN5" s="116"/>
      <c r="CO5" s="116"/>
      <c r="CP5" s="116"/>
      <c r="CQ5" s="116"/>
      <c r="CR5" s="116"/>
      <c r="CS5" s="116"/>
      <c r="CT5" s="116"/>
      <c r="CU5" s="116"/>
      <c r="CV5" s="116"/>
      <c r="CW5" s="116"/>
      <c r="CX5" s="116"/>
      <c r="CY5" s="116"/>
      <c r="CZ5" s="116"/>
      <c r="DA5" s="116"/>
      <c r="DB5" s="116"/>
      <c r="DC5" s="116"/>
      <c r="DD5" s="116"/>
    </row>
    <row r="6" spans="1:123" s="117" customFormat="1" ht="30" customHeight="1">
      <c r="A6" s="116"/>
      <c r="B6" s="123"/>
      <c r="C6" s="818"/>
      <c r="D6" s="403" t="s">
        <v>990</v>
      </c>
      <c r="E6" s="404" t="s">
        <v>868</v>
      </c>
      <c r="F6" s="403" t="s">
        <v>990</v>
      </c>
      <c r="G6" s="404" t="s">
        <v>991</v>
      </c>
      <c r="H6" s="418" t="s">
        <v>992</v>
      </c>
      <c r="I6" s="418" t="s">
        <v>993</v>
      </c>
      <c r="J6" s="116"/>
      <c r="K6" s="116"/>
      <c r="L6" s="625"/>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6"/>
      <c r="BJ6" s="116"/>
      <c r="BK6" s="116"/>
      <c r="BL6" s="116"/>
      <c r="BM6" s="116"/>
      <c r="BN6" s="116"/>
      <c r="BO6" s="116"/>
      <c r="BP6" s="116"/>
      <c r="BQ6" s="116"/>
      <c r="BR6" s="116"/>
      <c r="BS6" s="116"/>
      <c r="BT6" s="116"/>
      <c r="BU6" s="116"/>
      <c r="BV6" s="116"/>
      <c r="BW6" s="116"/>
      <c r="BX6" s="116"/>
      <c r="BY6" s="116"/>
      <c r="BZ6" s="116"/>
      <c r="CA6" s="116"/>
      <c r="CB6" s="116"/>
      <c r="CC6" s="116"/>
      <c r="CD6" s="116"/>
      <c r="CE6" s="116"/>
      <c r="CF6" s="116"/>
      <c r="CG6" s="116"/>
      <c r="CH6" s="116"/>
      <c r="CI6" s="116"/>
      <c r="CJ6" s="116"/>
      <c r="CK6" s="116"/>
      <c r="CL6" s="116"/>
      <c r="CM6" s="116"/>
      <c r="CN6" s="116"/>
      <c r="CO6" s="116"/>
      <c r="CP6" s="116"/>
      <c r="CQ6" s="116"/>
      <c r="CR6" s="116"/>
      <c r="CS6" s="116"/>
      <c r="CT6" s="116"/>
      <c r="CU6" s="116"/>
      <c r="CV6" s="116"/>
      <c r="CW6" s="116"/>
      <c r="CX6" s="116"/>
      <c r="CY6" s="116"/>
      <c r="CZ6" s="116"/>
      <c r="DA6" s="116"/>
      <c r="DB6" s="116"/>
      <c r="DC6" s="116"/>
      <c r="DD6" s="116"/>
    </row>
    <row r="7" spans="1:123" s="2" customFormat="1">
      <c r="A7" s="118"/>
      <c r="B7" s="123"/>
      <c r="C7" s="818"/>
      <c r="D7" s="119" t="s">
        <v>140</v>
      </c>
      <c r="E7" s="120" t="s">
        <v>141</v>
      </c>
      <c r="F7" s="120" t="s">
        <v>142</v>
      </c>
      <c r="G7" s="120" t="s">
        <v>190</v>
      </c>
      <c r="H7" s="120" t="s">
        <v>191</v>
      </c>
      <c r="I7" s="120" t="s">
        <v>547</v>
      </c>
      <c r="J7" s="121"/>
      <c r="K7" s="118"/>
      <c r="L7" s="626"/>
      <c r="M7" s="118"/>
      <c r="N7" s="118"/>
      <c r="O7" s="118"/>
      <c r="P7" s="118"/>
      <c r="Q7" s="118"/>
      <c r="R7" s="118"/>
      <c r="S7" s="118"/>
      <c r="T7" s="118"/>
      <c r="U7" s="118"/>
      <c r="V7" s="118"/>
      <c r="W7" s="118"/>
      <c r="X7" s="118"/>
      <c r="Y7" s="118"/>
      <c r="Z7" s="118"/>
      <c r="AA7" s="118"/>
      <c r="AB7" s="118"/>
      <c r="AC7" s="118"/>
      <c r="AD7" s="118"/>
      <c r="AE7" s="118"/>
      <c r="AF7" s="118"/>
      <c r="AG7" s="118"/>
      <c r="AH7" s="118"/>
      <c r="AI7" s="118"/>
      <c r="AJ7" s="118"/>
      <c r="AK7" s="118"/>
      <c r="AL7" s="118"/>
      <c r="AM7" s="118"/>
      <c r="AN7" s="118"/>
      <c r="AO7" s="118"/>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c r="BW7" s="118"/>
      <c r="BX7" s="118"/>
      <c r="BY7" s="118"/>
      <c r="BZ7" s="118"/>
      <c r="CA7" s="118"/>
      <c r="CB7" s="118"/>
      <c r="CC7" s="118"/>
      <c r="CD7" s="118"/>
      <c r="CE7" s="118"/>
      <c r="CF7" s="118"/>
      <c r="CG7" s="118"/>
      <c r="CH7" s="118"/>
      <c r="CI7" s="118"/>
      <c r="CJ7" s="118"/>
      <c r="CK7" s="118"/>
      <c r="CL7" s="118"/>
      <c r="CM7" s="118"/>
      <c r="CN7" s="118"/>
      <c r="CO7" s="118"/>
      <c r="CP7" s="118"/>
      <c r="CQ7" s="118"/>
      <c r="CR7" s="118"/>
      <c r="CS7" s="118"/>
      <c r="CT7" s="118"/>
      <c r="CU7" s="118"/>
      <c r="CV7" s="118"/>
      <c r="CW7" s="118"/>
      <c r="CX7" s="118"/>
      <c r="CY7" s="118"/>
      <c r="CZ7" s="118"/>
      <c r="DA7" s="118"/>
      <c r="DB7" s="118"/>
      <c r="DC7" s="118"/>
      <c r="DD7" s="118"/>
    </row>
    <row r="8" spans="1:123" s="25" customFormat="1" ht="15.75" customHeight="1">
      <c r="A8" s="121"/>
      <c r="B8" s="312">
        <v>1</v>
      </c>
      <c r="C8" s="24" t="s">
        <v>994</v>
      </c>
      <c r="D8" s="267">
        <v>17051</v>
      </c>
      <c r="E8" s="267">
        <v>728</v>
      </c>
      <c r="F8" s="267">
        <v>26045</v>
      </c>
      <c r="G8" s="267">
        <v>87</v>
      </c>
      <c r="H8" s="267">
        <v>256</v>
      </c>
      <c r="I8" s="269">
        <v>9.7999999999999997E-3</v>
      </c>
      <c r="J8" s="568"/>
      <c r="K8" s="177"/>
      <c r="L8" s="568"/>
      <c r="M8" s="121"/>
      <c r="N8" s="121"/>
      <c r="O8" s="121"/>
      <c r="P8" s="121"/>
      <c r="Q8" s="121"/>
      <c r="R8" s="121"/>
      <c r="S8" s="121"/>
      <c r="T8" s="121"/>
      <c r="U8" s="121"/>
      <c r="V8" s="121"/>
      <c r="W8" s="121"/>
      <c r="X8" s="121"/>
      <c r="Y8" s="121"/>
      <c r="Z8" s="121"/>
      <c r="AA8" s="121"/>
      <c r="AB8" s="121"/>
      <c r="AC8" s="121"/>
      <c r="AD8" s="121"/>
      <c r="AE8" s="121"/>
      <c r="AF8" s="121"/>
      <c r="AG8" s="121"/>
      <c r="AH8" s="121"/>
      <c r="AI8" s="121"/>
      <c r="AJ8" s="121"/>
      <c r="AK8" s="121"/>
      <c r="AL8" s="121"/>
      <c r="AM8" s="121"/>
      <c r="AN8" s="121"/>
      <c r="AO8" s="121"/>
      <c r="AP8" s="121"/>
      <c r="AQ8" s="121"/>
      <c r="AR8" s="121"/>
      <c r="AS8" s="121"/>
      <c r="AT8" s="121"/>
      <c r="AU8" s="121"/>
      <c r="AV8" s="121"/>
      <c r="AW8" s="121"/>
      <c r="AX8" s="121"/>
      <c r="AY8" s="121"/>
      <c r="AZ8" s="121"/>
      <c r="BA8" s="121"/>
      <c r="BB8" s="121"/>
      <c r="BC8" s="121"/>
      <c r="BD8" s="121"/>
      <c r="BE8" s="121"/>
      <c r="BF8" s="121"/>
      <c r="BG8" s="121"/>
      <c r="BH8" s="121"/>
      <c r="BI8" s="121"/>
      <c r="BJ8" s="121"/>
      <c r="BK8" s="121"/>
      <c r="BL8" s="121"/>
      <c r="BM8" s="121"/>
      <c r="BN8" s="121"/>
      <c r="BO8" s="121"/>
      <c r="BP8" s="121"/>
      <c r="BQ8" s="121"/>
      <c r="BR8" s="121"/>
      <c r="BS8" s="121"/>
      <c r="BT8" s="121"/>
      <c r="BU8" s="121"/>
      <c r="BV8" s="121"/>
      <c r="BW8" s="121"/>
      <c r="BX8" s="121"/>
      <c r="BY8" s="121"/>
      <c r="BZ8" s="121"/>
      <c r="CA8" s="121"/>
      <c r="CB8" s="121"/>
      <c r="CC8" s="121"/>
      <c r="CD8" s="121"/>
      <c r="CE8" s="121"/>
      <c r="CF8" s="121"/>
      <c r="CG8" s="121"/>
      <c r="CH8" s="121"/>
      <c r="CI8" s="121"/>
      <c r="CJ8" s="121"/>
      <c r="CK8" s="121"/>
      <c r="CL8" s="121"/>
      <c r="CM8" s="121"/>
      <c r="CN8" s="121"/>
      <c r="CO8" s="121"/>
      <c r="CP8" s="121"/>
      <c r="CQ8" s="121"/>
      <c r="CR8" s="121"/>
      <c r="CS8" s="121"/>
      <c r="CT8" s="121"/>
      <c r="CU8" s="121"/>
      <c r="CV8" s="121"/>
      <c r="CW8" s="121"/>
      <c r="CX8" s="121"/>
      <c r="CY8" s="121"/>
      <c r="CZ8" s="121"/>
      <c r="DA8" s="121"/>
      <c r="DB8" s="121"/>
      <c r="DC8" s="121"/>
      <c r="DD8" s="121"/>
    </row>
    <row r="9" spans="1:123" s="25" customFormat="1" ht="15.75" customHeight="1">
      <c r="A9" s="121"/>
      <c r="B9" s="346">
        <v>2</v>
      </c>
      <c r="C9" s="313" t="s">
        <v>995</v>
      </c>
      <c r="D9" s="642">
        <v>1419</v>
      </c>
      <c r="E9" s="642">
        <v>304</v>
      </c>
      <c r="F9" s="642">
        <v>1073</v>
      </c>
      <c r="G9" s="642">
        <v>17</v>
      </c>
      <c r="H9" s="642">
        <v>218</v>
      </c>
      <c r="I9" s="643">
        <v>0.2</v>
      </c>
      <c r="J9" s="568"/>
      <c r="K9" s="177"/>
      <c r="L9" s="568"/>
      <c r="M9" s="121"/>
      <c r="N9" s="121"/>
      <c r="O9" s="121"/>
      <c r="P9" s="121"/>
      <c r="Q9" s="121"/>
      <c r="R9" s="121"/>
      <c r="S9" s="121"/>
      <c r="T9" s="121"/>
      <c r="U9" s="121"/>
      <c r="V9" s="121"/>
      <c r="W9" s="121"/>
      <c r="X9" s="121"/>
      <c r="Y9" s="121"/>
      <c r="Z9" s="121"/>
      <c r="AA9" s="121"/>
      <c r="AB9" s="121"/>
      <c r="AC9" s="121"/>
      <c r="AD9" s="121"/>
      <c r="AE9" s="121"/>
      <c r="AF9" s="121"/>
      <c r="AG9" s="121"/>
      <c r="AH9" s="121"/>
      <c r="AI9" s="121"/>
      <c r="AJ9" s="121"/>
      <c r="AK9" s="121"/>
      <c r="AL9" s="121"/>
      <c r="AM9" s="121"/>
      <c r="AN9" s="121"/>
      <c r="AO9" s="121"/>
      <c r="AP9" s="121"/>
      <c r="AQ9" s="121"/>
      <c r="AR9" s="121"/>
      <c r="AS9" s="121"/>
      <c r="AT9" s="121"/>
      <c r="AU9" s="121"/>
      <c r="AV9" s="121"/>
      <c r="AW9" s="121"/>
      <c r="AX9" s="121"/>
      <c r="AY9" s="121"/>
      <c r="AZ9" s="121"/>
      <c r="BA9" s="121"/>
      <c r="BB9" s="121"/>
      <c r="BC9" s="121"/>
      <c r="BD9" s="121"/>
      <c r="BE9" s="121"/>
      <c r="BF9" s="121"/>
      <c r="BG9" s="121"/>
      <c r="BH9" s="121"/>
      <c r="BI9" s="121"/>
      <c r="BJ9" s="121"/>
      <c r="BK9" s="121"/>
      <c r="BL9" s="121"/>
      <c r="BM9" s="121"/>
      <c r="BN9" s="121"/>
      <c r="BO9" s="121"/>
      <c r="BP9" s="121"/>
      <c r="BQ9" s="121"/>
      <c r="BR9" s="121"/>
      <c r="BS9" s="121"/>
      <c r="BT9" s="121"/>
      <c r="BU9" s="121"/>
      <c r="BV9" s="121"/>
      <c r="BW9" s="121"/>
      <c r="BX9" s="121"/>
      <c r="BY9" s="121"/>
      <c r="BZ9" s="121"/>
      <c r="CA9" s="121"/>
      <c r="CB9" s="121"/>
      <c r="CC9" s="121"/>
      <c r="CD9" s="121"/>
      <c r="CE9" s="121"/>
      <c r="CF9" s="121"/>
      <c r="CG9" s="121"/>
      <c r="CH9" s="121"/>
      <c r="CI9" s="121"/>
      <c r="CJ9" s="121"/>
      <c r="CK9" s="121"/>
      <c r="CL9" s="121"/>
      <c r="CM9" s="121"/>
      <c r="CN9" s="121"/>
      <c r="CO9" s="121"/>
      <c r="CP9" s="121"/>
      <c r="CQ9" s="121"/>
      <c r="CR9" s="121"/>
      <c r="CS9" s="121"/>
      <c r="CT9" s="121"/>
      <c r="CU9" s="121"/>
      <c r="CV9" s="121"/>
      <c r="CW9" s="121"/>
      <c r="CX9" s="121"/>
      <c r="CY9" s="121"/>
      <c r="CZ9" s="121"/>
      <c r="DA9" s="121"/>
      <c r="DB9" s="121"/>
      <c r="DC9" s="121"/>
      <c r="DD9" s="121"/>
    </row>
    <row r="10" spans="1:123" s="25" customFormat="1" ht="15.75" customHeight="1">
      <c r="A10" s="121"/>
      <c r="B10" s="346" t="s">
        <v>996</v>
      </c>
      <c r="C10" s="422" t="s">
        <v>997</v>
      </c>
      <c r="D10" s="642">
        <v>52</v>
      </c>
      <c r="E10" s="642">
        <v>0</v>
      </c>
      <c r="F10" s="642">
        <v>47</v>
      </c>
      <c r="G10" s="642">
        <v>0</v>
      </c>
      <c r="H10" s="642">
        <v>9</v>
      </c>
      <c r="I10" s="643">
        <v>0.2</v>
      </c>
      <c r="J10" s="568"/>
      <c r="K10" s="177"/>
      <c r="L10" s="568"/>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c r="BM10" s="121"/>
      <c r="BN10" s="121"/>
      <c r="BO10" s="121"/>
      <c r="BP10" s="121"/>
      <c r="BQ10" s="121"/>
      <c r="BR10" s="121"/>
      <c r="BS10" s="121"/>
      <c r="BT10" s="121"/>
      <c r="BU10" s="121"/>
      <c r="BV10" s="121"/>
      <c r="BW10" s="121"/>
      <c r="BX10" s="121"/>
      <c r="BY10" s="121"/>
      <c r="BZ10" s="121"/>
      <c r="CA10" s="121"/>
      <c r="CB10" s="121"/>
      <c r="CC10" s="121"/>
      <c r="CD10" s="121"/>
      <c r="CE10" s="121"/>
      <c r="CF10" s="121"/>
      <c r="CG10" s="121"/>
      <c r="CH10" s="121"/>
      <c r="CI10" s="121"/>
      <c r="CJ10" s="121"/>
      <c r="CK10" s="121"/>
      <c r="CL10" s="121"/>
      <c r="CM10" s="121"/>
      <c r="CN10" s="121"/>
      <c r="CO10" s="121"/>
      <c r="CP10" s="121"/>
      <c r="CQ10" s="121"/>
      <c r="CR10" s="121"/>
      <c r="CS10" s="121"/>
      <c r="CT10" s="121"/>
      <c r="CU10" s="121"/>
      <c r="CV10" s="121"/>
      <c r="CW10" s="121"/>
      <c r="CX10" s="121"/>
      <c r="CY10" s="121"/>
      <c r="CZ10" s="121"/>
      <c r="DA10" s="121"/>
      <c r="DB10" s="121"/>
      <c r="DC10" s="121"/>
      <c r="DD10" s="121"/>
    </row>
    <row r="11" spans="1:123" s="25" customFormat="1" ht="15.75" customHeight="1">
      <c r="A11" s="121"/>
      <c r="B11" s="346" t="s">
        <v>998</v>
      </c>
      <c r="C11" s="422" t="s">
        <v>284</v>
      </c>
      <c r="D11" s="642">
        <v>1367</v>
      </c>
      <c r="E11" s="642">
        <v>304</v>
      </c>
      <c r="F11" s="642">
        <v>1026</v>
      </c>
      <c r="G11" s="642">
        <v>17</v>
      </c>
      <c r="H11" s="642">
        <v>209</v>
      </c>
      <c r="I11" s="643">
        <v>0.2</v>
      </c>
      <c r="J11" s="568"/>
      <c r="K11" s="177"/>
      <c r="L11" s="568"/>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c r="BM11" s="121"/>
      <c r="BN11" s="121"/>
      <c r="BO11" s="121"/>
      <c r="BP11" s="121"/>
      <c r="BQ11" s="121"/>
      <c r="BR11" s="121"/>
      <c r="BS11" s="121"/>
      <c r="BT11" s="121"/>
      <c r="BU11" s="121"/>
      <c r="BV11" s="121"/>
      <c r="BW11" s="121"/>
      <c r="BX11" s="121"/>
      <c r="BY11" s="121"/>
      <c r="BZ11" s="121"/>
      <c r="CA11" s="121"/>
      <c r="CB11" s="121"/>
      <c r="CC11" s="121"/>
      <c r="CD11" s="121"/>
      <c r="CE11" s="121"/>
      <c r="CF11" s="121"/>
      <c r="CG11" s="121"/>
      <c r="CH11" s="121"/>
      <c r="CI11" s="121"/>
      <c r="CJ11" s="121"/>
      <c r="CK11" s="121"/>
      <c r="CL11" s="121"/>
      <c r="CM11" s="121"/>
      <c r="CN11" s="121"/>
      <c r="CO11" s="121"/>
      <c r="CP11" s="121"/>
      <c r="CQ11" s="121"/>
      <c r="CR11" s="121"/>
      <c r="CS11" s="121"/>
      <c r="CT11" s="121"/>
      <c r="CU11" s="121"/>
      <c r="CV11" s="121"/>
      <c r="CW11" s="121"/>
      <c r="CX11" s="121"/>
      <c r="CY11" s="121"/>
      <c r="CZ11" s="121"/>
      <c r="DA11" s="121"/>
      <c r="DB11" s="121"/>
      <c r="DC11" s="121"/>
      <c r="DD11" s="121"/>
    </row>
    <row r="12" spans="1:123" s="25" customFormat="1" ht="15.75" customHeight="1">
      <c r="A12" s="121"/>
      <c r="B12" s="346">
        <v>3</v>
      </c>
      <c r="C12" s="422" t="s">
        <v>999</v>
      </c>
      <c r="D12" s="642">
        <v>16</v>
      </c>
      <c r="E12" s="642">
        <v>0</v>
      </c>
      <c r="F12" s="642">
        <v>16</v>
      </c>
      <c r="G12" s="642">
        <v>0</v>
      </c>
      <c r="H12" s="642">
        <v>0</v>
      </c>
      <c r="I12" s="643">
        <v>0</v>
      </c>
      <c r="J12" s="568"/>
      <c r="K12" s="177"/>
      <c r="L12" s="568"/>
      <c r="M12" s="121"/>
      <c r="N12" s="121"/>
      <c r="O12" s="121"/>
      <c r="P12" s="121"/>
      <c r="Q12" s="121"/>
      <c r="R12" s="121"/>
      <c r="S12" s="121"/>
      <c r="T12" s="121"/>
      <c r="U12" s="121"/>
      <c r="V12" s="121"/>
      <c r="W12" s="121"/>
      <c r="X12" s="121"/>
      <c r="Y12" s="121"/>
      <c r="Z12" s="121"/>
      <c r="AA12" s="121"/>
      <c r="AB12" s="121"/>
      <c r="AC12" s="121"/>
      <c r="AD12" s="121"/>
      <c r="AE12" s="121"/>
      <c r="AF12" s="121"/>
      <c r="AG12" s="121"/>
      <c r="AH12" s="121"/>
      <c r="AI12" s="121"/>
      <c r="AJ12" s="121"/>
      <c r="AK12" s="121"/>
      <c r="AL12" s="121"/>
      <c r="AM12" s="121"/>
      <c r="AN12" s="121"/>
      <c r="AO12" s="121"/>
      <c r="AP12" s="121"/>
      <c r="AQ12" s="121"/>
      <c r="AR12" s="121"/>
      <c r="AS12" s="121"/>
      <c r="AT12" s="121"/>
      <c r="AU12" s="121"/>
      <c r="AV12" s="121"/>
      <c r="AW12" s="121"/>
      <c r="AX12" s="121"/>
      <c r="AY12" s="121"/>
      <c r="AZ12" s="121"/>
      <c r="BA12" s="121"/>
      <c r="BB12" s="121"/>
      <c r="BC12" s="121"/>
      <c r="BD12" s="121"/>
      <c r="BE12" s="121"/>
      <c r="BF12" s="121"/>
      <c r="BG12" s="121"/>
      <c r="BH12" s="121"/>
      <c r="BI12" s="121"/>
      <c r="BJ12" s="121"/>
      <c r="BK12" s="121"/>
      <c r="BL12" s="121"/>
      <c r="BM12" s="121"/>
      <c r="BN12" s="121"/>
      <c r="BO12" s="121"/>
      <c r="BP12" s="121"/>
      <c r="BQ12" s="121"/>
      <c r="BR12" s="121"/>
      <c r="BS12" s="121"/>
      <c r="BT12" s="121"/>
      <c r="BU12" s="121"/>
      <c r="BV12" s="121"/>
      <c r="BW12" s="121"/>
      <c r="BX12" s="121"/>
      <c r="BY12" s="121"/>
      <c r="BZ12" s="121"/>
      <c r="CA12" s="121"/>
      <c r="CB12" s="121"/>
      <c r="CC12" s="121"/>
      <c r="CD12" s="121"/>
      <c r="CE12" s="121"/>
      <c r="CF12" s="121"/>
      <c r="CG12" s="121"/>
      <c r="CH12" s="121"/>
      <c r="CI12" s="121"/>
      <c r="CJ12" s="121"/>
      <c r="CK12" s="121"/>
      <c r="CL12" s="121"/>
      <c r="CM12" s="121"/>
      <c r="CN12" s="121"/>
      <c r="CO12" s="121"/>
      <c r="CP12" s="121"/>
      <c r="CQ12" s="121"/>
      <c r="CR12" s="121"/>
      <c r="CS12" s="121"/>
      <c r="CT12" s="121"/>
      <c r="CU12" s="121"/>
      <c r="CV12" s="121"/>
      <c r="CW12" s="121"/>
      <c r="CX12" s="121"/>
      <c r="CY12" s="121"/>
      <c r="CZ12" s="121"/>
      <c r="DA12" s="121"/>
      <c r="DB12" s="121"/>
      <c r="DC12" s="121"/>
      <c r="DD12" s="121"/>
    </row>
    <row r="13" spans="1:123" s="25" customFormat="1" ht="15.75" customHeight="1">
      <c r="A13" s="121"/>
      <c r="B13" s="346" t="s">
        <v>1000</v>
      </c>
      <c r="C13" s="422" t="s">
        <v>1001</v>
      </c>
      <c r="D13" s="642">
        <v>0</v>
      </c>
      <c r="E13" s="642">
        <v>0</v>
      </c>
      <c r="F13" s="642">
        <v>0</v>
      </c>
      <c r="G13" s="642">
        <v>0</v>
      </c>
      <c r="H13" s="642">
        <v>0</v>
      </c>
      <c r="I13" s="642">
        <v>0</v>
      </c>
      <c r="J13" s="568"/>
      <c r="K13" s="177"/>
      <c r="L13" s="568"/>
      <c r="M13" s="121"/>
      <c r="N13" s="121"/>
      <c r="O13" s="121"/>
      <c r="P13" s="121"/>
      <c r="Q13" s="121"/>
      <c r="R13" s="121"/>
      <c r="S13" s="121"/>
      <c r="T13" s="121"/>
      <c r="U13" s="121"/>
      <c r="V13" s="121"/>
      <c r="W13" s="121"/>
      <c r="X13" s="121"/>
      <c r="Y13" s="121"/>
      <c r="Z13" s="121"/>
      <c r="AA13" s="121"/>
      <c r="AB13" s="121"/>
      <c r="AC13" s="121"/>
      <c r="AD13" s="121"/>
      <c r="AE13" s="121"/>
      <c r="AF13" s="121"/>
      <c r="AG13" s="121"/>
      <c r="AH13" s="121"/>
      <c r="AI13" s="121"/>
      <c r="AJ13" s="121"/>
      <c r="AK13" s="121"/>
      <c r="AL13" s="121"/>
      <c r="AM13" s="121"/>
      <c r="AN13" s="121"/>
      <c r="AO13" s="121"/>
      <c r="AP13" s="121"/>
      <c r="AQ13" s="121"/>
      <c r="AR13" s="121"/>
      <c r="AS13" s="121"/>
      <c r="AT13" s="121"/>
      <c r="AU13" s="121"/>
      <c r="AV13" s="121"/>
      <c r="AW13" s="121"/>
      <c r="AX13" s="121"/>
      <c r="AY13" s="121"/>
      <c r="AZ13" s="121"/>
      <c r="BA13" s="121"/>
      <c r="BB13" s="121"/>
      <c r="BC13" s="121"/>
      <c r="BD13" s="121"/>
      <c r="BE13" s="121"/>
      <c r="BF13" s="121"/>
      <c r="BG13" s="121"/>
      <c r="BH13" s="121"/>
      <c r="BI13" s="121"/>
      <c r="BJ13" s="121"/>
      <c r="BK13" s="121"/>
      <c r="BL13" s="121"/>
      <c r="BM13" s="121"/>
      <c r="BN13" s="121"/>
      <c r="BO13" s="121"/>
      <c r="BP13" s="121"/>
      <c r="BQ13" s="121"/>
      <c r="BR13" s="121"/>
      <c r="BS13" s="121"/>
      <c r="BT13" s="121"/>
      <c r="BU13" s="121"/>
      <c r="BV13" s="121"/>
      <c r="BW13" s="121"/>
      <c r="BX13" s="121"/>
      <c r="BY13" s="121"/>
      <c r="BZ13" s="121"/>
      <c r="CA13" s="121"/>
      <c r="CB13" s="121"/>
      <c r="CC13" s="121"/>
      <c r="CD13" s="121"/>
      <c r="CE13" s="121"/>
      <c r="CF13" s="121"/>
      <c r="CG13" s="121"/>
      <c r="CH13" s="121"/>
      <c r="CI13" s="121"/>
      <c r="CJ13" s="121"/>
      <c r="CK13" s="121"/>
      <c r="CL13" s="121"/>
      <c r="CM13" s="121"/>
      <c r="CN13" s="121"/>
      <c r="CO13" s="121"/>
      <c r="CP13" s="121"/>
      <c r="CQ13" s="121"/>
      <c r="CR13" s="121"/>
      <c r="CS13" s="121"/>
      <c r="CT13" s="121"/>
      <c r="CU13" s="121"/>
      <c r="CV13" s="121"/>
      <c r="CW13" s="121"/>
      <c r="CX13" s="121"/>
      <c r="CY13" s="121"/>
      <c r="CZ13" s="121"/>
      <c r="DA13" s="121"/>
      <c r="DB13" s="121"/>
      <c r="DC13" s="121"/>
      <c r="DD13" s="121"/>
    </row>
    <row r="14" spans="1:123" s="25" customFormat="1" ht="15.75" customHeight="1">
      <c r="A14" s="121"/>
      <c r="B14" s="346">
        <v>4</v>
      </c>
      <c r="C14" s="422" t="s">
        <v>289</v>
      </c>
      <c r="D14" s="642">
        <v>1461</v>
      </c>
      <c r="E14" s="642">
        <v>19</v>
      </c>
      <c r="F14" s="642">
        <v>1359</v>
      </c>
      <c r="G14" s="642">
        <v>0</v>
      </c>
      <c r="H14" s="642">
        <v>461</v>
      </c>
      <c r="I14" s="643">
        <v>0.33900000000000002</v>
      </c>
      <c r="J14" s="568"/>
      <c r="K14" s="177"/>
      <c r="L14" s="568"/>
      <c r="M14" s="121"/>
      <c r="N14" s="121"/>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121"/>
      <c r="AU14" s="121"/>
      <c r="AV14" s="121"/>
      <c r="AW14" s="121"/>
      <c r="AX14" s="121"/>
      <c r="AY14" s="121"/>
      <c r="AZ14" s="121"/>
      <c r="BA14" s="121"/>
      <c r="BB14" s="121"/>
      <c r="BC14" s="121"/>
      <c r="BD14" s="121"/>
      <c r="BE14" s="121"/>
      <c r="BF14" s="121"/>
      <c r="BG14" s="121"/>
      <c r="BH14" s="121"/>
      <c r="BI14" s="121"/>
      <c r="BJ14" s="121"/>
      <c r="BK14" s="121"/>
      <c r="BL14" s="121"/>
      <c r="BM14" s="121"/>
      <c r="BN14" s="121"/>
      <c r="BO14" s="121"/>
      <c r="BP14" s="121"/>
      <c r="BQ14" s="121"/>
      <c r="BR14" s="121"/>
      <c r="BS14" s="121"/>
      <c r="BT14" s="121"/>
      <c r="BU14" s="121"/>
      <c r="BV14" s="121"/>
      <c r="BW14" s="121"/>
      <c r="BX14" s="121"/>
      <c r="BY14" s="121"/>
      <c r="BZ14" s="121"/>
      <c r="CA14" s="121"/>
      <c r="CB14" s="121"/>
      <c r="CC14" s="121"/>
      <c r="CD14" s="121"/>
      <c r="CE14" s="121"/>
      <c r="CF14" s="121"/>
      <c r="CG14" s="121"/>
      <c r="CH14" s="121"/>
      <c r="CI14" s="121"/>
      <c r="CJ14" s="121"/>
      <c r="CK14" s="121"/>
      <c r="CL14" s="121"/>
      <c r="CM14" s="121"/>
      <c r="CN14" s="121"/>
      <c r="CO14" s="121"/>
      <c r="CP14" s="121"/>
      <c r="CQ14" s="121"/>
      <c r="CR14" s="121"/>
      <c r="CS14" s="121"/>
      <c r="CT14" s="121"/>
      <c r="CU14" s="121"/>
      <c r="CV14" s="121"/>
      <c r="CW14" s="121"/>
      <c r="CX14" s="121"/>
      <c r="CY14" s="121"/>
      <c r="CZ14" s="121"/>
      <c r="DA14" s="121"/>
      <c r="DB14" s="121"/>
      <c r="DC14" s="121"/>
      <c r="DD14" s="121"/>
    </row>
    <row r="15" spans="1:123" s="25" customFormat="1" ht="15.75" customHeight="1">
      <c r="A15" s="121"/>
      <c r="B15" s="346">
        <v>5</v>
      </c>
      <c r="C15" s="422" t="s">
        <v>723</v>
      </c>
      <c r="D15" s="642">
        <v>468</v>
      </c>
      <c r="E15" s="642">
        <v>0</v>
      </c>
      <c r="F15" s="642">
        <v>468</v>
      </c>
      <c r="G15" s="642">
        <v>0</v>
      </c>
      <c r="H15" s="642">
        <v>47</v>
      </c>
      <c r="I15" s="643">
        <v>0.1003</v>
      </c>
      <c r="J15" s="568"/>
      <c r="K15" s="177"/>
      <c r="L15" s="568"/>
      <c r="M15" s="121"/>
      <c r="N15" s="121"/>
      <c r="O15" s="121"/>
      <c r="P15" s="121"/>
      <c r="Q15" s="121"/>
      <c r="R15" s="121"/>
      <c r="S15" s="121"/>
      <c r="T15" s="121"/>
      <c r="U15" s="121"/>
      <c r="V15" s="121"/>
      <c r="W15" s="121"/>
      <c r="X15" s="121"/>
      <c r="Y15" s="121"/>
      <c r="Z15" s="121"/>
      <c r="AA15" s="121"/>
      <c r="AB15" s="121"/>
      <c r="AC15" s="121"/>
      <c r="AD15" s="121"/>
      <c r="AE15" s="121"/>
      <c r="AF15" s="121"/>
      <c r="AG15" s="121"/>
      <c r="AH15" s="121"/>
      <c r="AI15" s="121"/>
      <c r="AJ15" s="121"/>
      <c r="AK15" s="121"/>
      <c r="AL15" s="121"/>
      <c r="AM15" s="121"/>
      <c r="AN15" s="121"/>
      <c r="AO15" s="121"/>
      <c r="AP15" s="121"/>
      <c r="AQ15" s="121"/>
      <c r="AR15" s="121"/>
      <c r="AS15" s="121"/>
      <c r="AT15" s="121"/>
      <c r="AU15" s="121"/>
      <c r="AV15" s="121"/>
      <c r="AW15" s="121"/>
      <c r="AX15" s="121"/>
      <c r="AY15" s="121"/>
      <c r="AZ15" s="121"/>
      <c r="BA15" s="121"/>
      <c r="BB15" s="121"/>
      <c r="BC15" s="121"/>
      <c r="BD15" s="121"/>
      <c r="BE15" s="121"/>
      <c r="BF15" s="121"/>
      <c r="BG15" s="121"/>
      <c r="BH15" s="121"/>
      <c r="BI15" s="121"/>
      <c r="BJ15" s="121"/>
      <c r="BK15" s="121"/>
      <c r="BL15" s="121"/>
      <c r="BM15" s="121"/>
      <c r="BN15" s="121"/>
      <c r="BO15" s="121"/>
      <c r="BP15" s="121"/>
      <c r="BQ15" s="121"/>
      <c r="BR15" s="121"/>
      <c r="BS15" s="121"/>
      <c r="BT15" s="121"/>
      <c r="BU15" s="121"/>
      <c r="BV15" s="121"/>
      <c r="BW15" s="121"/>
      <c r="BX15" s="121"/>
      <c r="BY15" s="121"/>
      <c r="BZ15" s="121"/>
      <c r="CA15" s="121"/>
      <c r="CB15" s="121"/>
      <c r="CC15" s="121"/>
      <c r="CD15" s="121"/>
      <c r="CE15" s="121"/>
      <c r="CF15" s="121"/>
      <c r="CG15" s="121"/>
      <c r="CH15" s="121"/>
      <c r="CI15" s="121"/>
      <c r="CJ15" s="121"/>
      <c r="CK15" s="121"/>
      <c r="CL15" s="121"/>
      <c r="CM15" s="121"/>
      <c r="CN15" s="121"/>
      <c r="CO15" s="121"/>
      <c r="CP15" s="121"/>
      <c r="CQ15" s="121"/>
      <c r="CR15" s="121"/>
      <c r="CS15" s="121"/>
      <c r="CT15" s="121"/>
      <c r="CU15" s="121"/>
      <c r="CV15" s="121"/>
      <c r="CW15" s="121"/>
      <c r="CX15" s="121"/>
      <c r="CY15" s="121"/>
      <c r="CZ15" s="121"/>
      <c r="DA15" s="121"/>
      <c r="DB15" s="121"/>
      <c r="DC15" s="121"/>
      <c r="DD15" s="121"/>
    </row>
    <row r="16" spans="1:123" s="25" customFormat="1" ht="15.75" customHeight="1">
      <c r="A16" s="121"/>
      <c r="B16" s="346">
        <v>6</v>
      </c>
      <c r="C16" s="422" t="s">
        <v>292</v>
      </c>
      <c r="D16" s="642">
        <v>1240</v>
      </c>
      <c r="E16" s="642">
        <v>239</v>
      </c>
      <c r="F16" s="642">
        <v>1636</v>
      </c>
      <c r="G16" s="642">
        <v>83</v>
      </c>
      <c r="H16" s="642">
        <v>1221</v>
      </c>
      <c r="I16" s="643">
        <v>0.71060000000000001</v>
      </c>
      <c r="J16" s="568"/>
      <c r="K16" s="177"/>
      <c r="L16" s="568"/>
      <c r="M16" s="121"/>
      <c r="N16" s="121"/>
      <c r="O16" s="121"/>
      <c r="P16" s="121"/>
      <c r="Q16" s="121"/>
      <c r="R16" s="121"/>
      <c r="S16" s="121"/>
      <c r="T16" s="121"/>
      <c r="U16" s="121"/>
      <c r="V16" s="121"/>
      <c r="W16" s="121"/>
      <c r="X16" s="121"/>
      <c r="Y16" s="121"/>
      <c r="Z16" s="121"/>
      <c r="AA16" s="121"/>
      <c r="AB16" s="121"/>
      <c r="AC16" s="121"/>
      <c r="AD16" s="121"/>
      <c r="AE16" s="121"/>
      <c r="AF16" s="121"/>
      <c r="AG16" s="121"/>
      <c r="AH16" s="121"/>
      <c r="AI16" s="121"/>
      <c r="AJ16" s="121"/>
      <c r="AK16" s="121"/>
      <c r="AL16" s="121"/>
      <c r="AM16" s="121"/>
      <c r="AN16" s="121"/>
      <c r="AO16" s="121"/>
      <c r="AP16" s="121"/>
      <c r="AQ16" s="121"/>
      <c r="AR16" s="121"/>
      <c r="AS16" s="121"/>
      <c r="AT16" s="121"/>
      <c r="AU16" s="121"/>
      <c r="AV16" s="121"/>
      <c r="AW16" s="121"/>
      <c r="AX16" s="121"/>
      <c r="AY16" s="121"/>
      <c r="AZ16" s="121"/>
      <c r="BA16" s="121"/>
      <c r="BB16" s="121"/>
      <c r="BC16" s="121"/>
      <c r="BD16" s="121"/>
      <c r="BE16" s="121"/>
      <c r="BF16" s="121"/>
      <c r="BG16" s="121"/>
      <c r="BH16" s="121"/>
      <c r="BI16" s="121"/>
      <c r="BJ16" s="121"/>
      <c r="BK16" s="121"/>
      <c r="BL16" s="121"/>
      <c r="BM16" s="121"/>
      <c r="BN16" s="121"/>
      <c r="BO16" s="121"/>
      <c r="BP16" s="121"/>
      <c r="BQ16" s="121"/>
      <c r="BR16" s="121"/>
      <c r="BS16" s="121"/>
      <c r="BT16" s="121"/>
      <c r="BU16" s="121"/>
      <c r="BV16" s="121"/>
      <c r="BW16" s="121"/>
      <c r="BX16" s="121"/>
      <c r="BY16" s="121"/>
      <c r="BZ16" s="121"/>
      <c r="CA16" s="121"/>
      <c r="CB16" s="121"/>
      <c r="CC16" s="121"/>
      <c r="CD16" s="121"/>
      <c r="CE16" s="121"/>
      <c r="CF16" s="121"/>
      <c r="CG16" s="121"/>
      <c r="CH16" s="121"/>
      <c r="CI16" s="121"/>
      <c r="CJ16" s="121"/>
      <c r="CK16" s="121"/>
      <c r="CL16" s="121"/>
      <c r="CM16" s="121"/>
      <c r="CN16" s="121"/>
      <c r="CO16" s="121"/>
      <c r="CP16" s="121"/>
      <c r="CQ16" s="121"/>
      <c r="CR16" s="121"/>
      <c r="CS16" s="121"/>
      <c r="CT16" s="121"/>
      <c r="CU16" s="121"/>
      <c r="CV16" s="121"/>
      <c r="CW16" s="121"/>
      <c r="CX16" s="121"/>
      <c r="CY16" s="121"/>
      <c r="CZ16" s="121"/>
      <c r="DA16" s="121"/>
      <c r="DB16" s="121"/>
      <c r="DC16" s="121"/>
      <c r="DD16" s="121"/>
    </row>
    <row r="17" spans="1:108" s="25" customFormat="1" ht="15.75" customHeight="1">
      <c r="A17" s="121"/>
      <c r="B17" s="644">
        <v>6.1</v>
      </c>
      <c r="C17" s="645" t="s">
        <v>1002</v>
      </c>
      <c r="D17" s="642">
        <v>10</v>
      </c>
      <c r="E17" s="642">
        <v>1</v>
      </c>
      <c r="F17" s="642">
        <v>10</v>
      </c>
      <c r="G17" s="642">
        <v>0</v>
      </c>
      <c r="H17" s="642">
        <v>9</v>
      </c>
      <c r="I17" s="643">
        <v>0.89349999999999996</v>
      </c>
      <c r="J17" s="568"/>
      <c r="K17" s="177"/>
      <c r="L17" s="568"/>
      <c r="M17" s="121"/>
      <c r="N17" s="121"/>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121"/>
      <c r="AU17" s="121"/>
      <c r="AV17" s="121"/>
      <c r="AW17" s="121"/>
      <c r="AX17" s="121"/>
      <c r="AY17" s="121"/>
      <c r="AZ17" s="121"/>
      <c r="BA17" s="121"/>
      <c r="BB17" s="121"/>
      <c r="BC17" s="121"/>
      <c r="BD17" s="121"/>
      <c r="BE17" s="121"/>
      <c r="BF17" s="121"/>
      <c r="BG17" s="121"/>
      <c r="BH17" s="121"/>
      <c r="BI17" s="121"/>
      <c r="BJ17" s="121"/>
      <c r="BK17" s="121"/>
      <c r="BL17" s="121"/>
      <c r="BM17" s="121"/>
      <c r="BN17" s="121"/>
      <c r="BO17" s="121"/>
      <c r="BP17" s="121"/>
      <c r="BQ17" s="121"/>
      <c r="BR17" s="121"/>
      <c r="BS17" s="121"/>
      <c r="BT17" s="121"/>
      <c r="BU17" s="121"/>
      <c r="BV17" s="121"/>
      <c r="BW17" s="121"/>
      <c r="BX17" s="121"/>
      <c r="BY17" s="121"/>
      <c r="BZ17" s="121"/>
      <c r="CA17" s="121"/>
      <c r="CB17" s="121"/>
      <c r="CC17" s="121"/>
      <c r="CD17" s="121"/>
      <c r="CE17" s="121"/>
      <c r="CF17" s="121"/>
      <c r="CG17" s="121"/>
      <c r="CH17" s="121"/>
      <c r="CI17" s="121"/>
      <c r="CJ17" s="121"/>
      <c r="CK17" s="121"/>
      <c r="CL17" s="121"/>
      <c r="CM17" s="121"/>
      <c r="CN17" s="121"/>
      <c r="CO17" s="121"/>
      <c r="CP17" s="121"/>
      <c r="CQ17" s="121"/>
      <c r="CR17" s="121"/>
      <c r="CS17" s="121"/>
      <c r="CT17" s="121"/>
      <c r="CU17" s="121"/>
      <c r="CV17" s="121"/>
      <c r="CW17" s="121"/>
      <c r="CX17" s="121"/>
      <c r="CY17" s="121"/>
      <c r="CZ17" s="121"/>
      <c r="DA17" s="121"/>
      <c r="DB17" s="121"/>
      <c r="DC17" s="121"/>
      <c r="DD17" s="121"/>
    </row>
    <row r="18" spans="1:108" s="25" customFormat="1" ht="15.75" customHeight="1">
      <c r="A18" s="121"/>
      <c r="B18" s="346">
        <v>7</v>
      </c>
      <c r="C18" s="422" t="s">
        <v>1003</v>
      </c>
      <c r="D18" s="642">
        <v>343</v>
      </c>
      <c r="E18" s="642">
        <v>10</v>
      </c>
      <c r="F18" s="642">
        <v>343</v>
      </c>
      <c r="G18" s="642">
        <v>4</v>
      </c>
      <c r="H18" s="642">
        <v>572</v>
      </c>
      <c r="I18" s="643">
        <v>1.65</v>
      </c>
      <c r="J18" s="568"/>
      <c r="K18" s="177"/>
      <c r="L18" s="568"/>
      <c r="M18" s="121"/>
      <c r="N18" s="121"/>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1"/>
      <c r="AL18" s="121"/>
      <c r="AM18" s="121"/>
      <c r="AN18" s="121"/>
      <c r="AO18" s="121"/>
      <c r="AP18" s="121"/>
      <c r="AQ18" s="121"/>
      <c r="AR18" s="121"/>
      <c r="AS18" s="121"/>
      <c r="AT18" s="121"/>
      <c r="AU18" s="121"/>
      <c r="AV18" s="121"/>
      <c r="AW18" s="121"/>
      <c r="AX18" s="121"/>
      <c r="AY18" s="121"/>
      <c r="AZ18" s="121"/>
      <c r="BA18" s="121"/>
      <c r="BB18" s="121"/>
      <c r="BC18" s="121"/>
      <c r="BD18" s="121"/>
      <c r="BE18" s="121"/>
      <c r="BF18" s="121"/>
      <c r="BG18" s="121"/>
      <c r="BH18" s="121"/>
      <c r="BI18" s="121"/>
      <c r="BJ18" s="121"/>
      <c r="BK18" s="121"/>
      <c r="BL18" s="121"/>
      <c r="BM18" s="121"/>
      <c r="BN18" s="121"/>
      <c r="BO18" s="121"/>
      <c r="BP18" s="121"/>
      <c r="BQ18" s="121"/>
      <c r="BR18" s="121"/>
      <c r="BS18" s="121"/>
      <c r="BT18" s="121"/>
      <c r="BU18" s="121"/>
      <c r="BV18" s="121"/>
      <c r="BW18" s="121"/>
      <c r="BX18" s="121"/>
      <c r="BY18" s="121"/>
      <c r="BZ18" s="121"/>
      <c r="CA18" s="121"/>
      <c r="CB18" s="121"/>
      <c r="CC18" s="121"/>
      <c r="CD18" s="121"/>
      <c r="CE18" s="121"/>
      <c r="CF18" s="121"/>
      <c r="CG18" s="121"/>
      <c r="CH18" s="121"/>
      <c r="CI18" s="121"/>
      <c r="CJ18" s="121"/>
      <c r="CK18" s="121"/>
      <c r="CL18" s="121"/>
      <c r="CM18" s="121"/>
      <c r="CN18" s="121"/>
      <c r="CO18" s="121"/>
      <c r="CP18" s="121"/>
      <c r="CQ18" s="121"/>
      <c r="CR18" s="121"/>
      <c r="CS18" s="121"/>
      <c r="CT18" s="121"/>
      <c r="CU18" s="121"/>
      <c r="CV18" s="121"/>
      <c r="CW18" s="121"/>
      <c r="CX18" s="121"/>
      <c r="CY18" s="121"/>
      <c r="CZ18" s="121"/>
      <c r="DA18" s="121"/>
      <c r="DB18" s="121"/>
      <c r="DC18" s="121"/>
      <c r="DD18" s="121"/>
    </row>
    <row r="19" spans="1:108" s="25" customFormat="1" ht="15.75" customHeight="1">
      <c r="A19" s="121"/>
      <c r="B19" s="346" t="s">
        <v>313</v>
      </c>
      <c r="C19" s="422" t="s">
        <v>1004</v>
      </c>
      <c r="D19" s="642">
        <v>4</v>
      </c>
      <c r="E19" s="642">
        <v>10</v>
      </c>
      <c r="F19" s="642">
        <v>4</v>
      </c>
      <c r="G19" s="642">
        <v>4</v>
      </c>
      <c r="H19" s="642">
        <v>12</v>
      </c>
      <c r="I19" s="643">
        <v>1.5</v>
      </c>
      <c r="J19" s="568"/>
      <c r="K19" s="177"/>
      <c r="L19" s="568"/>
      <c r="M19" s="121"/>
      <c r="N19" s="121"/>
      <c r="O19" s="121"/>
      <c r="P19" s="121"/>
      <c r="Q19" s="121"/>
      <c r="R19" s="121"/>
      <c r="S19" s="121"/>
      <c r="T19" s="121"/>
      <c r="U19" s="121"/>
      <c r="V19" s="121"/>
      <c r="W19" s="121"/>
      <c r="X19" s="121"/>
      <c r="Y19" s="121"/>
      <c r="Z19" s="121"/>
      <c r="AA19" s="121"/>
      <c r="AB19" s="121"/>
      <c r="AC19" s="121"/>
      <c r="AD19" s="121"/>
      <c r="AE19" s="121"/>
      <c r="AF19" s="121"/>
      <c r="AG19" s="121"/>
      <c r="AH19" s="121"/>
      <c r="AI19" s="121"/>
      <c r="AJ19" s="121"/>
      <c r="AK19" s="121"/>
      <c r="AL19" s="121"/>
      <c r="AM19" s="121"/>
      <c r="AN19" s="121"/>
      <c r="AO19" s="121"/>
      <c r="AP19" s="121"/>
      <c r="AQ19" s="121"/>
      <c r="AR19" s="121"/>
      <c r="AS19" s="121"/>
      <c r="AT19" s="121"/>
      <c r="AU19" s="121"/>
      <c r="AV19" s="121"/>
      <c r="AW19" s="121"/>
      <c r="AX19" s="121"/>
      <c r="AY19" s="121"/>
      <c r="AZ19" s="121"/>
      <c r="BA19" s="121"/>
      <c r="BB19" s="121"/>
      <c r="BC19" s="121"/>
      <c r="BD19" s="121"/>
      <c r="BE19" s="121"/>
      <c r="BF19" s="121"/>
      <c r="BG19" s="121"/>
      <c r="BH19" s="121"/>
      <c r="BI19" s="121"/>
      <c r="BJ19" s="121"/>
      <c r="BK19" s="121"/>
      <c r="BL19" s="121"/>
      <c r="BM19" s="121"/>
      <c r="BN19" s="121"/>
      <c r="BO19" s="121"/>
      <c r="BP19" s="121"/>
      <c r="BQ19" s="121"/>
      <c r="BR19" s="121"/>
      <c r="BS19" s="121"/>
      <c r="BT19" s="121"/>
      <c r="BU19" s="121"/>
      <c r="BV19" s="121"/>
      <c r="BW19" s="121"/>
      <c r="BX19" s="121"/>
      <c r="BY19" s="121"/>
      <c r="BZ19" s="121"/>
      <c r="CA19" s="121"/>
      <c r="CB19" s="121"/>
      <c r="CC19" s="121"/>
      <c r="CD19" s="121"/>
      <c r="CE19" s="121"/>
      <c r="CF19" s="121"/>
      <c r="CG19" s="121"/>
      <c r="CH19" s="121"/>
      <c r="CI19" s="121"/>
      <c r="CJ19" s="121"/>
      <c r="CK19" s="121"/>
      <c r="CL19" s="121"/>
      <c r="CM19" s="121"/>
      <c r="CN19" s="121"/>
      <c r="CO19" s="121"/>
      <c r="CP19" s="121"/>
      <c r="CQ19" s="121"/>
      <c r="CR19" s="121"/>
      <c r="CS19" s="121"/>
      <c r="CT19" s="121"/>
      <c r="CU19" s="121"/>
      <c r="CV19" s="121"/>
      <c r="CW19" s="121"/>
      <c r="CX19" s="121"/>
      <c r="CY19" s="121"/>
      <c r="CZ19" s="121"/>
      <c r="DA19" s="121"/>
      <c r="DB19" s="121"/>
      <c r="DC19" s="121"/>
      <c r="DD19" s="121"/>
    </row>
    <row r="20" spans="1:108" s="25" customFormat="1" ht="15.75" customHeight="1">
      <c r="A20" s="121"/>
      <c r="B20" s="346" t="s">
        <v>315</v>
      </c>
      <c r="C20" s="422" t="s">
        <v>290</v>
      </c>
      <c r="D20" s="642">
        <v>339</v>
      </c>
      <c r="E20" s="642">
        <v>0</v>
      </c>
      <c r="F20" s="642">
        <v>339</v>
      </c>
      <c r="G20" s="642">
        <v>0</v>
      </c>
      <c r="H20" s="642">
        <v>561</v>
      </c>
      <c r="I20" s="643">
        <v>1.6535</v>
      </c>
      <c r="J20" s="568"/>
      <c r="K20" s="177"/>
      <c r="L20" s="568"/>
      <c r="M20" s="121"/>
      <c r="N20" s="121"/>
      <c r="O20" s="121"/>
      <c r="P20" s="121"/>
      <c r="Q20" s="121"/>
      <c r="R20" s="121"/>
      <c r="S20" s="121"/>
      <c r="T20" s="121"/>
      <c r="U20" s="121"/>
      <c r="V20" s="121"/>
      <c r="W20" s="121"/>
      <c r="X20" s="121"/>
      <c r="Y20" s="121"/>
      <c r="Z20" s="121"/>
      <c r="AA20" s="121"/>
      <c r="AB20" s="121"/>
      <c r="AC20" s="121"/>
      <c r="AD20" s="121"/>
      <c r="AE20" s="121"/>
      <c r="AF20" s="121"/>
      <c r="AG20" s="121"/>
      <c r="AH20" s="121"/>
      <c r="AI20" s="121"/>
      <c r="AJ20" s="121"/>
      <c r="AK20" s="121"/>
      <c r="AL20" s="121"/>
      <c r="AM20" s="121"/>
      <c r="AN20" s="121"/>
      <c r="AO20" s="121"/>
      <c r="AP20" s="121"/>
      <c r="AQ20" s="121"/>
      <c r="AR20" s="121"/>
      <c r="AS20" s="121"/>
      <c r="AT20" s="121"/>
      <c r="AU20" s="121"/>
      <c r="AV20" s="121"/>
      <c r="AW20" s="121"/>
      <c r="AX20" s="121"/>
      <c r="AY20" s="121"/>
      <c r="AZ20" s="121"/>
      <c r="BA20" s="121"/>
      <c r="BB20" s="121"/>
      <c r="BC20" s="121"/>
      <c r="BD20" s="121"/>
      <c r="BE20" s="121"/>
      <c r="BF20" s="121"/>
      <c r="BG20" s="121"/>
      <c r="BH20" s="121"/>
      <c r="BI20" s="121"/>
      <c r="BJ20" s="121"/>
      <c r="BK20" s="121"/>
      <c r="BL20" s="121"/>
      <c r="BM20" s="121"/>
      <c r="BN20" s="121"/>
      <c r="BO20" s="121"/>
      <c r="BP20" s="121"/>
      <c r="BQ20" s="121"/>
      <c r="BR20" s="121"/>
      <c r="BS20" s="121"/>
      <c r="BT20" s="121"/>
      <c r="BU20" s="121"/>
      <c r="BV20" s="121"/>
      <c r="BW20" s="121"/>
      <c r="BX20" s="121"/>
      <c r="BY20" s="121"/>
      <c r="BZ20" s="121"/>
      <c r="CA20" s="121"/>
      <c r="CB20" s="121"/>
      <c r="CC20" s="121"/>
      <c r="CD20" s="121"/>
      <c r="CE20" s="121"/>
      <c r="CF20" s="121"/>
      <c r="CG20" s="121"/>
      <c r="CH20" s="121"/>
      <c r="CI20" s="121"/>
      <c r="CJ20" s="121"/>
      <c r="CK20" s="121"/>
      <c r="CL20" s="121"/>
      <c r="CM20" s="121"/>
      <c r="CN20" s="121"/>
      <c r="CO20" s="121"/>
      <c r="CP20" s="121"/>
      <c r="CQ20" s="121"/>
      <c r="CR20" s="121"/>
      <c r="CS20" s="121"/>
      <c r="CT20" s="121"/>
      <c r="CU20" s="121"/>
      <c r="CV20" s="121"/>
      <c r="CW20" s="121"/>
      <c r="CX20" s="121"/>
      <c r="CY20" s="121"/>
      <c r="CZ20" s="121"/>
      <c r="DA20" s="121"/>
      <c r="DB20" s="121"/>
      <c r="DC20" s="121"/>
      <c r="DD20" s="121"/>
    </row>
    <row r="21" spans="1:108" s="25" customFormat="1" ht="15.75" customHeight="1">
      <c r="A21" s="121"/>
      <c r="B21" s="346">
        <v>8</v>
      </c>
      <c r="C21" s="422" t="s">
        <v>303</v>
      </c>
      <c r="D21" s="642">
        <v>18178</v>
      </c>
      <c r="E21" s="642">
        <v>14595</v>
      </c>
      <c r="F21" s="642">
        <v>8681</v>
      </c>
      <c r="G21" s="642">
        <v>52</v>
      </c>
      <c r="H21" s="642">
        <v>6188</v>
      </c>
      <c r="I21" s="643">
        <v>0.70860000000000001</v>
      </c>
      <c r="J21" s="568"/>
      <c r="K21" s="177"/>
      <c r="L21" s="568"/>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1"/>
      <c r="AL21" s="121"/>
      <c r="AM21" s="121"/>
      <c r="AN21" s="121"/>
      <c r="AO21" s="121"/>
      <c r="AP21" s="121"/>
      <c r="AQ21" s="121"/>
      <c r="AR21" s="121"/>
      <c r="AS21" s="121"/>
      <c r="AT21" s="121"/>
      <c r="AU21" s="121"/>
      <c r="AV21" s="121"/>
      <c r="AW21" s="121"/>
      <c r="AX21" s="121"/>
      <c r="AY21" s="121"/>
      <c r="AZ21" s="121"/>
      <c r="BA21" s="121"/>
      <c r="BB21" s="121"/>
      <c r="BC21" s="121"/>
      <c r="BD21" s="121"/>
      <c r="BE21" s="121"/>
      <c r="BF21" s="121"/>
      <c r="BG21" s="121"/>
      <c r="BH21" s="121"/>
      <c r="BI21" s="121"/>
      <c r="BJ21" s="121"/>
      <c r="BK21" s="121"/>
      <c r="BL21" s="121"/>
      <c r="BM21" s="121"/>
      <c r="BN21" s="121"/>
      <c r="BO21" s="121"/>
      <c r="BP21" s="121"/>
      <c r="BQ21" s="121"/>
      <c r="BR21" s="121"/>
      <c r="BS21" s="121"/>
      <c r="BT21" s="121"/>
      <c r="BU21" s="121"/>
      <c r="BV21" s="121"/>
      <c r="BW21" s="121"/>
      <c r="BX21" s="121"/>
      <c r="BY21" s="121"/>
      <c r="BZ21" s="121"/>
      <c r="CA21" s="121"/>
      <c r="CB21" s="121"/>
      <c r="CC21" s="121"/>
      <c r="CD21" s="121"/>
      <c r="CE21" s="121"/>
      <c r="CF21" s="121"/>
      <c r="CG21" s="121"/>
      <c r="CH21" s="121"/>
      <c r="CI21" s="121"/>
      <c r="CJ21" s="121"/>
      <c r="CK21" s="121"/>
      <c r="CL21" s="121"/>
      <c r="CM21" s="121"/>
      <c r="CN21" s="121"/>
      <c r="CO21" s="121"/>
      <c r="CP21" s="121"/>
      <c r="CQ21" s="121"/>
      <c r="CR21" s="121"/>
      <c r="CS21" s="121"/>
      <c r="CT21" s="121"/>
      <c r="CU21" s="121"/>
      <c r="CV21" s="121"/>
      <c r="CW21" s="121"/>
      <c r="CX21" s="121"/>
      <c r="CY21" s="121"/>
      <c r="CZ21" s="121"/>
      <c r="DA21" s="121"/>
      <c r="DB21" s="121"/>
      <c r="DC21" s="121"/>
      <c r="DD21" s="121"/>
    </row>
    <row r="22" spans="1:108" s="25" customFormat="1" ht="15.75" customHeight="1">
      <c r="A22" s="121"/>
      <c r="B22" s="346">
        <v>9</v>
      </c>
      <c r="C22" s="422" t="s">
        <v>1005</v>
      </c>
      <c r="D22" s="642">
        <v>13328</v>
      </c>
      <c r="E22" s="642">
        <v>329</v>
      </c>
      <c r="F22" s="642">
        <v>13134</v>
      </c>
      <c r="G22" s="642">
        <v>126</v>
      </c>
      <c r="H22" s="642">
        <v>3985</v>
      </c>
      <c r="I22" s="643">
        <v>0.30049999999999999</v>
      </c>
      <c r="J22" s="568"/>
      <c r="K22" s="177"/>
      <c r="L22" s="568"/>
      <c r="M22" s="121"/>
      <c r="N22" s="121"/>
      <c r="O22" s="121"/>
      <c r="P22" s="121"/>
      <c r="Q22" s="121"/>
      <c r="R22" s="121"/>
      <c r="S22" s="121"/>
      <c r="T22" s="121"/>
      <c r="U22" s="121"/>
      <c r="V22" s="121"/>
      <c r="W22" s="121"/>
      <c r="X22" s="121"/>
      <c r="Y22" s="121"/>
      <c r="Z22" s="121"/>
      <c r="AA22" s="121"/>
      <c r="AB22" s="121"/>
      <c r="AC22" s="121"/>
      <c r="AD22" s="121"/>
      <c r="AE22" s="121"/>
      <c r="AF22" s="121"/>
      <c r="AG22" s="121"/>
      <c r="AH22" s="121"/>
      <c r="AI22" s="121"/>
      <c r="AJ22" s="121"/>
      <c r="AK22" s="121"/>
      <c r="AL22" s="121"/>
      <c r="AM22" s="121"/>
      <c r="AN22" s="121"/>
      <c r="AO22" s="121"/>
      <c r="AP22" s="121"/>
      <c r="AQ22" s="121"/>
      <c r="AR22" s="121"/>
      <c r="AS22" s="121"/>
      <c r="AT22" s="121"/>
      <c r="AU22" s="121"/>
      <c r="AV22" s="121"/>
      <c r="AW22" s="121"/>
      <c r="AX22" s="121"/>
      <c r="AY22" s="121"/>
      <c r="AZ22" s="121"/>
      <c r="BA22" s="121"/>
      <c r="BB22" s="121"/>
      <c r="BC22" s="121"/>
      <c r="BD22" s="121"/>
      <c r="BE22" s="121"/>
      <c r="BF22" s="121"/>
      <c r="BG22" s="121"/>
      <c r="BH22" s="121"/>
      <c r="BI22" s="121"/>
      <c r="BJ22" s="121"/>
      <c r="BK22" s="121"/>
      <c r="BL22" s="121"/>
      <c r="BM22" s="121"/>
      <c r="BN22" s="121"/>
      <c r="BO22" s="121"/>
      <c r="BP22" s="121"/>
      <c r="BQ22" s="121"/>
      <c r="BR22" s="121"/>
      <c r="BS22" s="121"/>
      <c r="BT22" s="121"/>
      <c r="BU22" s="121"/>
      <c r="BV22" s="121"/>
      <c r="BW22" s="121"/>
      <c r="BX22" s="121"/>
      <c r="BY22" s="121"/>
      <c r="BZ22" s="121"/>
      <c r="CA22" s="121"/>
      <c r="CB22" s="121"/>
      <c r="CC22" s="121"/>
      <c r="CD22" s="121"/>
      <c r="CE22" s="121"/>
      <c r="CF22" s="121"/>
      <c r="CG22" s="121"/>
      <c r="CH22" s="121"/>
      <c r="CI22" s="121"/>
      <c r="CJ22" s="121"/>
      <c r="CK22" s="121"/>
      <c r="CL22" s="121"/>
      <c r="CM22" s="121"/>
      <c r="CN22" s="121"/>
      <c r="CO22" s="121"/>
      <c r="CP22" s="121"/>
      <c r="CQ22" s="121"/>
      <c r="CR22" s="121"/>
      <c r="CS22" s="121"/>
      <c r="CT22" s="121"/>
      <c r="CU22" s="121"/>
      <c r="CV22" s="121"/>
      <c r="CW22" s="121"/>
      <c r="CX22" s="121"/>
      <c r="CY22" s="121"/>
      <c r="CZ22" s="121"/>
      <c r="DA22" s="121"/>
      <c r="DB22" s="121"/>
      <c r="DC22" s="121"/>
      <c r="DD22" s="121"/>
    </row>
    <row r="23" spans="1:108" s="25" customFormat="1" ht="15.75" customHeight="1">
      <c r="A23" s="121"/>
      <c r="B23" s="346">
        <v>9.1</v>
      </c>
      <c r="C23" s="646" t="s">
        <v>1006</v>
      </c>
      <c r="D23" s="642">
        <v>12049</v>
      </c>
      <c r="E23" s="642">
        <v>277</v>
      </c>
      <c r="F23" s="642">
        <v>11856</v>
      </c>
      <c r="G23" s="642">
        <v>107</v>
      </c>
      <c r="H23" s="642">
        <v>3191</v>
      </c>
      <c r="I23" s="643">
        <v>0.26679999999999998</v>
      </c>
      <c r="J23" s="568"/>
      <c r="K23" s="177"/>
      <c r="L23" s="568"/>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1"/>
      <c r="AL23" s="121"/>
      <c r="AM23" s="121"/>
      <c r="AN23" s="121"/>
      <c r="AO23" s="121"/>
      <c r="AP23" s="121"/>
      <c r="AQ23" s="121"/>
      <c r="AR23" s="121"/>
      <c r="AS23" s="121"/>
      <c r="AT23" s="121"/>
      <c r="AU23" s="121"/>
      <c r="AV23" s="121"/>
      <c r="AW23" s="121"/>
      <c r="AX23" s="121"/>
      <c r="AY23" s="121"/>
      <c r="AZ23" s="121"/>
      <c r="BA23" s="121"/>
      <c r="BB23" s="121"/>
      <c r="BC23" s="121"/>
      <c r="BD23" s="121"/>
      <c r="BE23" s="121"/>
      <c r="BF23" s="121"/>
      <c r="BG23" s="121"/>
      <c r="BH23" s="121"/>
      <c r="BI23" s="121"/>
      <c r="BJ23" s="121"/>
      <c r="BK23" s="121"/>
      <c r="BL23" s="121"/>
      <c r="BM23" s="121"/>
      <c r="BN23" s="121"/>
      <c r="BO23" s="121"/>
      <c r="BP23" s="121"/>
      <c r="BQ23" s="121"/>
      <c r="BR23" s="121"/>
      <c r="BS23" s="121"/>
      <c r="BT23" s="121"/>
      <c r="BU23" s="121"/>
      <c r="BV23" s="121"/>
      <c r="BW23" s="121"/>
      <c r="BX23" s="121"/>
      <c r="BY23" s="121"/>
      <c r="BZ23" s="121"/>
      <c r="CA23" s="121"/>
      <c r="CB23" s="121"/>
      <c r="CC23" s="121"/>
      <c r="CD23" s="121"/>
      <c r="CE23" s="121"/>
      <c r="CF23" s="121"/>
      <c r="CG23" s="121"/>
      <c r="CH23" s="121"/>
      <c r="CI23" s="121"/>
      <c r="CJ23" s="121"/>
      <c r="CK23" s="121"/>
      <c r="CL23" s="121"/>
      <c r="CM23" s="121"/>
      <c r="CN23" s="121"/>
      <c r="CO23" s="121"/>
      <c r="CP23" s="121"/>
      <c r="CQ23" s="121"/>
      <c r="CR23" s="121"/>
      <c r="CS23" s="121"/>
      <c r="CT23" s="121"/>
      <c r="CU23" s="121"/>
      <c r="CV23" s="121"/>
      <c r="CW23" s="121"/>
      <c r="CX23" s="121"/>
      <c r="CY23" s="121"/>
      <c r="CZ23" s="121"/>
      <c r="DA23" s="121"/>
      <c r="DB23" s="121"/>
      <c r="DC23" s="121"/>
      <c r="DD23" s="121"/>
    </row>
    <row r="24" spans="1:108" s="25" customFormat="1" ht="15.75" customHeight="1">
      <c r="A24" s="121"/>
      <c r="B24" s="346">
        <v>9.1999999999999993</v>
      </c>
      <c r="C24" s="646" t="s">
        <v>1007</v>
      </c>
      <c r="D24" s="642">
        <v>765</v>
      </c>
      <c r="E24" s="642">
        <v>14</v>
      </c>
      <c r="F24" s="642">
        <v>765</v>
      </c>
      <c r="G24" s="642">
        <v>5</v>
      </c>
      <c r="H24" s="642">
        <v>203</v>
      </c>
      <c r="I24" s="643">
        <v>0.20219999999999999</v>
      </c>
      <c r="J24" s="568"/>
      <c r="K24" s="177"/>
      <c r="L24" s="568"/>
      <c r="M24" s="121"/>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1"/>
      <c r="AL24" s="121"/>
      <c r="AM24" s="121"/>
      <c r="AN24" s="121"/>
      <c r="AO24" s="121"/>
      <c r="AP24" s="121"/>
      <c r="AQ24" s="121"/>
      <c r="AR24" s="121"/>
      <c r="AS24" s="121"/>
      <c r="AT24" s="121"/>
      <c r="AU24" s="121"/>
      <c r="AV24" s="121"/>
      <c r="AW24" s="121"/>
      <c r="AX24" s="121"/>
      <c r="AY24" s="121"/>
      <c r="AZ24" s="121"/>
      <c r="BA24" s="121"/>
      <c r="BB24" s="121"/>
      <c r="BC24" s="121"/>
      <c r="BD24" s="121"/>
      <c r="BE24" s="121"/>
      <c r="BF24" s="121"/>
      <c r="BG24" s="121"/>
      <c r="BH24" s="121"/>
      <c r="BI24" s="121"/>
      <c r="BJ24" s="121"/>
      <c r="BK24" s="121"/>
      <c r="BL24" s="121"/>
      <c r="BM24" s="121"/>
      <c r="BN24" s="121"/>
      <c r="BO24" s="121"/>
      <c r="BP24" s="121"/>
      <c r="BQ24" s="121"/>
      <c r="BR24" s="121"/>
      <c r="BS24" s="121"/>
      <c r="BT24" s="121"/>
      <c r="BU24" s="121"/>
      <c r="BV24" s="121"/>
      <c r="BW24" s="121"/>
      <c r="BX24" s="121"/>
      <c r="BY24" s="121"/>
      <c r="BZ24" s="121"/>
      <c r="CA24" s="121"/>
      <c r="CB24" s="121"/>
      <c r="CC24" s="121"/>
      <c r="CD24" s="121"/>
      <c r="CE24" s="121"/>
      <c r="CF24" s="121"/>
      <c r="CG24" s="121"/>
      <c r="CH24" s="121"/>
      <c r="CI24" s="121"/>
      <c r="CJ24" s="121"/>
      <c r="CK24" s="121"/>
      <c r="CL24" s="121"/>
      <c r="CM24" s="121"/>
      <c r="CN24" s="121"/>
      <c r="CO24" s="121"/>
      <c r="CP24" s="121"/>
      <c r="CQ24" s="121"/>
      <c r="CR24" s="121"/>
      <c r="CS24" s="121"/>
      <c r="CT24" s="121"/>
      <c r="CU24" s="121"/>
      <c r="CV24" s="121"/>
      <c r="CW24" s="121"/>
      <c r="CX24" s="121"/>
      <c r="CY24" s="121"/>
      <c r="CZ24" s="121"/>
      <c r="DA24" s="121"/>
      <c r="DB24" s="121"/>
      <c r="DC24" s="121"/>
      <c r="DD24" s="121"/>
    </row>
    <row r="25" spans="1:108" s="25" customFormat="1" ht="15.75" customHeight="1">
      <c r="A25" s="121"/>
      <c r="B25" s="346">
        <v>9.3000000000000007</v>
      </c>
      <c r="C25" s="646" t="s">
        <v>1008</v>
      </c>
      <c r="D25" s="642">
        <v>78</v>
      </c>
      <c r="E25" s="642">
        <v>33</v>
      </c>
      <c r="F25" s="642">
        <v>78</v>
      </c>
      <c r="G25" s="642">
        <v>12</v>
      </c>
      <c r="H25" s="642">
        <v>51</v>
      </c>
      <c r="I25" s="643">
        <v>0.5595</v>
      </c>
      <c r="J25" s="568"/>
      <c r="K25" s="177"/>
      <c r="L25" s="568"/>
      <c r="M25" s="121"/>
      <c r="N25" s="121"/>
      <c r="O25" s="121"/>
      <c r="P25" s="121"/>
      <c r="Q25" s="121"/>
      <c r="R25" s="121"/>
      <c r="S25" s="121"/>
      <c r="T25" s="121"/>
      <c r="U25" s="121"/>
      <c r="V25" s="121"/>
      <c r="W25" s="121"/>
      <c r="X25" s="121"/>
      <c r="Y25" s="121"/>
      <c r="Z25" s="121"/>
      <c r="AA25" s="121"/>
      <c r="AB25" s="121"/>
      <c r="AC25" s="121"/>
      <c r="AD25" s="121"/>
      <c r="AE25" s="121"/>
      <c r="AF25" s="121"/>
      <c r="AG25" s="121"/>
      <c r="AH25" s="121"/>
      <c r="AI25" s="121"/>
      <c r="AJ25" s="121"/>
      <c r="AK25" s="121"/>
      <c r="AL25" s="121"/>
      <c r="AM25" s="121"/>
      <c r="AN25" s="121"/>
      <c r="AO25" s="121"/>
      <c r="AP25" s="121"/>
      <c r="AQ25" s="121"/>
      <c r="AR25" s="121"/>
      <c r="AS25" s="121"/>
      <c r="AT25" s="121"/>
      <c r="AU25" s="121"/>
      <c r="AV25" s="121"/>
      <c r="AW25" s="121"/>
      <c r="AX25" s="121"/>
      <c r="AY25" s="121"/>
      <c r="AZ25" s="121"/>
      <c r="BA25" s="121"/>
      <c r="BB25" s="121"/>
      <c r="BC25" s="121"/>
      <c r="BD25" s="121"/>
      <c r="BE25" s="121"/>
      <c r="BF25" s="121"/>
      <c r="BG25" s="121"/>
      <c r="BH25" s="121"/>
      <c r="BI25" s="121"/>
      <c r="BJ25" s="121"/>
      <c r="BK25" s="121"/>
      <c r="BL25" s="121"/>
      <c r="BM25" s="121"/>
      <c r="BN25" s="121"/>
      <c r="BO25" s="121"/>
      <c r="BP25" s="121"/>
      <c r="BQ25" s="121"/>
      <c r="BR25" s="121"/>
      <c r="BS25" s="121"/>
      <c r="BT25" s="121"/>
      <c r="BU25" s="121"/>
      <c r="BV25" s="121"/>
      <c r="BW25" s="121"/>
      <c r="BX25" s="121"/>
      <c r="BY25" s="121"/>
      <c r="BZ25" s="121"/>
      <c r="CA25" s="121"/>
      <c r="CB25" s="121"/>
      <c r="CC25" s="121"/>
      <c r="CD25" s="121"/>
      <c r="CE25" s="121"/>
      <c r="CF25" s="121"/>
      <c r="CG25" s="121"/>
      <c r="CH25" s="121"/>
      <c r="CI25" s="121"/>
      <c r="CJ25" s="121"/>
      <c r="CK25" s="121"/>
      <c r="CL25" s="121"/>
      <c r="CM25" s="121"/>
      <c r="CN25" s="121"/>
      <c r="CO25" s="121"/>
      <c r="CP25" s="121"/>
      <c r="CQ25" s="121"/>
      <c r="CR25" s="121"/>
      <c r="CS25" s="121"/>
      <c r="CT25" s="121"/>
      <c r="CU25" s="121"/>
      <c r="CV25" s="121"/>
      <c r="CW25" s="121"/>
      <c r="CX25" s="121"/>
      <c r="CY25" s="121"/>
      <c r="CZ25" s="121"/>
      <c r="DA25" s="121"/>
      <c r="DB25" s="121"/>
      <c r="DC25" s="121"/>
      <c r="DD25" s="121"/>
    </row>
    <row r="26" spans="1:108" s="25" customFormat="1" ht="15.75" customHeight="1">
      <c r="A26" s="121"/>
      <c r="B26" s="346">
        <v>9.4</v>
      </c>
      <c r="C26" s="646" t="s">
        <v>1009</v>
      </c>
      <c r="D26" s="642">
        <v>127</v>
      </c>
      <c r="E26" s="642">
        <v>2</v>
      </c>
      <c r="F26" s="642">
        <v>127</v>
      </c>
      <c r="G26" s="642">
        <v>1</v>
      </c>
      <c r="H26" s="642">
        <v>76</v>
      </c>
      <c r="I26" s="643">
        <v>0.58050000000000002</v>
      </c>
      <c r="J26" s="568"/>
      <c r="K26" s="177"/>
      <c r="L26" s="568"/>
      <c r="M26" s="121"/>
      <c r="N26" s="121"/>
      <c r="O26" s="121"/>
      <c r="P26" s="121"/>
      <c r="Q26" s="121"/>
      <c r="R26" s="121"/>
      <c r="S26" s="121"/>
      <c r="T26" s="121"/>
      <c r="U26" s="121"/>
      <c r="V26" s="121"/>
      <c r="W26" s="121"/>
      <c r="X26" s="121"/>
      <c r="Y26" s="121"/>
      <c r="Z26" s="121"/>
      <c r="AA26" s="121"/>
      <c r="AB26" s="121"/>
      <c r="AC26" s="121"/>
      <c r="AD26" s="121"/>
      <c r="AE26" s="121"/>
      <c r="AF26" s="121"/>
      <c r="AG26" s="121"/>
      <c r="AH26" s="121"/>
      <c r="AI26" s="121"/>
      <c r="AJ26" s="121"/>
      <c r="AK26" s="121"/>
      <c r="AL26" s="121"/>
      <c r="AM26" s="121"/>
      <c r="AN26" s="121"/>
      <c r="AO26" s="121"/>
      <c r="AP26" s="121"/>
      <c r="AQ26" s="121"/>
      <c r="AR26" s="121"/>
      <c r="AS26" s="121"/>
      <c r="AT26" s="121"/>
      <c r="AU26" s="121"/>
      <c r="AV26" s="121"/>
      <c r="AW26" s="121"/>
      <c r="AX26" s="121"/>
      <c r="AY26" s="121"/>
      <c r="AZ26" s="121"/>
      <c r="BA26" s="121"/>
      <c r="BB26" s="121"/>
      <c r="BC26" s="121"/>
      <c r="BD26" s="121"/>
      <c r="BE26" s="121"/>
      <c r="BF26" s="121"/>
      <c r="BG26" s="121"/>
      <c r="BH26" s="121"/>
      <c r="BI26" s="121"/>
      <c r="BJ26" s="121"/>
      <c r="BK26" s="121"/>
      <c r="BL26" s="121"/>
      <c r="BM26" s="121"/>
      <c r="BN26" s="121"/>
      <c r="BO26" s="121"/>
      <c r="BP26" s="121"/>
      <c r="BQ26" s="121"/>
      <c r="BR26" s="121"/>
      <c r="BS26" s="121"/>
      <c r="BT26" s="121"/>
      <c r="BU26" s="121"/>
      <c r="BV26" s="121"/>
      <c r="BW26" s="121"/>
      <c r="BX26" s="121"/>
      <c r="BY26" s="121"/>
      <c r="BZ26" s="121"/>
      <c r="CA26" s="121"/>
      <c r="CB26" s="121"/>
      <c r="CC26" s="121"/>
      <c r="CD26" s="121"/>
      <c r="CE26" s="121"/>
      <c r="CF26" s="121"/>
      <c r="CG26" s="121"/>
      <c r="CH26" s="121"/>
      <c r="CI26" s="121"/>
      <c r="CJ26" s="121"/>
      <c r="CK26" s="121"/>
      <c r="CL26" s="121"/>
      <c r="CM26" s="121"/>
      <c r="CN26" s="121"/>
      <c r="CO26" s="121"/>
      <c r="CP26" s="121"/>
      <c r="CQ26" s="121"/>
      <c r="CR26" s="121"/>
      <c r="CS26" s="121"/>
      <c r="CT26" s="121"/>
      <c r="CU26" s="121"/>
      <c r="CV26" s="121"/>
      <c r="CW26" s="121"/>
      <c r="CX26" s="121"/>
      <c r="CY26" s="121"/>
      <c r="CZ26" s="121"/>
      <c r="DA26" s="121"/>
      <c r="DB26" s="121"/>
      <c r="DC26" s="121"/>
      <c r="DD26" s="121"/>
    </row>
    <row r="27" spans="1:108" s="25" customFormat="1" ht="15.75" customHeight="1">
      <c r="A27" s="121"/>
      <c r="B27" s="346">
        <v>9.5</v>
      </c>
      <c r="C27" s="646" t="s">
        <v>1010</v>
      </c>
      <c r="D27" s="642">
        <v>309</v>
      </c>
      <c r="E27" s="642">
        <v>3</v>
      </c>
      <c r="F27" s="642">
        <v>308</v>
      </c>
      <c r="G27" s="642">
        <v>1</v>
      </c>
      <c r="H27" s="642">
        <v>464</v>
      </c>
      <c r="I27" s="643">
        <v>1.5</v>
      </c>
      <c r="J27" s="568"/>
      <c r="K27" s="177"/>
      <c r="L27" s="568"/>
      <c r="M27" s="121"/>
      <c r="N27" s="121"/>
      <c r="O27" s="121"/>
      <c r="P27" s="121"/>
      <c r="Q27" s="121"/>
      <c r="R27" s="121"/>
      <c r="S27" s="121"/>
      <c r="T27" s="121"/>
      <c r="U27" s="121"/>
      <c r="V27" s="121"/>
      <c r="W27" s="121"/>
      <c r="X27" s="121"/>
      <c r="Y27" s="121"/>
      <c r="Z27" s="121"/>
      <c r="AA27" s="121"/>
      <c r="AB27" s="121"/>
      <c r="AC27" s="121"/>
      <c r="AD27" s="121"/>
      <c r="AE27" s="121"/>
      <c r="AF27" s="121"/>
      <c r="AG27" s="121"/>
      <c r="AH27" s="121"/>
      <c r="AI27" s="121"/>
      <c r="AJ27" s="121"/>
      <c r="AK27" s="121"/>
      <c r="AL27" s="121"/>
      <c r="AM27" s="121"/>
      <c r="AN27" s="121"/>
      <c r="AO27" s="121"/>
      <c r="AP27" s="121"/>
      <c r="AQ27" s="121"/>
      <c r="AR27" s="121"/>
      <c r="AS27" s="121"/>
      <c r="AT27" s="121"/>
      <c r="AU27" s="121"/>
      <c r="AV27" s="121"/>
      <c r="AW27" s="121"/>
      <c r="AX27" s="121"/>
      <c r="AY27" s="121"/>
      <c r="AZ27" s="121"/>
      <c r="BA27" s="121"/>
      <c r="BB27" s="121"/>
      <c r="BC27" s="121"/>
      <c r="BD27" s="121"/>
      <c r="BE27" s="121"/>
      <c r="BF27" s="121"/>
      <c r="BG27" s="121"/>
      <c r="BH27" s="121"/>
      <c r="BI27" s="121"/>
      <c r="BJ27" s="121"/>
      <c r="BK27" s="121"/>
      <c r="BL27" s="121"/>
      <c r="BM27" s="121"/>
      <c r="BN27" s="121"/>
      <c r="BO27" s="121"/>
      <c r="BP27" s="121"/>
      <c r="BQ27" s="121"/>
      <c r="BR27" s="121"/>
      <c r="BS27" s="121"/>
      <c r="BT27" s="121"/>
      <c r="BU27" s="121"/>
      <c r="BV27" s="121"/>
      <c r="BW27" s="121"/>
      <c r="BX27" s="121"/>
      <c r="BY27" s="121"/>
      <c r="BZ27" s="121"/>
      <c r="CA27" s="121"/>
      <c r="CB27" s="121"/>
      <c r="CC27" s="121"/>
      <c r="CD27" s="121"/>
      <c r="CE27" s="121"/>
      <c r="CF27" s="121"/>
      <c r="CG27" s="121"/>
      <c r="CH27" s="121"/>
      <c r="CI27" s="121"/>
      <c r="CJ27" s="121"/>
      <c r="CK27" s="121"/>
      <c r="CL27" s="121"/>
      <c r="CM27" s="121"/>
      <c r="CN27" s="121"/>
      <c r="CO27" s="121"/>
      <c r="CP27" s="121"/>
      <c r="CQ27" s="121"/>
      <c r="CR27" s="121"/>
      <c r="CS27" s="121"/>
      <c r="CT27" s="121"/>
      <c r="CU27" s="121"/>
      <c r="CV27" s="121"/>
      <c r="CW27" s="121"/>
      <c r="CX27" s="121"/>
      <c r="CY27" s="121"/>
      <c r="CZ27" s="121"/>
      <c r="DA27" s="121"/>
      <c r="DB27" s="121"/>
      <c r="DC27" s="121"/>
      <c r="DD27" s="121"/>
    </row>
    <row r="28" spans="1:108" s="25" customFormat="1" ht="15.75" customHeight="1">
      <c r="A28" s="121"/>
      <c r="B28" s="312">
        <v>10</v>
      </c>
      <c r="C28" s="422" t="s">
        <v>736</v>
      </c>
      <c r="D28" s="267">
        <v>397</v>
      </c>
      <c r="E28" s="267">
        <v>13</v>
      </c>
      <c r="F28" s="267">
        <v>389</v>
      </c>
      <c r="G28" s="267">
        <v>1</v>
      </c>
      <c r="H28" s="267">
        <v>491</v>
      </c>
      <c r="I28" s="269">
        <v>1.2609999999999999</v>
      </c>
      <c r="J28" s="568"/>
      <c r="K28" s="177"/>
      <c r="L28" s="568"/>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21"/>
      <c r="AT28" s="121"/>
      <c r="AU28" s="121"/>
      <c r="AV28" s="121"/>
      <c r="AW28" s="121"/>
      <c r="AX28" s="121"/>
      <c r="AY28" s="121"/>
      <c r="AZ28" s="121"/>
      <c r="BA28" s="121"/>
      <c r="BB28" s="121"/>
      <c r="BC28" s="121"/>
      <c r="BD28" s="121"/>
      <c r="BE28" s="121"/>
      <c r="BF28" s="121"/>
      <c r="BG28" s="121"/>
      <c r="BH28" s="121"/>
      <c r="BI28" s="121"/>
      <c r="BJ28" s="121"/>
      <c r="BK28" s="121"/>
      <c r="BL28" s="121"/>
      <c r="BM28" s="121"/>
      <c r="BN28" s="121"/>
      <c r="BO28" s="121"/>
      <c r="BP28" s="121"/>
      <c r="BQ28" s="121"/>
      <c r="BR28" s="121"/>
      <c r="BS28" s="121"/>
      <c r="BT28" s="121"/>
      <c r="BU28" s="121"/>
      <c r="BV28" s="121"/>
      <c r="BW28" s="121"/>
      <c r="BX28" s="121"/>
      <c r="BY28" s="121"/>
      <c r="BZ28" s="121"/>
      <c r="CA28" s="121"/>
      <c r="CB28" s="121"/>
      <c r="CC28" s="121"/>
      <c r="CD28" s="121"/>
      <c r="CE28" s="121"/>
      <c r="CF28" s="121"/>
      <c r="CG28" s="121"/>
      <c r="CH28" s="121"/>
      <c r="CI28" s="121"/>
      <c r="CJ28" s="121"/>
      <c r="CK28" s="121"/>
      <c r="CL28" s="121"/>
      <c r="CM28" s="121"/>
      <c r="CN28" s="121"/>
      <c r="CO28" s="121"/>
      <c r="CP28" s="121"/>
      <c r="CQ28" s="121"/>
      <c r="CR28" s="121"/>
      <c r="CS28" s="121"/>
      <c r="CT28" s="121"/>
      <c r="CU28" s="121"/>
      <c r="CV28" s="121"/>
      <c r="CW28" s="121"/>
      <c r="CX28" s="121"/>
      <c r="CY28" s="121"/>
      <c r="CZ28" s="121"/>
      <c r="DA28" s="121"/>
      <c r="DB28" s="121"/>
      <c r="DC28" s="121"/>
      <c r="DD28" s="121"/>
    </row>
    <row r="29" spans="1:108" s="25" customFormat="1" ht="30">
      <c r="A29" s="121"/>
      <c r="B29" s="312" t="s">
        <v>158</v>
      </c>
      <c r="C29" s="422" t="s">
        <v>1011</v>
      </c>
      <c r="D29" s="267">
        <v>0</v>
      </c>
      <c r="E29" s="267">
        <v>0</v>
      </c>
      <c r="F29" s="267">
        <v>0</v>
      </c>
      <c r="G29" s="267">
        <v>0</v>
      </c>
      <c r="H29" s="267">
        <v>0</v>
      </c>
      <c r="I29" s="267">
        <v>0</v>
      </c>
      <c r="J29" s="568"/>
      <c r="K29" s="177"/>
      <c r="L29" s="568"/>
      <c r="M29" s="121"/>
      <c r="N29" s="121"/>
      <c r="O29" s="121"/>
      <c r="P29" s="121"/>
      <c r="Q29" s="121"/>
      <c r="R29" s="121"/>
      <c r="S29" s="121"/>
      <c r="T29" s="121"/>
      <c r="U29" s="121"/>
      <c r="V29" s="121"/>
      <c r="W29" s="121"/>
      <c r="X29" s="121"/>
      <c r="Y29" s="121"/>
      <c r="Z29" s="121"/>
      <c r="AA29" s="121"/>
      <c r="AB29" s="121"/>
      <c r="AC29" s="121"/>
      <c r="AD29" s="121"/>
      <c r="AE29" s="121"/>
      <c r="AF29" s="121"/>
      <c r="AG29" s="121"/>
      <c r="AH29" s="121"/>
      <c r="AI29" s="121"/>
      <c r="AJ29" s="121"/>
      <c r="AK29" s="121"/>
      <c r="AL29" s="121"/>
      <c r="AM29" s="121"/>
      <c r="AN29" s="121"/>
      <c r="AO29" s="121"/>
      <c r="AP29" s="121"/>
      <c r="AQ29" s="121"/>
      <c r="AR29" s="121"/>
      <c r="AS29" s="121"/>
      <c r="AT29" s="121"/>
      <c r="AU29" s="121"/>
      <c r="AV29" s="121"/>
      <c r="AW29" s="121"/>
      <c r="AX29" s="121"/>
      <c r="AY29" s="121"/>
      <c r="AZ29" s="121"/>
      <c r="BA29" s="121"/>
      <c r="BB29" s="121"/>
      <c r="BC29" s="121"/>
      <c r="BD29" s="121"/>
      <c r="BE29" s="121"/>
      <c r="BF29" s="121"/>
      <c r="BG29" s="121"/>
      <c r="BH29" s="121"/>
      <c r="BI29" s="121"/>
      <c r="BJ29" s="121"/>
      <c r="BK29" s="121"/>
      <c r="BL29" s="121"/>
      <c r="BM29" s="121"/>
      <c r="BN29" s="121"/>
      <c r="BO29" s="121"/>
      <c r="BP29" s="121"/>
      <c r="BQ29" s="121"/>
      <c r="BR29" s="121"/>
      <c r="BS29" s="121"/>
      <c r="BT29" s="121"/>
      <c r="BU29" s="121"/>
      <c r="BV29" s="121"/>
      <c r="BW29" s="121"/>
      <c r="BX29" s="121"/>
      <c r="BY29" s="121"/>
      <c r="BZ29" s="121"/>
      <c r="CA29" s="121"/>
      <c r="CB29" s="121"/>
      <c r="CC29" s="121"/>
      <c r="CD29" s="121"/>
      <c r="CE29" s="121"/>
      <c r="CF29" s="121"/>
      <c r="CG29" s="121"/>
      <c r="CH29" s="121"/>
      <c r="CI29" s="121"/>
      <c r="CJ29" s="121"/>
      <c r="CK29" s="121"/>
      <c r="CL29" s="121"/>
      <c r="CM29" s="121"/>
      <c r="CN29" s="121"/>
      <c r="CO29" s="121"/>
      <c r="CP29" s="121"/>
      <c r="CQ29" s="121"/>
      <c r="CR29" s="121"/>
      <c r="CS29" s="121"/>
      <c r="CT29" s="121"/>
      <c r="CU29" s="121"/>
      <c r="CV29" s="121"/>
      <c r="CW29" s="121"/>
      <c r="CX29" s="121"/>
      <c r="CY29" s="121"/>
      <c r="CZ29" s="121"/>
      <c r="DA29" s="121"/>
      <c r="DB29" s="121"/>
      <c r="DC29" s="121"/>
      <c r="DD29" s="121"/>
    </row>
    <row r="30" spans="1:108" s="25" customFormat="1" ht="15.75" customHeight="1">
      <c r="A30" s="121"/>
      <c r="B30" s="346" t="s">
        <v>160</v>
      </c>
      <c r="C30" s="422" t="s">
        <v>1012</v>
      </c>
      <c r="D30" s="642">
        <v>419</v>
      </c>
      <c r="E30" s="642">
        <v>0</v>
      </c>
      <c r="F30" s="642">
        <v>419</v>
      </c>
      <c r="G30" s="642">
        <v>0</v>
      </c>
      <c r="H30" s="642">
        <v>304</v>
      </c>
      <c r="I30" s="643">
        <v>0.72589999999999999</v>
      </c>
      <c r="J30" s="568"/>
      <c r="K30" s="177"/>
      <c r="L30" s="568"/>
      <c r="M30" s="121"/>
      <c r="N30" s="121"/>
      <c r="O30" s="121"/>
      <c r="P30" s="121"/>
      <c r="Q30" s="121"/>
      <c r="R30" s="121"/>
      <c r="S30" s="121"/>
      <c r="T30" s="121"/>
      <c r="U30" s="121"/>
      <c r="V30" s="121"/>
      <c r="W30" s="121"/>
      <c r="X30" s="121"/>
      <c r="Y30" s="121"/>
      <c r="Z30" s="121"/>
      <c r="AA30" s="121"/>
      <c r="AB30" s="121"/>
      <c r="AC30" s="121"/>
      <c r="AD30" s="121"/>
      <c r="AE30" s="121"/>
      <c r="AF30" s="121"/>
      <c r="AG30" s="121"/>
      <c r="AH30" s="121"/>
      <c r="AI30" s="121"/>
      <c r="AJ30" s="121"/>
      <c r="AK30" s="121"/>
      <c r="AL30" s="121"/>
      <c r="AM30" s="121"/>
      <c r="AN30" s="121"/>
      <c r="AO30" s="121"/>
      <c r="AP30" s="121"/>
      <c r="AQ30" s="121"/>
      <c r="AR30" s="121"/>
      <c r="AS30" s="121"/>
      <c r="AT30" s="121"/>
      <c r="AU30" s="121"/>
      <c r="AV30" s="121"/>
      <c r="AW30" s="121"/>
      <c r="AX30" s="121"/>
      <c r="AY30" s="121"/>
      <c r="AZ30" s="121"/>
      <c r="BA30" s="121"/>
      <c r="BB30" s="121"/>
      <c r="BC30" s="121"/>
      <c r="BD30" s="121"/>
      <c r="BE30" s="121"/>
      <c r="BF30" s="121"/>
      <c r="BG30" s="121"/>
      <c r="BH30" s="121"/>
      <c r="BI30" s="121"/>
      <c r="BJ30" s="121"/>
      <c r="BK30" s="121"/>
      <c r="BL30" s="121"/>
      <c r="BM30" s="121"/>
      <c r="BN30" s="121"/>
      <c r="BO30" s="121"/>
      <c r="BP30" s="121"/>
      <c r="BQ30" s="121"/>
      <c r="BR30" s="121"/>
      <c r="BS30" s="121"/>
      <c r="BT30" s="121"/>
      <c r="BU30" s="121"/>
      <c r="BV30" s="121"/>
      <c r="BW30" s="121"/>
      <c r="BX30" s="121"/>
      <c r="BY30" s="121"/>
      <c r="BZ30" s="121"/>
      <c r="CA30" s="121"/>
      <c r="CB30" s="121"/>
      <c r="CC30" s="121"/>
      <c r="CD30" s="121"/>
      <c r="CE30" s="121"/>
      <c r="CF30" s="121"/>
      <c r="CG30" s="121"/>
      <c r="CH30" s="121"/>
      <c r="CI30" s="121"/>
      <c r="CJ30" s="121"/>
      <c r="CK30" s="121"/>
      <c r="CL30" s="121"/>
      <c r="CM30" s="121"/>
      <c r="CN30" s="121"/>
      <c r="CO30" s="121"/>
      <c r="CP30" s="121"/>
      <c r="CQ30" s="121"/>
      <c r="CR30" s="121"/>
      <c r="CS30" s="121"/>
      <c r="CT30" s="121"/>
      <c r="CU30" s="121"/>
      <c r="CV30" s="121"/>
      <c r="CW30" s="121"/>
      <c r="CX30" s="121"/>
      <c r="CY30" s="121"/>
      <c r="CZ30" s="121"/>
      <c r="DA30" s="121"/>
      <c r="DB30" s="121"/>
      <c r="DC30" s="121"/>
      <c r="DD30" s="121"/>
    </row>
    <row r="31" spans="1:108" s="25" customFormat="1" ht="15.75" customHeight="1">
      <c r="A31" s="121"/>
      <c r="B31" s="346" t="s">
        <v>162</v>
      </c>
      <c r="C31" s="422" t="s">
        <v>1013</v>
      </c>
      <c r="D31" s="642">
        <v>631</v>
      </c>
      <c r="E31" s="642">
        <v>0</v>
      </c>
      <c r="F31" s="642">
        <v>631</v>
      </c>
      <c r="G31" s="642">
        <v>0</v>
      </c>
      <c r="H31" s="642">
        <v>295</v>
      </c>
      <c r="I31" s="643">
        <v>0.46800000000000003</v>
      </c>
      <c r="J31" s="568"/>
      <c r="K31" s="177"/>
      <c r="L31" s="568"/>
      <c r="M31" s="121"/>
      <c r="N31" s="121"/>
      <c r="O31" s="121"/>
      <c r="P31" s="121"/>
      <c r="Q31" s="121"/>
      <c r="R31" s="121"/>
      <c r="S31" s="121"/>
      <c r="T31" s="121"/>
      <c r="U31" s="121"/>
      <c r="V31" s="121"/>
      <c r="W31" s="121"/>
      <c r="X31" s="121"/>
      <c r="Y31" s="121"/>
      <c r="Z31" s="121"/>
      <c r="AA31" s="121"/>
      <c r="AB31" s="121"/>
      <c r="AC31" s="121"/>
      <c r="AD31" s="121"/>
      <c r="AE31" s="121"/>
      <c r="AF31" s="121"/>
      <c r="AG31" s="121"/>
      <c r="AH31" s="121"/>
      <c r="AI31" s="121"/>
      <c r="AJ31" s="121"/>
      <c r="AK31" s="121"/>
      <c r="AL31" s="121"/>
      <c r="AM31" s="121"/>
      <c r="AN31" s="121"/>
      <c r="AO31" s="121"/>
      <c r="AP31" s="121"/>
      <c r="AQ31" s="121"/>
      <c r="AR31" s="121"/>
      <c r="AS31" s="121"/>
      <c r="AT31" s="121"/>
      <c r="AU31" s="121"/>
      <c r="AV31" s="121"/>
      <c r="AW31" s="121"/>
      <c r="AX31" s="121"/>
      <c r="AY31" s="121"/>
      <c r="AZ31" s="121"/>
      <c r="BA31" s="121"/>
      <c r="BB31" s="121"/>
      <c r="BC31" s="121"/>
      <c r="BD31" s="121"/>
      <c r="BE31" s="121"/>
      <c r="BF31" s="121"/>
      <c r="BG31" s="121"/>
      <c r="BH31" s="121"/>
      <c r="BI31" s="121"/>
      <c r="BJ31" s="121"/>
      <c r="BK31" s="121"/>
      <c r="BL31" s="121"/>
      <c r="BM31" s="121"/>
      <c r="BN31" s="121"/>
      <c r="BO31" s="121"/>
      <c r="BP31" s="121"/>
      <c r="BQ31" s="121"/>
      <c r="BR31" s="121"/>
      <c r="BS31" s="121"/>
      <c r="BT31" s="121"/>
      <c r="BU31" s="121"/>
      <c r="BV31" s="121"/>
      <c r="BW31" s="121"/>
      <c r="BX31" s="121"/>
      <c r="BY31" s="121"/>
      <c r="BZ31" s="121"/>
      <c r="CA31" s="121"/>
      <c r="CB31" s="121"/>
      <c r="CC31" s="121"/>
      <c r="CD31" s="121"/>
      <c r="CE31" s="121"/>
      <c r="CF31" s="121"/>
      <c r="CG31" s="121"/>
      <c r="CH31" s="121"/>
      <c r="CI31" s="121"/>
      <c r="CJ31" s="121"/>
      <c r="CK31" s="121"/>
      <c r="CL31" s="121"/>
      <c r="CM31" s="121"/>
      <c r="CN31" s="121"/>
      <c r="CO31" s="121"/>
      <c r="CP31" s="121"/>
      <c r="CQ31" s="121"/>
      <c r="CR31" s="121"/>
      <c r="CS31" s="121"/>
      <c r="CT31" s="121"/>
      <c r="CU31" s="121"/>
      <c r="CV31" s="121"/>
      <c r="CW31" s="121"/>
      <c r="CX31" s="121"/>
      <c r="CY31" s="121"/>
      <c r="CZ31" s="121"/>
      <c r="DA31" s="121"/>
      <c r="DB31" s="121"/>
      <c r="DC31" s="121"/>
      <c r="DD31" s="121"/>
    </row>
    <row r="32" spans="1:108" s="25" customFormat="1" ht="15.75" customHeight="1">
      <c r="A32" s="121"/>
      <c r="B32" s="606">
        <v>11</v>
      </c>
      <c r="C32" s="601" t="s">
        <v>1014</v>
      </c>
      <c r="D32" s="604"/>
      <c r="E32" s="604"/>
      <c r="F32" s="604"/>
      <c r="G32" s="604"/>
      <c r="H32" s="604"/>
      <c r="I32" s="605"/>
      <c r="J32" s="568"/>
      <c r="K32" s="177"/>
      <c r="L32" s="568"/>
      <c r="M32" s="121"/>
      <c r="N32" s="121"/>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1"/>
      <c r="AP32" s="121"/>
      <c r="AQ32" s="121"/>
      <c r="AR32" s="121"/>
      <c r="AS32" s="121"/>
      <c r="AT32" s="121"/>
      <c r="AU32" s="121"/>
      <c r="AV32" s="121"/>
      <c r="AW32" s="121"/>
      <c r="AX32" s="121"/>
      <c r="AY32" s="121"/>
      <c r="AZ32" s="121"/>
      <c r="BA32" s="121"/>
      <c r="BB32" s="121"/>
      <c r="BC32" s="121"/>
      <c r="BD32" s="121"/>
      <c r="BE32" s="121"/>
      <c r="BF32" s="121"/>
      <c r="BG32" s="121"/>
      <c r="BH32" s="121"/>
      <c r="BI32" s="121"/>
      <c r="BJ32" s="121"/>
      <c r="BK32" s="121"/>
      <c r="BL32" s="121"/>
      <c r="BM32" s="121"/>
      <c r="BN32" s="121"/>
      <c r="BO32" s="121"/>
      <c r="BP32" s="121"/>
      <c r="BQ32" s="121"/>
      <c r="BR32" s="121"/>
      <c r="BS32" s="121"/>
      <c r="BT32" s="121"/>
      <c r="BU32" s="121"/>
      <c r="BV32" s="121"/>
      <c r="BW32" s="121"/>
      <c r="BX32" s="121"/>
      <c r="BY32" s="121"/>
      <c r="BZ32" s="121"/>
      <c r="CA32" s="121"/>
      <c r="CB32" s="121"/>
      <c r="CC32" s="121"/>
      <c r="CD32" s="121"/>
      <c r="CE32" s="121"/>
      <c r="CF32" s="121"/>
      <c r="CG32" s="121"/>
      <c r="CH32" s="121"/>
      <c r="CI32" s="121"/>
      <c r="CJ32" s="121"/>
      <c r="CK32" s="121"/>
      <c r="CL32" s="121"/>
      <c r="CM32" s="121"/>
      <c r="CN32" s="121"/>
      <c r="CO32" s="121"/>
      <c r="CP32" s="121"/>
      <c r="CQ32" s="121"/>
      <c r="CR32" s="121"/>
      <c r="CS32" s="121"/>
      <c r="CT32" s="121"/>
      <c r="CU32" s="121"/>
      <c r="CV32" s="121"/>
      <c r="CW32" s="121"/>
      <c r="CX32" s="121"/>
      <c r="CY32" s="121"/>
      <c r="CZ32" s="121"/>
      <c r="DA32" s="121"/>
      <c r="DB32" s="121"/>
      <c r="DC32" s="121"/>
      <c r="DD32" s="121"/>
    </row>
    <row r="33" spans="1:123" s="25" customFormat="1" ht="15.75" customHeight="1">
      <c r="A33" s="121"/>
      <c r="B33" s="402">
        <v>12</v>
      </c>
      <c r="C33" s="192" t="s">
        <v>1015</v>
      </c>
      <c r="D33" s="268">
        <v>54950</v>
      </c>
      <c r="E33" s="268">
        <v>16238</v>
      </c>
      <c r="F33" s="268">
        <f>F8+F9+F12+F13+F14+F15+F16+F18+F21+F22+F28+F29+F30+F31</f>
        <v>54194</v>
      </c>
      <c r="G33" s="268">
        <v>369</v>
      </c>
      <c r="H33" s="268">
        <v>14039</v>
      </c>
      <c r="I33" s="270">
        <v>0.25729999999999997</v>
      </c>
      <c r="J33" s="568"/>
      <c r="K33" s="177"/>
      <c r="L33" s="568"/>
      <c r="M33" s="121"/>
      <c r="N33" s="121"/>
      <c r="O33" s="121"/>
      <c r="P33" s="121"/>
      <c r="Q33" s="121"/>
      <c r="R33" s="121"/>
      <c r="S33" s="121"/>
      <c r="T33" s="121"/>
      <c r="U33" s="121"/>
      <c r="V33" s="121"/>
      <c r="W33" s="121"/>
      <c r="X33" s="121"/>
      <c r="Y33" s="121"/>
      <c r="Z33" s="121"/>
      <c r="AA33" s="121"/>
      <c r="AB33" s="121"/>
      <c r="AC33" s="121"/>
      <c r="AD33" s="121"/>
      <c r="AE33" s="121"/>
      <c r="AF33" s="121"/>
      <c r="AG33" s="121"/>
      <c r="AH33" s="121"/>
      <c r="AI33" s="121"/>
      <c r="AJ33" s="121"/>
      <c r="AK33" s="121"/>
      <c r="AL33" s="121"/>
      <c r="AM33" s="121"/>
      <c r="AN33" s="121"/>
      <c r="AO33" s="121"/>
      <c r="AP33" s="121"/>
      <c r="AQ33" s="121"/>
      <c r="AR33" s="121"/>
      <c r="AS33" s="121"/>
      <c r="AT33" s="121"/>
      <c r="AU33" s="121"/>
      <c r="AV33" s="121"/>
      <c r="AW33" s="121"/>
      <c r="AX33" s="121"/>
      <c r="AY33" s="121"/>
      <c r="AZ33" s="121"/>
      <c r="BA33" s="121"/>
      <c r="BB33" s="121"/>
      <c r="BC33" s="121"/>
      <c r="BD33" s="121"/>
      <c r="BE33" s="121"/>
      <c r="BF33" s="121"/>
      <c r="BG33" s="121"/>
      <c r="BH33" s="121"/>
      <c r="BI33" s="121"/>
      <c r="BJ33" s="121"/>
      <c r="BK33" s="121"/>
      <c r="BL33" s="121"/>
      <c r="BM33" s="121"/>
      <c r="BN33" s="121"/>
      <c r="BO33" s="121"/>
      <c r="BP33" s="121"/>
      <c r="BQ33" s="121"/>
      <c r="BR33" s="121"/>
      <c r="BS33" s="121"/>
      <c r="BT33" s="121"/>
      <c r="BU33" s="121"/>
      <c r="BV33" s="121"/>
      <c r="BW33" s="121"/>
      <c r="BX33" s="121"/>
      <c r="BY33" s="121"/>
      <c r="BZ33" s="121"/>
      <c r="CA33" s="121"/>
      <c r="CB33" s="121"/>
      <c r="CC33" s="121"/>
      <c r="CD33" s="121"/>
      <c r="CE33" s="121"/>
      <c r="CF33" s="121"/>
      <c r="CG33" s="121"/>
      <c r="CH33" s="121"/>
      <c r="CI33" s="121"/>
      <c r="CJ33" s="121"/>
      <c r="CK33" s="121"/>
      <c r="CL33" s="121"/>
      <c r="CM33" s="121"/>
      <c r="CN33" s="121"/>
      <c r="CO33" s="121"/>
      <c r="CP33" s="121"/>
      <c r="CQ33" s="121"/>
      <c r="CR33" s="121"/>
      <c r="CS33" s="121"/>
      <c r="CT33" s="121"/>
      <c r="CU33" s="121"/>
      <c r="CV33" s="121"/>
      <c r="CW33" s="121"/>
      <c r="CX33" s="121"/>
      <c r="CY33" s="121"/>
      <c r="CZ33" s="121"/>
      <c r="DA33" s="121"/>
      <c r="DB33" s="121"/>
      <c r="DC33" s="121"/>
      <c r="DD33" s="121"/>
    </row>
    <row r="34" spans="1:123" s="25" customFormat="1">
      <c r="A34" s="121"/>
      <c r="B34" s="124"/>
      <c r="C34" s="121"/>
      <c r="D34" s="121"/>
      <c r="E34" s="121"/>
      <c r="F34" s="121"/>
      <c r="G34" s="121"/>
      <c r="H34" s="121"/>
      <c r="I34" s="121"/>
      <c r="J34" s="121"/>
      <c r="K34" s="177"/>
      <c r="L34" s="568"/>
      <c r="M34" s="121"/>
      <c r="N34" s="121"/>
      <c r="O34" s="121"/>
      <c r="P34" s="121"/>
      <c r="Q34" s="121"/>
      <c r="R34" s="121"/>
      <c r="S34" s="121"/>
      <c r="T34" s="121"/>
      <c r="U34" s="121"/>
      <c r="V34" s="121"/>
      <c r="W34" s="121"/>
      <c r="X34" s="121"/>
      <c r="Y34" s="121"/>
      <c r="Z34" s="121"/>
      <c r="AA34" s="121"/>
      <c r="AB34" s="121"/>
      <c r="AC34" s="121"/>
      <c r="AD34" s="121"/>
      <c r="AE34" s="121"/>
      <c r="AF34" s="121"/>
      <c r="AG34" s="121"/>
      <c r="AH34" s="121"/>
      <c r="AI34" s="121"/>
      <c r="AJ34" s="121"/>
      <c r="AK34" s="121"/>
      <c r="AL34" s="121"/>
      <c r="AM34" s="121"/>
      <c r="AN34" s="121"/>
      <c r="AO34" s="121"/>
      <c r="AP34" s="121"/>
      <c r="AQ34" s="121"/>
      <c r="AR34" s="121"/>
      <c r="AS34" s="121"/>
      <c r="AT34" s="121"/>
      <c r="AU34" s="121"/>
      <c r="AV34" s="121"/>
      <c r="AW34" s="121"/>
      <c r="AX34" s="121"/>
      <c r="AY34" s="121"/>
      <c r="AZ34" s="121"/>
      <c r="BA34" s="121"/>
      <c r="BB34" s="121"/>
      <c r="BC34" s="121"/>
      <c r="BD34" s="121"/>
      <c r="BE34" s="121"/>
      <c r="BF34" s="121"/>
      <c r="BG34" s="121"/>
      <c r="BH34" s="121"/>
      <c r="BI34" s="121"/>
      <c r="BJ34" s="121"/>
      <c r="BK34" s="121"/>
      <c r="BL34" s="121"/>
      <c r="BM34" s="121"/>
      <c r="BN34" s="121"/>
      <c r="BO34" s="121"/>
      <c r="BP34" s="121"/>
      <c r="BQ34" s="121"/>
      <c r="BR34" s="121"/>
      <c r="BS34" s="121"/>
      <c r="BT34" s="121"/>
      <c r="BU34" s="121"/>
      <c r="BV34" s="121"/>
      <c r="BW34" s="121"/>
      <c r="BX34" s="121"/>
      <c r="BY34" s="121"/>
      <c r="BZ34" s="121"/>
      <c r="CA34" s="121"/>
      <c r="CB34" s="121"/>
      <c r="CC34" s="121"/>
      <c r="CD34" s="121"/>
      <c r="CE34" s="121"/>
      <c r="CF34" s="121"/>
      <c r="CG34" s="121"/>
      <c r="CH34" s="121"/>
      <c r="CI34" s="121"/>
      <c r="CJ34" s="121"/>
      <c r="CK34" s="121"/>
      <c r="CL34" s="121"/>
      <c r="CM34" s="121"/>
      <c r="CN34" s="121"/>
      <c r="CO34" s="121"/>
      <c r="CP34" s="121"/>
      <c r="CQ34" s="121"/>
      <c r="CR34" s="121"/>
      <c r="CS34" s="121"/>
      <c r="CT34" s="121"/>
      <c r="CU34" s="121"/>
      <c r="CV34" s="121"/>
      <c r="CW34" s="121"/>
      <c r="CX34" s="121"/>
      <c r="CY34" s="121"/>
      <c r="CZ34" s="121"/>
      <c r="DA34" s="121"/>
      <c r="DB34" s="121"/>
      <c r="DC34" s="121"/>
      <c r="DD34" s="121"/>
    </row>
    <row r="35" spans="1:123" s="25" customFormat="1">
      <c r="A35" s="121"/>
      <c r="B35" s="124"/>
      <c r="C35" s="121"/>
      <c r="D35" s="121"/>
      <c r="E35" s="121"/>
      <c r="F35" s="121"/>
      <c r="G35" s="121"/>
      <c r="H35" s="121"/>
      <c r="I35" s="121"/>
      <c r="J35" s="121"/>
      <c r="K35" s="177"/>
      <c r="L35" s="568"/>
      <c r="M35" s="121"/>
      <c r="N35" s="121"/>
      <c r="O35" s="121"/>
      <c r="P35" s="121"/>
      <c r="Q35" s="121"/>
      <c r="R35" s="121"/>
      <c r="S35" s="121"/>
      <c r="T35" s="121"/>
      <c r="U35" s="121"/>
      <c r="V35" s="121"/>
      <c r="W35" s="121"/>
      <c r="X35" s="121"/>
      <c r="Y35" s="121"/>
      <c r="Z35" s="121"/>
      <c r="AA35" s="121"/>
      <c r="AB35" s="121"/>
      <c r="AC35" s="121"/>
      <c r="AD35" s="121"/>
      <c r="AE35" s="121"/>
      <c r="AF35" s="121"/>
      <c r="AG35" s="121"/>
      <c r="AH35" s="121"/>
      <c r="AI35" s="121"/>
      <c r="AJ35" s="121"/>
      <c r="AK35" s="121"/>
      <c r="AL35" s="121"/>
      <c r="AM35" s="121"/>
      <c r="AN35" s="121"/>
      <c r="AO35" s="121"/>
      <c r="AP35" s="121"/>
      <c r="AQ35" s="121"/>
      <c r="AR35" s="121"/>
      <c r="AS35" s="121"/>
      <c r="AT35" s="121"/>
      <c r="AU35" s="121"/>
      <c r="AV35" s="121"/>
      <c r="AW35" s="121"/>
      <c r="AX35" s="121"/>
      <c r="AY35" s="121"/>
      <c r="AZ35" s="121"/>
      <c r="BA35" s="121"/>
      <c r="BB35" s="121"/>
      <c r="BC35" s="121"/>
      <c r="BD35" s="121"/>
      <c r="BE35" s="121"/>
      <c r="BF35" s="121"/>
      <c r="BG35" s="121"/>
      <c r="BH35" s="121"/>
      <c r="BI35" s="121"/>
      <c r="BJ35" s="121"/>
      <c r="BK35" s="121"/>
      <c r="BL35" s="121"/>
      <c r="BM35" s="121"/>
      <c r="BN35" s="121"/>
      <c r="BO35" s="121"/>
      <c r="BP35" s="121"/>
      <c r="BQ35" s="121"/>
      <c r="BR35" s="121"/>
      <c r="BS35" s="121"/>
      <c r="BT35" s="121"/>
      <c r="BU35" s="121"/>
      <c r="BV35" s="121"/>
      <c r="BW35" s="121"/>
      <c r="BX35" s="121"/>
      <c r="BY35" s="121"/>
      <c r="BZ35" s="121"/>
      <c r="CA35" s="121"/>
      <c r="CB35" s="121"/>
      <c r="CC35" s="121"/>
      <c r="CD35" s="121"/>
      <c r="CE35" s="121"/>
      <c r="CF35" s="121"/>
      <c r="CG35" s="121"/>
      <c r="CH35" s="121"/>
      <c r="CI35" s="121"/>
      <c r="CJ35" s="121"/>
      <c r="CK35" s="121"/>
      <c r="CL35" s="121"/>
      <c r="CM35" s="121"/>
      <c r="CN35" s="121"/>
      <c r="CO35" s="121"/>
      <c r="CP35" s="121"/>
      <c r="CQ35" s="121"/>
      <c r="CR35" s="121"/>
      <c r="CS35" s="121"/>
      <c r="CT35" s="121"/>
      <c r="CU35" s="121"/>
      <c r="CV35" s="121"/>
      <c r="CW35" s="121"/>
      <c r="CX35" s="121"/>
      <c r="CY35" s="121"/>
      <c r="CZ35" s="121"/>
      <c r="DA35" s="121"/>
      <c r="DB35" s="121"/>
      <c r="DC35" s="121"/>
      <c r="DD35" s="121"/>
    </row>
    <row r="36" spans="1:123" s="25" customFormat="1">
      <c r="A36" s="121"/>
      <c r="B36" s="124"/>
      <c r="C36" s="121"/>
      <c r="D36" s="121"/>
      <c r="E36" s="121"/>
      <c r="F36" s="121"/>
      <c r="G36" s="121"/>
      <c r="H36" s="121"/>
      <c r="I36" s="121"/>
      <c r="J36" s="116"/>
      <c r="K36" s="177"/>
      <c r="L36" s="568"/>
      <c r="M36" s="121"/>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1"/>
      <c r="AL36" s="121"/>
      <c r="AM36" s="121"/>
      <c r="AN36" s="121"/>
      <c r="AO36" s="121"/>
      <c r="AP36" s="121"/>
      <c r="AQ36" s="121"/>
      <c r="AR36" s="121"/>
      <c r="AS36" s="121"/>
      <c r="AT36" s="121"/>
      <c r="AU36" s="121"/>
      <c r="AV36" s="121"/>
      <c r="AW36" s="121"/>
      <c r="AX36" s="121"/>
      <c r="AY36" s="121"/>
      <c r="AZ36" s="121"/>
      <c r="BA36" s="121"/>
      <c r="BB36" s="121"/>
      <c r="BC36" s="121"/>
      <c r="BD36" s="121"/>
      <c r="BE36" s="121"/>
      <c r="BF36" s="121"/>
      <c r="BG36" s="121"/>
      <c r="BH36" s="121"/>
      <c r="BI36" s="121"/>
      <c r="BJ36" s="121"/>
      <c r="BK36" s="121"/>
      <c r="BL36" s="121"/>
      <c r="BM36" s="121"/>
      <c r="BN36" s="121"/>
      <c r="BO36" s="121"/>
      <c r="BP36" s="121"/>
      <c r="BQ36" s="121"/>
      <c r="BR36" s="121"/>
      <c r="BS36" s="121"/>
      <c r="BT36" s="121"/>
      <c r="BU36" s="121"/>
      <c r="BV36" s="121"/>
      <c r="BW36" s="121"/>
      <c r="BX36" s="121"/>
      <c r="BY36" s="121"/>
      <c r="BZ36" s="121"/>
      <c r="CA36" s="121"/>
      <c r="CB36" s="121"/>
      <c r="CC36" s="121"/>
      <c r="CD36" s="121"/>
      <c r="CE36" s="121"/>
      <c r="CF36" s="121"/>
      <c r="CG36" s="121"/>
      <c r="CH36" s="121"/>
      <c r="CI36" s="121"/>
      <c r="CJ36" s="121"/>
      <c r="CK36" s="121"/>
      <c r="CL36" s="121"/>
      <c r="CM36" s="121"/>
      <c r="CN36" s="121"/>
      <c r="CO36" s="121"/>
      <c r="CP36" s="121"/>
      <c r="CQ36" s="121"/>
      <c r="CR36" s="121"/>
      <c r="CS36" s="121"/>
      <c r="CT36" s="121"/>
      <c r="CU36" s="121"/>
      <c r="CV36" s="121"/>
      <c r="CW36" s="121"/>
      <c r="CX36" s="121"/>
      <c r="CY36" s="121"/>
      <c r="CZ36" s="121"/>
      <c r="DA36" s="121"/>
      <c r="DB36" s="121"/>
      <c r="DC36" s="121"/>
      <c r="DD36" s="121"/>
    </row>
    <row r="37" spans="1:123">
      <c r="DE37"/>
      <c r="DF37"/>
      <c r="DG37"/>
      <c r="DH37"/>
      <c r="DI37"/>
      <c r="DJ37"/>
      <c r="DK37"/>
      <c r="DL37"/>
      <c r="DM37"/>
      <c r="DN37"/>
      <c r="DO37"/>
      <c r="DP37"/>
      <c r="DQ37"/>
      <c r="DR37"/>
      <c r="DS37"/>
    </row>
    <row r="38" spans="1:123">
      <c r="DE38"/>
      <c r="DF38"/>
      <c r="DG38"/>
      <c r="DH38"/>
      <c r="DI38"/>
      <c r="DJ38"/>
      <c r="DK38"/>
      <c r="DL38"/>
      <c r="DM38"/>
      <c r="DN38"/>
      <c r="DO38"/>
      <c r="DP38"/>
      <c r="DQ38"/>
      <c r="DR38"/>
      <c r="DS38"/>
    </row>
  </sheetData>
  <mergeCells count="4">
    <mergeCell ref="C5:C7"/>
    <mergeCell ref="D5:E5"/>
    <mergeCell ref="F5:G5"/>
    <mergeCell ref="H5:I5"/>
  </mergeCells>
  <pageMargins left="0.7" right="0.7" top="0.78740157499999996" bottom="0.78740157499999996" header="0.3" footer="0.3"/>
  <pageSetup paperSize="9" scale="10" orientation="landscape" r:id="rId1"/>
  <colBreaks count="1" manualBreakCount="1">
    <brk id="13" max="1048575"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2:EH53"/>
  <sheetViews>
    <sheetView showGridLines="0" topLeftCell="D1" zoomScaleNormal="100" zoomScaleSheetLayoutView="90" workbookViewId="0">
      <selection activeCell="P45" sqref="P45:Q45"/>
    </sheetView>
  </sheetViews>
  <sheetFormatPr defaultColWidth="22.7109375" defaultRowHeight="15"/>
  <cols>
    <col min="1" max="1" width="5.7109375" style="122" customWidth="1"/>
    <col min="2" max="2" width="7.42578125" style="115" customWidth="1"/>
    <col min="3" max="3" width="64.42578125" style="115" bestFit="1" customWidth="1"/>
    <col min="4" max="8" width="10.7109375" style="115" customWidth="1"/>
    <col min="9" max="26" width="10.7109375" customWidth="1"/>
    <col min="27" max="30" width="10.7109375" style="115" customWidth="1"/>
    <col min="31" max="31" width="9.140625" style="115" customWidth="1"/>
    <col min="32" max="32" width="45.42578125" style="603" customWidth="1"/>
    <col min="33" max="138" width="22.7109375" style="115"/>
  </cols>
  <sheetData>
    <row r="2" spans="1:138" ht="18.75">
      <c r="A2" s="622"/>
      <c r="B2" s="196" t="s">
        <v>1016</v>
      </c>
    </row>
    <row r="3" spans="1:138">
      <c r="B3" t="str">
        <f>'OV1'!B3</f>
        <v>30.06.2025 - in EUR million</v>
      </c>
      <c r="DT3"/>
      <c r="DU3"/>
      <c r="DV3"/>
      <c r="DW3"/>
      <c r="DX3"/>
      <c r="DY3"/>
      <c r="DZ3"/>
      <c r="EA3"/>
      <c r="EB3"/>
      <c r="EC3"/>
      <c r="ED3"/>
      <c r="EE3"/>
      <c r="EF3"/>
      <c r="EG3"/>
      <c r="EH3"/>
    </row>
    <row r="4" spans="1:138">
      <c r="DT4"/>
      <c r="DU4"/>
      <c r="DV4"/>
      <c r="DW4"/>
      <c r="DX4"/>
      <c r="DY4"/>
      <c r="DZ4"/>
      <c r="EA4"/>
      <c r="EB4"/>
      <c r="EC4"/>
      <c r="ED4"/>
      <c r="EE4"/>
      <c r="EF4"/>
      <c r="EG4"/>
      <c r="EH4"/>
    </row>
    <row r="5" spans="1:138" s="117" customFormat="1">
      <c r="A5" s="116"/>
      <c r="B5" s="823" t="s">
        <v>986</v>
      </c>
      <c r="C5" s="824"/>
      <c r="D5" s="819" t="s">
        <v>1017</v>
      </c>
      <c r="E5" s="819"/>
      <c r="F5" s="819"/>
      <c r="G5" s="819"/>
      <c r="H5" s="819"/>
      <c r="I5" s="819"/>
      <c r="J5" s="819"/>
      <c r="K5" s="819"/>
      <c r="L5" s="819"/>
      <c r="M5" s="819"/>
      <c r="N5" s="819"/>
      <c r="O5" s="819"/>
      <c r="P5" s="819"/>
      <c r="Q5" s="819"/>
      <c r="R5" s="819"/>
      <c r="S5" s="819"/>
      <c r="T5" s="819"/>
      <c r="U5" s="819"/>
      <c r="V5" s="819"/>
      <c r="W5" s="819"/>
      <c r="X5" s="819"/>
      <c r="Y5" s="819"/>
      <c r="Z5" s="819"/>
      <c r="AA5" s="819"/>
      <c r="AB5" s="819"/>
      <c r="AC5" s="822" t="s">
        <v>187</v>
      </c>
      <c r="AD5" s="822" t="s">
        <v>1018</v>
      </c>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c r="BR5" s="116"/>
      <c r="BS5" s="116"/>
      <c r="BT5" s="116"/>
      <c r="BU5" s="116"/>
      <c r="BV5" s="116"/>
      <c r="BW5" s="116"/>
      <c r="BX5" s="116"/>
      <c r="BY5" s="116"/>
      <c r="BZ5" s="116"/>
      <c r="CA5" s="116"/>
      <c r="CB5" s="116"/>
      <c r="CC5" s="116"/>
      <c r="CD5" s="116"/>
      <c r="CE5" s="116"/>
      <c r="CF5" s="116"/>
      <c r="CG5" s="116"/>
      <c r="CH5" s="116"/>
      <c r="CI5" s="116"/>
      <c r="CJ5" s="116"/>
      <c r="CK5" s="116"/>
      <c r="CL5" s="116"/>
      <c r="CM5" s="116"/>
      <c r="CN5" s="116"/>
      <c r="CO5" s="116"/>
      <c r="CP5" s="116"/>
      <c r="CQ5" s="116"/>
      <c r="CR5" s="116"/>
      <c r="CS5" s="116"/>
      <c r="CT5" s="116"/>
      <c r="CU5" s="116"/>
      <c r="CV5" s="116"/>
      <c r="CW5" s="116"/>
      <c r="CX5" s="116"/>
      <c r="CY5" s="116"/>
      <c r="CZ5" s="116"/>
      <c r="DA5" s="116"/>
      <c r="DB5" s="116"/>
      <c r="DC5" s="116"/>
      <c r="DD5" s="116"/>
      <c r="DE5" s="116"/>
      <c r="DF5" s="116"/>
      <c r="DG5" s="116"/>
      <c r="DH5" s="116"/>
      <c r="DI5" s="116"/>
      <c r="DJ5" s="116"/>
      <c r="DK5" s="116"/>
      <c r="DL5" s="116"/>
      <c r="DM5" s="116"/>
      <c r="DN5" s="116"/>
      <c r="DO5" s="116"/>
      <c r="DP5" s="116"/>
      <c r="DQ5" s="116"/>
      <c r="DR5" s="116"/>
      <c r="DS5" s="116"/>
    </row>
    <row r="6" spans="1:138" s="117" customFormat="1">
      <c r="A6" s="116"/>
      <c r="B6" s="825"/>
      <c r="C6" s="826"/>
      <c r="D6" s="194">
        <v>0</v>
      </c>
      <c r="E6" s="195">
        <v>0.02</v>
      </c>
      <c r="F6" s="194">
        <v>0.04</v>
      </c>
      <c r="G6" s="195">
        <v>0.1</v>
      </c>
      <c r="H6" s="195">
        <v>0.2</v>
      </c>
      <c r="I6" s="195">
        <v>0.3</v>
      </c>
      <c r="J6" s="195">
        <v>0.35</v>
      </c>
      <c r="K6" s="195">
        <v>0.4</v>
      </c>
      <c r="L6" s="195">
        <v>0.45</v>
      </c>
      <c r="M6" s="195">
        <v>0.5</v>
      </c>
      <c r="N6" s="195">
        <v>0.6</v>
      </c>
      <c r="O6" s="195">
        <v>0.7</v>
      </c>
      <c r="P6" s="195">
        <v>0.75</v>
      </c>
      <c r="Q6" s="195">
        <v>0.8</v>
      </c>
      <c r="R6" s="195">
        <v>0.9</v>
      </c>
      <c r="S6" s="405">
        <v>1</v>
      </c>
      <c r="T6" s="195">
        <v>1.05</v>
      </c>
      <c r="U6" s="195">
        <v>1.1000000000000001</v>
      </c>
      <c r="V6" s="195">
        <v>1.3</v>
      </c>
      <c r="W6" s="405">
        <v>1.5</v>
      </c>
      <c r="X6" s="405">
        <v>2.5</v>
      </c>
      <c r="Y6" s="405">
        <v>3.7</v>
      </c>
      <c r="Z6" s="195">
        <v>4</v>
      </c>
      <c r="AA6" s="405">
        <v>12.5</v>
      </c>
      <c r="AB6" s="405" t="s">
        <v>322</v>
      </c>
      <c r="AC6" s="822"/>
      <c r="AD6" s="822"/>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6"/>
      <c r="BJ6" s="116"/>
      <c r="BK6" s="116"/>
      <c r="BL6" s="116"/>
      <c r="BM6" s="116"/>
      <c r="BN6" s="116"/>
      <c r="BO6" s="116"/>
      <c r="BP6" s="116"/>
      <c r="BQ6" s="116"/>
      <c r="BR6" s="116"/>
      <c r="BS6" s="116"/>
      <c r="BT6" s="116"/>
      <c r="BU6" s="116"/>
      <c r="BV6" s="116"/>
      <c r="BW6" s="116"/>
      <c r="BX6" s="116"/>
      <c r="BY6" s="116"/>
      <c r="BZ6" s="116"/>
      <c r="CA6" s="116"/>
      <c r="CB6" s="116"/>
      <c r="CC6" s="116"/>
      <c r="CD6" s="116"/>
      <c r="CE6" s="116"/>
      <c r="CF6" s="116"/>
      <c r="CG6" s="116"/>
      <c r="CH6" s="116"/>
      <c r="CI6" s="116"/>
      <c r="CJ6" s="116"/>
      <c r="CK6" s="116"/>
      <c r="CL6" s="116"/>
      <c r="CM6" s="116"/>
      <c r="CN6" s="116"/>
      <c r="CO6" s="116"/>
      <c r="CP6" s="116"/>
      <c r="CQ6" s="116"/>
      <c r="CR6" s="116"/>
      <c r="CS6" s="116"/>
      <c r="CT6" s="116"/>
      <c r="CU6" s="116"/>
      <c r="CV6" s="116"/>
      <c r="CW6" s="116"/>
      <c r="CX6" s="116"/>
      <c r="CY6" s="116"/>
      <c r="CZ6" s="116"/>
      <c r="DA6" s="116"/>
      <c r="DB6" s="116"/>
      <c r="DC6" s="116"/>
      <c r="DD6" s="116"/>
      <c r="DE6" s="116"/>
      <c r="DF6" s="116"/>
      <c r="DG6" s="116"/>
      <c r="DH6" s="116"/>
      <c r="DI6" s="116"/>
      <c r="DJ6" s="116"/>
      <c r="DK6" s="116"/>
      <c r="DL6" s="116"/>
      <c r="DM6" s="116"/>
      <c r="DN6" s="116"/>
      <c r="DO6" s="116"/>
      <c r="DP6" s="116"/>
      <c r="DQ6" s="116"/>
      <c r="DR6" s="116"/>
      <c r="DS6" s="116"/>
    </row>
    <row r="7" spans="1:138" s="2" customFormat="1">
      <c r="A7" s="118"/>
      <c r="B7" s="827"/>
      <c r="C7" s="828"/>
      <c r="D7" s="607" t="s">
        <v>140</v>
      </c>
      <c r="E7" s="607" t="s">
        <v>141</v>
      </c>
      <c r="F7" s="607" t="s">
        <v>142</v>
      </c>
      <c r="G7" s="607" t="s">
        <v>190</v>
      </c>
      <c r="H7" s="607" t="s">
        <v>191</v>
      </c>
      <c r="I7" s="647" t="s">
        <v>547</v>
      </c>
      <c r="J7" s="647" t="s">
        <v>1019</v>
      </c>
      <c r="K7" s="647" t="s">
        <v>1020</v>
      </c>
      <c r="L7" s="647" t="s">
        <v>550</v>
      </c>
      <c r="M7" s="647" t="s">
        <v>551</v>
      </c>
      <c r="N7" s="647" t="s">
        <v>552</v>
      </c>
      <c r="O7" s="647" t="s">
        <v>553</v>
      </c>
      <c r="P7" s="647" t="s">
        <v>554</v>
      </c>
      <c r="Q7" s="647" t="s">
        <v>830</v>
      </c>
      <c r="R7" s="647" t="s">
        <v>831</v>
      </c>
      <c r="S7" s="647" t="s">
        <v>1021</v>
      </c>
      <c r="T7" s="647" t="s">
        <v>1022</v>
      </c>
      <c r="U7" s="647" t="s">
        <v>1023</v>
      </c>
      <c r="V7" s="647" t="s">
        <v>1024</v>
      </c>
      <c r="W7" s="647" t="s">
        <v>1025</v>
      </c>
      <c r="X7" s="647" t="s">
        <v>1026</v>
      </c>
      <c r="Y7" s="647" t="s">
        <v>1027</v>
      </c>
      <c r="Z7" s="647" t="s">
        <v>1028</v>
      </c>
      <c r="AA7" s="607" t="s">
        <v>1029</v>
      </c>
      <c r="AB7" s="607" t="s">
        <v>1030</v>
      </c>
      <c r="AC7" s="608" t="s">
        <v>1031</v>
      </c>
      <c r="AD7" s="608" t="s">
        <v>1032</v>
      </c>
      <c r="AE7" s="118"/>
      <c r="AF7" s="118"/>
      <c r="AG7" s="118"/>
      <c r="AH7" s="118"/>
      <c r="AI7" s="118"/>
      <c r="AJ7" s="118"/>
      <c r="AK7" s="118"/>
      <c r="AL7" s="118"/>
      <c r="AM7" s="118"/>
      <c r="AN7" s="118"/>
      <c r="AO7" s="118"/>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c r="BW7" s="118"/>
      <c r="BX7" s="118"/>
      <c r="BY7" s="118"/>
      <c r="BZ7" s="118"/>
      <c r="CA7" s="118"/>
      <c r="CB7" s="118"/>
      <c r="CC7" s="118"/>
      <c r="CD7" s="118"/>
      <c r="CE7" s="118"/>
      <c r="CF7" s="118"/>
      <c r="CG7" s="118"/>
      <c r="CH7" s="118"/>
      <c r="CI7" s="118"/>
      <c r="CJ7" s="118"/>
      <c r="CK7" s="118"/>
      <c r="CL7" s="118"/>
      <c r="CM7" s="118"/>
      <c r="CN7" s="118"/>
      <c r="CO7" s="118"/>
      <c r="CP7" s="118"/>
      <c r="CQ7" s="118"/>
      <c r="CR7" s="118"/>
      <c r="CS7" s="118"/>
      <c r="CT7" s="118"/>
      <c r="CU7" s="118"/>
      <c r="CV7" s="118"/>
      <c r="CW7" s="118"/>
      <c r="CX7" s="118"/>
      <c r="CY7" s="118"/>
      <c r="CZ7" s="118"/>
      <c r="DA7" s="118"/>
      <c r="DB7" s="118"/>
      <c r="DC7" s="118"/>
      <c r="DD7" s="118"/>
      <c r="DE7" s="118"/>
      <c r="DF7" s="118"/>
      <c r="DG7" s="118"/>
      <c r="DH7" s="118"/>
      <c r="DI7" s="118"/>
      <c r="DJ7" s="118"/>
      <c r="DK7" s="118"/>
      <c r="DL7" s="118"/>
      <c r="DM7" s="118"/>
      <c r="DN7" s="118"/>
      <c r="DO7" s="118"/>
      <c r="DP7" s="118"/>
      <c r="DQ7" s="118"/>
      <c r="DR7" s="118"/>
      <c r="DS7" s="118"/>
    </row>
    <row r="8" spans="1:138" s="25" customFormat="1" ht="15.75" customHeight="1">
      <c r="A8" s="124"/>
      <c r="B8" s="312">
        <v>1</v>
      </c>
      <c r="C8" s="24" t="s">
        <v>994</v>
      </c>
      <c r="D8" s="267">
        <v>25977</v>
      </c>
      <c r="E8" s="267">
        <v>0</v>
      </c>
      <c r="F8" s="267">
        <v>54</v>
      </c>
      <c r="G8" s="267">
        <v>0</v>
      </c>
      <c r="H8" s="267">
        <v>0</v>
      </c>
      <c r="I8" s="642">
        <v>0</v>
      </c>
      <c r="J8" s="642">
        <v>0</v>
      </c>
      <c r="K8" s="642">
        <v>0</v>
      </c>
      <c r="L8" s="642">
        <v>0</v>
      </c>
      <c r="M8" s="642">
        <v>0</v>
      </c>
      <c r="N8" s="642">
        <v>0</v>
      </c>
      <c r="O8" s="642">
        <v>0</v>
      </c>
      <c r="P8" s="642">
        <v>0</v>
      </c>
      <c r="Q8" s="642">
        <v>0</v>
      </c>
      <c r="R8" s="642">
        <v>0</v>
      </c>
      <c r="S8" s="642">
        <v>0</v>
      </c>
      <c r="T8" s="642">
        <v>0</v>
      </c>
      <c r="U8" s="642">
        <v>0</v>
      </c>
      <c r="V8" s="642">
        <v>0</v>
      </c>
      <c r="W8" s="642">
        <v>0</v>
      </c>
      <c r="X8" s="642">
        <v>102</v>
      </c>
      <c r="Y8" s="642">
        <v>0</v>
      </c>
      <c r="Z8" s="642">
        <v>0</v>
      </c>
      <c r="AA8" s="267">
        <v>0</v>
      </c>
      <c r="AB8" s="267">
        <v>0</v>
      </c>
      <c r="AC8" s="268">
        <v>26132</v>
      </c>
      <c r="AD8" s="552">
        <v>26002</v>
      </c>
      <c r="AE8" s="271"/>
      <c r="AF8" s="609"/>
      <c r="AG8" s="121"/>
      <c r="AH8" s="271"/>
      <c r="AI8" s="121"/>
      <c r="AJ8" s="121"/>
      <c r="AK8" s="121"/>
      <c r="AL8" s="121"/>
      <c r="AM8" s="121"/>
      <c r="AN8" s="121"/>
      <c r="AO8" s="121"/>
      <c r="AP8" s="121"/>
      <c r="AQ8" s="121"/>
      <c r="AR8" s="121"/>
      <c r="AS8" s="121"/>
      <c r="AT8" s="121"/>
      <c r="AU8" s="121"/>
      <c r="AV8" s="121"/>
      <c r="AW8" s="121"/>
      <c r="AX8" s="121"/>
      <c r="AY8" s="121"/>
      <c r="AZ8" s="121"/>
      <c r="BA8" s="121"/>
      <c r="BB8" s="121"/>
      <c r="BC8" s="121"/>
      <c r="BD8" s="121"/>
      <c r="BE8" s="121"/>
      <c r="BF8" s="121"/>
      <c r="BG8" s="121"/>
      <c r="BH8" s="121"/>
      <c r="BI8" s="121"/>
      <c r="BJ8" s="121"/>
      <c r="BK8" s="121"/>
      <c r="BL8" s="121"/>
      <c r="BM8" s="121"/>
      <c r="BN8" s="121"/>
      <c r="BO8" s="121"/>
      <c r="BP8" s="121"/>
      <c r="BQ8" s="121"/>
      <c r="BR8" s="121"/>
      <c r="BS8" s="121"/>
      <c r="BT8" s="121"/>
      <c r="BU8" s="121"/>
      <c r="BV8" s="121"/>
      <c r="BW8" s="121"/>
      <c r="BX8" s="121"/>
      <c r="BY8" s="121"/>
      <c r="BZ8" s="121"/>
      <c r="CA8" s="121"/>
      <c r="CB8" s="121"/>
      <c r="CC8" s="121"/>
      <c r="CD8" s="121"/>
      <c r="CE8" s="121"/>
      <c r="CF8" s="121"/>
      <c r="CG8" s="121"/>
      <c r="CH8" s="121"/>
      <c r="CI8" s="121"/>
      <c r="CJ8" s="121"/>
      <c r="CK8" s="121"/>
      <c r="CL8" s="121"/>
      <c r="CM8" s="121"/>
      <c r="CN8" s="121"/>
      <c r="CO8" s="121"/>
      <c r="CP8" s="121"/>
      <c r="CQ8" s="121"/>
      <c r="CR8" s="121"/>
      <c r="CS8" s="121"/>
      <c r="CT8" s="121"/>
      <c r="CU8" s="121"/>
      <c r="CV8" s="121"/>
      <c r="CW8" s="121"/>
      <c r="CX8" s="121"/>
      <c r="CY8" s="121"/>
      <c r="CZ8" s="121"/>
      <c r="DA8" s="121"/>
      <c r="DB8" s="121"/>
      <c r="DC8" s="121"/>
      <c r="DD8" s="121"/>
      <c r="DE8" s="121"/>
      <c r="DF8" s="121"/>
      <c r="DG8" s="121"/>
      <c r="DH8" s="121"/>
      <c r="DI8" s="121"/>
      <c r="DJ8" s="121"/>
      <c r="DK8" s="121"/>
      <c r="DL8" s="121"/>
      <c r="DM8" s="121"/>
      <c r="DN8" s="121"/>
      <c r="DO8" s="121"/>
      <c r="DP8" s="121"/>
      <c r="DQ8" s="121"/>
      <c r="DR8" s="121"/>
      <c r="DS8" s="121"/>
    </row>
    <row r="9" spans="1:138" s="25" customFormat="1" ht="15.75" customHeight="1">
      <c r="A9" s="124"/>
      <c r="B9" s="654">
        <v>2</v>
      </c>
      <c r="C9" s="655" t="s">
        <v>995</v>
      </c>
      <c r="D9" s="267">
        <v>0</v>
      </c>
      <c r="E9" s="267">
        <v>0</v>
      </c>
      <c r="F9" s="267">
        <v>0</v>
      </c>
      <c r="G9" s="267">
        <v>0</v>
      </c>
      <c r="H9" s="267">
        <v>1090</v>
      </c>
      <c r="I9" s="642">
        <v>0</v>
      </c>
      <c r="J9" s="642">
        <v>0</v>
      </c>
      <c r="K9" s="642">
        <v>0</v>
      </c>
      <c r="L9" s="642">
        <v>0</v>
      </c>
      <c r="M9" s="642">
        <v>0</v>
      </c>
      <c r="N9" s="642">
        <v>0</v>
      </c>
      <c r="O9" s="642">
        <v>0</v>
      </c>
      <c r="P9" s="642">
        <v>0</v>
      </c>
      <c r="Q9" s="642">
        <v>0</v>
      </c>
      <c r="R9" s="642">
        <v>0</v>
      </c>
      <c r="S9" s="642">
        <v>0</v>
      </c>
      <c r="T9" s="642">
        <v>0</v>
      </c>
      <c r="U9" s="642">
        <v>0</v>
      </c>
      <c r="V9" s="642">
        <v>0</v>
      </c>
      <c r="W9" s="642">
        <v>0</v>
      </c>
      <c r="X9" s="642">
        <v>0</v>
      </c>
      <c r="Y9" s="642">
        <v>0</v>
      </c>
      <c r="Z9" s="642">
        <v>0</v>
      </c>
      <c r="AA9" s="267">
        <v>0</v>
      </c>
      <c r="AB9" s="267">
        <v>0</v>
      </c>
      <c r="AC9" s="268">
        <v>1090</v>
      </c>
      <c r="AD9" s="552">
        <v>62</v>
      </c>
      <c r="AE9" s="271"/>
      <c r="AF9" s="609"/>
      <c r="AG9" s="121"/>
      <c r="AH9" s="271"/>
      <c r="AI9" s="121"/>
      <c r="AJ9" s="121"/>
      <c r="AK9" s="121"/>
      <c r="AL9" s="121"/>
      <c r="AM9" s="121"/>
      <c r="AN9" s="121"/>
      <c r="AO9" s="121"/>
      <c r="AP9" s="121"/>
      <c r="AQ9" s="121"/>
      <c r="AR9" s="121"/>
      <c r="AS9" s="121"/>
      <c r="AT9" s="121"/>
      <c r="AU9" s="121"/>
      <c r="AV9" s="121"/>
      <c r="AW9" s="121"/>
      <c r="AX9" s="121"/>
      <c r="AY9" s="121"/>
      <c r="AZ9" s="121"/>
      <c r="BA9" s="121"/>
      <c r="BB9" s="121"/>
      <c r="BC9" s="121"/>
      <c r="BD9" s="121"/>
      <c r="BE9" s="121"/>
      <c r="BF9" s="121"/>
      <c r="BG9" s="121"/>
      <c r="BH9" s="121"/>
      <c r="BI9" s="121"/>
      <c r="BJ9" s="121"/>
      <c r="BK9" s="121"/>
      <c r="BL9" s="121"/>
      <c r="BM9" s="121"/>
      <c r="BN9" s="121"/>
      <c r="BO9" s="121"/>
      <c r="BP9" s="121"/>
      <c r="BQ9" s="121"/>
      <c r="BR9" s="121"/>
      <c r="BS9" s="121"/>
      <c r="BT9" s="121"/>
      <c r="BU9" s="121"/>
      <c r="BV9" s="121"/>
      <c r="BW9" s="121"/>
      <c r="BX9" s="121"/>
      <c r="BY9" s="121"/>
      <c r="BZ9" s="121"/>
      <c r="CA9" s="121"/>
      <c r="CB9" s="121"/>
      <c r="CC9" s="121"/>
      <c r="CD9" s="121"/>
      <c r="CE9" s="121"/>
      <c r="CF9" s="121"/>
      <c r="CG9" s="121"/>
      <c r="CH9" s="121"/>
      <c r="CI9" s="121"/>
      <c r="CJ9" s="121"/>
      <c r="CK9" s="121"/>
      <c r="CL9" s="121"/>
      <c r="CM9" s="121"/>
      <c r="CN9" s="121"/>
      <c r="CO9" s="121"/>
      <c r="CP9" s="121"/>
      <c r="CQ9" s="121"/>
      <c r="CR9" s="121"/>
      <c r="CS9" s="121"/>
      <c r="CT9" s="121"/>
      <c r="CU9" s="121"/>
      <c r="CV9" s="121"/>
      <c r="CW9" s="121"/>
      <c r="CX9" s="121"/>
      <c r="CY9" s="121"/>
      <c r="CZ9" s="121"/>
      <c r="DA9" s="121"/>
      <c r="DB9" s="121"/>
      <c r="DC9" s="121"/>
      <c r="DD9" s="121"/>
      <c r="DE9" s="121"/>
      <c r="DF9" s="121"/>
      <c r="DG9" s="121"/>
      <c r="DH9" s="121"/>
      <c r="DI9" s="121"/>
      <c r="DJ9" s="121"/>
      <c r="DK9" s="121"/>
      <c r="DL9" s="121"/>
      <c r="DM9" s="121"/>
      <c r="DN9" s="121"/>
      <c r="DO9" s="121"/>
      <c r="DP9" s="121"/>
      <c r="DQ9" s="121"/>
      <c r="DR9" s="121"/>
      <c r="DS9" s="121"/>
    </row>
    <row r="10" spans="1:138" s="25" customFormat="1" ht="15.75" customHeight="1">
      <c r="A10" s="124"/>
      <c r="B10" s="346" t="s">
        <v>996</v>
      </c>
      <c r="C10" s="422" t="s">
        <v>997</v>
      </c>
      <c r="D10" s="267">
        <v>0</v>
      </c>
      <c r="E10" s="267">
        <v>0</v>
      </c>
      <c r="F10" s="267">
        <v>0</v>
      </c>
      <c r="G10" s="267">
        <v>0</v>
      </c>
      <c r="H10" s="267">
        <v>47</v>
      </c>
      <c r="I10" s="642">
        <v>0</v>
      </c>
      <c r="J10" s="642">
        <v>0</v>
      </c>
      <c r="K10" s="642">
        <v>0</v>
      </c>
      <c r="L10" s="642">
        <v>0</v>
      </c>
      <c r="M10" s="642">
        <v>0</v>
      </c>
      <c r="N10" s="642">
        <v>0</v>
      </c>
      <c r="O10" s="642">
        <v>0</v>
      </c>
      <c r="P10" s="642">
        <v>0</v>
      </c>
      <c r="Q10" s="642">
        <v>0</v>
      </c>
      <c r="R10" s="642">
        <v>0</v>
      </c>
      <c r="S10" s="642">
        <v>0</v>
      </c>
      <c r="T10" s="642">
        <v>0</v>
      </c>
      <c r="U10" s="642">
        <v>0</v>
      </c>
      <c r="V10" s="642">
        <v>0</v>
      </c>
      <c r="W10" s="642">
        <v>0</v>
      </c>
      <c r="X10" s="642">
        <v>0</v>
      </c>
      <c r="Y10" s="642">
        <v>0</v>
      </c>
      <c r="Z10" s="642">
        <v>0</v>
      </c>
      <c r="AA10" s="267">
        <v>0</v>
      </c>
      <c r="AB10" s="267">
        <v>0</v>
      </c>
      <c r="AC10" s="268">
        <v>47</v>
      </c>
      <c r="AD10" s="552">
        <v>44</v>
      </c>
      <c r="AE10" s="271"/>
      <c r="AF10" s="609"/>
      <c r="AG10" s="121"/>
      <c r="AH10" s="27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c r="BM10" s="121"/>
      <c r="BN10" s="121"/>
      <c r="BO10" s="121"/>
      <c r="BP10" s="121"/>
      <c r="BQ10" s="121"/>
      <c r="BR10" s="121"/>
      <c r="BS10" s="121"/>
      <c r="BT10" s="121"/>
      <c r="BU10" s="121"/>
      <c r="BV10" s="121"/>
      <c r="BW10" s="121"/>
      <c r="BX10" s="121"/>
      <c r="BY10" s="121"/>
      <c r="BZ10" s="121"/>
      <c r="CA10" s="121"/>
      <c r="CB10" s="121"/>
      <c r="CC10" s="121"/>
      <c r="CD10" s="121"/>
      <c r="CE10" s="121"/>
      <c r="CF10" s="121"/>
      <c r="CG10" s="121"/>
      <c r="CH10" s="121"/>
      <c r="CI10" s="121"/>
      <c r="CJ10" s="121"/>
      <c r="CK10" s="121"/>
      <c r="CL10" s="121"/>
      <c r="CM10" s="121"/>
      <c r="CN10" s="121"/>
      <c r="CO10" s="121"/>
      <c r="CP10" s="121"/>
      <c r="CQ10" s="121"/>
      <c r="CR10" s="121"/>
      <c r="CS10" s="121"/>
      <c r="CT10" s="121"/>
      <c r="CU10" s="121"/>
      <c r="CV10" s="121"/>
      <c r="CW10" s="121"/>
      <c r="CX10" s="121"/>
      <c r="CY10" s="121"/>
      <c r="CZ10" s="121"/>
      <c r="DA10" s="121"/>
      <c r="DB10" s="121"/>
      <c r="DC10" s="121"/>
      <c r="DD10" s="121"/>
      <c r="DE10" s="121"/>
      <c r="DF10" s="121"/>
      <c r="DG10" s="121"/>
      <c r="DH10" s="121"/>
      <c r="DI10" s="121"/>
      <c r="DJ10" s="121"/>
      <c r="DK10" s="121"/>
      <c r="DL10" s="121"/>
      <c r="DM10" s="121"/>
      <c r="DN10" s="121"/>
      <c r="DO10" s="121"/>
      <c r="DP10" s="121"/>
      <c r="DQ10" s="121"/>
      <c r="DR10" s="121"/>
      <c r="DS10" s="121"/>
    </row>
    <row r="11" spans="1:138" s="25" customFormat="1" ht="15.75" customHeight="1">
      <c r="A11" s="124"/>
      <c r="B11" s="346" t="s">
        <v>998</v>
      </c>
      <c r="C11" s="422" t="s">
        <v>284</v>
      </c>
      <c r="D11" s="267">
        <v>0</v>
      </c>
      <c r="E11" s="267">
        <v>0</v>
      </c>
      <c r="F11" s="267">
        <v>0</v>
      </c>
      <c r="G11" s="267">
        <v>0</v>
      </c>
      <c r="H11" s="267">
        <v>1043</v>
      </c>
      <c r="I11" s="642">
        <v>0</v>
      </c>
      <c r="J11" s="642">
        <v>0</v>
      </c>
      <c r="K11" s="642">
        <v>0</v>
      </c>
      <c r="L11" s="642">
        <v>0</v>
      </c>
      <c r="M11" s="642">
        <v>0</v>
      </c>
      <c r="N11" s="642">
        <v>0</v>
      </c>
      <c r="O11" s="642">
        <v>0</v>
      </c>
      <c r="P11" s="642">
        <v>0</v>
      </c>
      <c r="Q11" s="642">
        <v>0</v>
      </c>
      <c r="R11" s="642">
        <v>0</v>
      </c>
      <c r="S11" s="642">
        <v>0</v>
      </c>
      <c r="T11" s="642">
        <v>0</v>
      </c>
      <c r="U11" s="642">
        <v>0</v>
      </c>
      <c r="V11" s="642">
        <v>0</v>
      </c>
      <c r="W11" s="642">
        <v>0</v>
      </c>
      <c r="X11" s="642">
        <v>0</v>
      </c>
      <c r="Y11" s="642">
        <v>0</v>
      </c>
      <c r="Z11" s="642">
        <v>0</v>
      </c>
      <c r="AA11" s="267">
        <v>0</v>
      </c>
      <c r="AB11" s="267">
        <v>0</v>
      </c>
      <c r="AC11" s="268">
        <v>1043</v>
      </c>
      <c r="AD11" s="552">
        <v>18</v>
      </c>
      <c r="AE11" s="271"/>
      <c r="AF11" s="609"/>
      <c r="AG11" s="121"/>
      <c r="AH11" s="271"/>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c r="BM11" s="121"/>
      <c r="BN11" s="121"/>
      <c r="BO11" s="121"/>
      <c r="BP11" s="121"/>
      <c r="BQ11" s="121"/>
      <c r="BR11" s="121"/>
      <c r="BS11" s="121"/>
      <c r="BT11" s="121"/>
      <c r="BU11" s="121"/>
      <c r="BV11" s="121"/>
      <c r="BW11" s="121"/>
      <c r="BX11" s="121"/>
      <c r="BY11" s="121"/>
      <c r="BZ11" s="121"/>
      <c r="CA11" s="121"/>
      <c r="CB11" s="121"/>
      <c r="CC11" s="121"/>
      <c r="CD11" s="121"/>
      <c r="CE11" s="121"/>
      <c r="CF11" s="121"/>
      <c r="CG11" s="121"/>
      <c r="CH11" s="121"/>
      <c r="CI11" s="121"/>
      <c r="CJ11" s="121"/>
      <c r="CK11" s="121"/>
      <c r="CL11" s="121"/>
      <c r="CM11" s="121"/>
      <c r="CN11" s="121"/>
      <c r="CO11" s="121"/>
      <c r="CP11" s="121"/>
      <c r="CQ11" s="121"/>
      <c r="CR11" s="121"/>
      <c r="CS11" s="121"/>
      <c r="CT11" s="121"/>
      <c r="CU11" s="121"/>
      <c r="CV11" s="121"/>
      <c r="CW11" s="121"/>
      <c r="CX11" s="121"/>
      <c r="CY11" s="121"/>
      <c r="CZ11" s="121"/>
      <c r="DA11" s="121"/>
      <c r="DB11" s="121"/>
      <c r="DC11" s="121"/>
      <c r="DD11" s="121"/>
      <c r="DE11" s="121"/>
      <c r="DF11" s="121"/>
      <c r="DG11" s="121"/>
      <c r="DH11" s="121"/>
      <c r="DI11" s="121"/>
      <c r="DJ11" s="121"/>
      <c r="DK11" s="121"/>
      <c r="DL11" s="121"/>
      <c r="DM11" s="121"/>
      <c r="DN11" s="121"/>
      <c r="DO11" s="121"/>
      <c r="DP11" s="121"/>
      <c r="DQ11" s="121"/>
      <c r="DR11" s="121"/>
      <c r="DS11" s="121"/>
    </row>
    <row r="12" spans="1:138" s="25" customFormat="1" ht="15.75" customHeight="1">
      <c r="A12" s="124"/>
      <c r="B12" s="346">
        <v>3</v>
      </c>
      <c r="C12" s="422" t="s">
        <v>999</v>
      </c>
      <c r="D12" s="267">
        <v>16</v>
      </c>
      <c r="E12" s="267">
        <v>0</v>
      </c>
      <c r="F12" s="267">
        <v>0</v>
      </c>
      <c r="G12" s="267">
        <v>0</v>
      </c>
      <c r="H12" s="267">
        <v>0</v>
      </c>
      <c r="I12" s="642">
        <v>0</v>
      </c>
      <c r="J12" s="642">
        <v>0</v>
      </c>
      <c r="K12" s="642">
        <v>0</v>
      </c>
      <c r="L12" s="642">
        <v>0</v>
      </c>
      <c r="M12" s="642">
        <v>0</v>
      </c>
      <c r="N12" s="642">
        <v>0</v>
      </c>
      <c r="O12" s="642">
        <v>0</v>
      </c>
      <c r="P12" s="642">
        <v>0</v>
      </c>
      <c r="Q12" s="642">
        <v>0</v>
      </c>
      <c r="R12" s="642">
        <v>0</v>
      </c>
      <c r="S12" s="642">
        <v>0</v>
      </c>
      <c r="T12" s="642">
        <v>0</v>
      </c>
      <c r="U12" s="642">
        <v>0</v>
      </c>
      <c r="V12" s="642">
        <v>0</v>
      </c>
      <c r="W12" s="642">
        <v>0</v>
      </c>
      <c r="X12" s="642">
        <v>0</v>
      </c>
      <c r="Y12" s="642">
        <v>0</v>
      </c>
      <c r="Z12" s="642">
        <v>0</v>
      </c>
      <c r="AA12" s="267">
        <v>0</v>
      </c>
      <c r="AB12" s="267">
        <v>0</v>
      </c>
      <c r="AC12" s="268">
        <v>16</v>
      </c>
      <c r="AD12" s="552">
        <v>16</v>
      </c>
      <c r="AE12" s="271"/>
      <c r="AF12" s="609"/>
      <c r="AG12" s="121"/>
      <c r="AH12" s="271"/>
      <c r="AI12" s="121"/>
      <c r="AJ12" s="121"/>
      <c r="AK12" s="121"/>
      <c r="AL12" s="121"/>
      <c r="AM12" s="121"/>
      <c r="AN12" s="121"/>
      <c r="AO12" s="121"/>
      <c r="AP12" s="121"/>
      <c r="AQ12" s="121"/>
      <c r="AR12" s="121"/>
      <c r="AS12" s="121"/>
      <c r="AT12" s="121"/>
      <c r="AU12" s="121"/>
      <c r="AV12" s="121"/>
      <c r="AW12" s="121"/>
      <c r="AX12" s="121"/>
      <c r="AY12" s="121"/>
      <c r="AZ12" s="121"/>
      <c r="BA12" s="121"/>
      <c r="BB12" s="121"/>
      <c r="BC12" s="121"/>
      <c r="BD12" s="121"/>
      <c r="BE12" s="121"/>
      <c r="BF12" s="121"/>
      <c r="BG12" s="121"/>
      <c r="BH12" s="121"/>
      <c r="BI12" s="121"/>
      <c r="BJ12" s="121"/>
      <c r="BK12" s="121"/>
      <c r="BL12" s="121"/>
      <c r="BM12" s="121"/>
      <c r="BN12" s="121"/>
      <c r="BO12" s="121"/>
      <c r="BP12" s="121"/>
      <c r="BQ12" s="121"/>
      <c r="BR12" s="121"/>
      <c r="BS12" s="121"/>
      <c r="BT12" s="121"/>
      <c r="BU12" s="121"/>
      <c r="BV12" s="121"/>
      <c r="BW12" s="121"/>
      <c r="BX12" s="121"/>
      <c r="BY12" s="121"/>
      <c r="BZ12" s="121"/>
      <c r="CA12" s="121"/>
      <c r="CB12" s="121"/>
      <c r="CC12" s="121"/>
      <c r="CD12" s="121"/>
      <c r="CE12" s="121"/>
      <c r="CF12" s="121"/>
      <c r="CG12" s="121"/>
      <c r="CH12" s="121"/>
      <c r="CI12" s="121"/>
      <c r="CJ12" s="121"/>
      <c r="CK12" s="121"/>
      <c r="CL12" s="121"/>
      <c r="CM12" s="121"/>
      <c r="CN12" s="121"/>
      <c r="CO12" s="121"/>
      <c r="CP12" s="121"/>
      <c r="CQ12" s="121"/>
      <c r="CR12" s="121"/>
      <c r="CS12" s="121"/>
      <c r="CT12" s="121"/>
      <c r="CU12" s="121"/>
      <c r="CV12" s="121"/>
      <c r="CW12" s="121"/>
      <c r="CX12" s="121"/>
      <c r="CY12" s="121"/>
      <c r="CZ12" s="121"/>
      <c r="DA12" s="121"/>
      <c r="DB12" s="121"/>
      <c r="DC12" s="121"/>
      <c r="DD12" s="121"/>
      <c r="DE12" s="121"/>
      <c r="DF12" s="121"/>
      <c r="DG12" s="121"/>
      <c r="DH12" s="121"/>
      <c r="DI12" s="121"/>
      <c r="DJ12" s="121"/>
      <c r="DK12" s="121"/>
      <c r="DL12" s="121"/>
      <c r="DM12" s="121"/>
      <c r="DN12" s="121"/>
      <c r="DO12" s="121"/>
      <c r="DP12" s="121"/>
      <c r="DQ12" s="121"/>
      <c r="DR12" s="121"/>
      <c r="DS12" s="121"/>
    </row>
    <row r="13" spans="1:138" s="25" customFormat="1" ht="15.75" customHeight="1">
      <c r="A13" s="124"/>
      <c r="B13" s="346" t="s">
        <v>1000</v>
      </c>
      <c r="C13" s="422" t="s">
        <v>1001</v>
      </c>
      <c r="D13" s="267">
        <v>0</v>
      </c>
      <c r="E13" s="267">
        <v>0</v>
      </c>
      <c r="F13" s="267">
        <v>0</v>
      </c>
      <c r="G13" s="267">
        <v>0</v>
      </c>
      <c r="H13" s="267">
        <v>0</v>
      </c>
      <c r="I13" s="642">
        <v>0</v>
      </c>
      <c r="J13" s="642">
        <v>0</v>
      </c>
      <c r="K13" s="642">
        <v>0</v>
      </c>
      <c r="L13" s="642">
        <v>0</v>
      </c>
      <c r="M13" s="642">
        <v>0</v>
      </c>
      <c r="N13" s="642">
        <v>0</v>
      </c>
      <c r="O13" s="642">
        <v>0</v>
      </c>
      <c r="P13" s="642">
        <v>0</v>
      </c>
      <c r="Q13" s="642">
        <v>0</v>
      </c>
      <c r="R13" s="642">
        <v>0</v>
      </c>
      <c r="S13" s="642">
        <v>0</v>
      </c>
      <c r="T13" s="642">
        <v>0</v>
      </c>
      <c r="U13" s="642">
        <v>0</v>
      </c>
      <c r="V13" s="642">
        <v>0</v>
      </c>
      <c r="W13" s="642">
        <v>0</v>
      </c>
      <c r="X13" s="642">
        <v>0</v>
      </c>
      <c r="Y13" s="642">
        <v>0</v>
      </c>
      <c r="Z13" s="642">
        <v>0</v>
      </c>
      <c r="AA13" s="267">
        <v>0</v>
      </c>
      <c r="AB13" s="267">
        <v>0</v>
      </c>
      <c r="AC13" s="268">
        <v>0</v>
      </c>
      <c r="AD13" s="552">
        <v>0</v>
      </c>
      <c r="AE13" s="271"/>
      <c r="AF13" s="609"/>
      <c r="AG13" s="121"/>
      <c r="AH13" s="271"/>
      <c r="AI13" s="121"/>
      <c r="AJ13" s="121"/>
      <c r="AK13" s="121"/>
      <c r="AL13" s="121"/>
      <c r="AM13" s="121"/>
      <c r="AN13" s="121"/>
      <c r="AO13" s="121"/>
      <c r="AP13" s="121"/>
      <c r="AQ13" s="121"/>
      <c r="AR13" s="121"/>
      <c r="AS13" s="121"/>
      <c r="AT13" s="121"/>
      <c r="AU13" s="121"/>
      <c r="AV13" s="121"/>
      <c r="AW13" s="121"/>
      <c r="AX13" s="121"/>
      <c r="AY13" s="121"/>
      <c r="AZ13" s="121"/>
      <c r="BA13" s="121"/>
      <c r="BB13" s="121"/>
      <c r="BC13" s="121"/>
      <c r="BD13" s="121"/>
      <c r="BE13" s="121"/>
      <c r="BF13" s="121"/>
      <c r="BG13" s="121"/>
      <c r="BH13" s="121"/>
      <c r="BI13" s="121"/>
      <c r="BJ13" s="121"/>
      <c r="BK13" s="121"/>
      <c r="BL13" s="121"/>
      <c r="BM13" s="121"/>
      <c r="BN13" s="121"/>
      <c r="BO13" s="121"/>
      <c r="BP13" s="121"/>
      <c r="BQ13" s="121"/>
      <c r="BR13" s="121"/>
      <c r="BS13" s="121"/>
      <c r="BT13" s="121"/>
      <c r="BU13" s="121"/>
      <c r="BV13" s="121"/>
      <c r="BW13" s="121"/>
      <c r="BX13" s="121"/>
      <c r="BY13" s="121"/>
      <c r="BZ13" s="121"/>
      <c r="CA13" s="121"/>
      <c r="CB13" s="121"/>
      <c r="CC13" s="121"/>
      <c r="CD13" s="121"/>
      <c r="CE13" s="121"/>
      <c r="CF13" s="121"/>
      <c r="CG13" s="121"/>
      <c r="CH13" s="121"/>
      <c r="CI13" s="121"/>
      <c r="CJ13" s="121"/>
      <c r="CK13" s="121"/>
      <c r="CL13" s="121"/>
      <c r="CM13" s="121"/>
      <c r="CN13" s="121"/>
      <c r="CO13" s="121"/>
      <c r="CP13" s="121"/>
      <c r="CQ13" s="121"/>
      <c r="CR13" s="121"/>
      <c r="CS13" s="121"/>
      <c r="CT13" s="121"/>
      <c r="CU13" s="121"/>
      <c r="CV13" s="121"/>
      <c r="CW13" s="121"/>
      <c r="CX13" s="121"/>
      <c r="CY13" s="121"/>
      <c r="CZ13" s="121"/>
      <c r="DA13" s="121"/>
      <c r="DB13" s="121"/>
      <c r="DC13" s="121"/>
      <c r="DD13" s="121"/>
      <c r="DE13" s="121"/>
      <c r="DF13" s="121"/>
      <c r="DG13" s="121"/>
      <c r="DH13" s="121"/>
      <c r="DI13" s="121"/>
      <c r="DJ13" s="121"/>
      <c r="DK13" s="121"/>
      <c r="DL13" s="121"/>
      <c r="DM13" s="121"/>
      <c r="DN13" s="121"/>
      <c r="DO13" s="121"/>
      <c r="DP13" s="121"/>
      <c r="DQ13" s="121"/>
      <c r="DR13" s="121"/>
      <c r="DS13" s="121"/>
    </row>
    <row r="14" spans="1:138" s="25" customFormat="1" ht="15.75" customHeight="1">
      <c r="A14" s="124"/>
      <c r="B14" s="346">
        <v>4</v>
      </c>
      <c r="C14" s="422" t="s">
        <v>289</v>
      </c>
      <c r="D14" s="267">
        <v>0</v>
      </c>
      <c r="E14" s="267">
        <v>0</v>
      </c>
      <c r="F14" s="267">
        <v>0</v>
      </c>
      <c r="G14" s="267">
        <v>0</v>
      </c>
      <c r="H14" s="267">
        <v>495</v>
      </c>
      <c r="I14" s="642">
        <v>354</v>
      </c>
      <c r="J14" s="642">
        <v>0</v>
      </c>
      <c r="K14" s="642">
        <v>63</v>
      </c>
      <c r="L14" s="642">
        <v>0</v>
      </c>
      <c r="M14" s="642">
        <v>438</v>
      </c>
      <c r="N14" s="642">
        <v>0</v>
      </c>
      <c r="O14" s="642">
        <v>0</v>
      </c>
      <c r="P14" s="642">
        <v>0</v>
      </c>
      <c r="Q14" s="642">
        <v>0</v>
      </c>
      <c r="R14" s="642">
        <v>0</v>
      </c>
      <c r="S14" s="642">
        <v>2</v>
      </c>
      <c r="T14" s="642">
        <v>0</v>
      </c>
      <c r="U14" s="642">
        <v>0</v>
      </c>
      <c r="V14" s="642">
        <v>0</v>
      </c>
      <c r="W14" s="642">
        <v>6</v>
      </c>
      <c r="X14" s="642">
        <v>0</v>
      </c>
      <c r="Y14" s="642">
        <v>0</v>
      </c>
      <c r="Z14" s="642">
        <v>0</v>
      </c>
      <c r="AA14" s="267">
        <v>0</v>
      </c>
      <c r="AB14" s="267">
        <v>0</v>
      </c>
      <c r="AC14" s="268">
        <v>1358</v>
      </c>
      <c r="AD14" s="552">
        <v>171</v>
      </c>
      <c r="AE14" s="271"/>
      <c r="AF14" s="609"/>
      <c r="AG14" s="121"/>
      <c r="AH14" s="271"/>
      <c r="AI14" s="121"/>
      <c r="AJ14" s="121"/>
      <c r="AK14" s="121"/>
      <c r="AL14" s="121"/>
      <c r="AM14" s="121"/>
      <c r="AN14" s="121"/>
      <c r="AO14" s="121"/>
      <c r="AP14" s="121"/>
      <c r="AQ14" s="121"/>
      <c r="AR14" s="121"/>
      <c r="AS14" s="121"/>
      <c r="AT14" s="121"/>
      <c r="AU14" s="121"/>
      <c r="AV14" s="121"/>
      <c r="AW14" s="121"/>
      <c r="AX14" s="121"/>
      <c r="AY14" s="121"/>
      <c r="AZ14" s="121"/>
      <c r="BA14" s="121"/>
      <c r="BB14" s="121"/>
      <c r="BC14" s="121"/>
      <c r="BD14" s="121"/>
      <c r="BE14" s="121"/>
      <c r="BF14" s="121"/>
      <c r="BG14" s="121"/>
      <c r="BH14" s="121"/>
      <c r="BI14" s="121"/>
      <c r="BJ14" s="121"/>
      <c r="BK14" s="121"/>
      <c r="BL14" s="121"/>
      <c r="BM14" s="121"/>
      <c r="BN14" s="121"/>
      <c r="BO14" s="121"/>
      <c r="BP14" s="121"/>
      <c r="BQ14" s="121"/>
      <c r="BR14" s="121"/>
      <c r="BS14" s="121"/>
      <c r="BT14" s="121"/>
      <c r="BU14" s="121"/>
      <c r="BV14" s="121"/>
      <c r="BW14" s="121"/>
      <c r="BX14" s="121"/>
      <c r="BY14" s="121"/>
      <c r="BZ14" s="121"/>
      <c r="CA14" s="121"/>
      <c r="CB14" s="121"/>
      <c r="CC14" s="121"/>
      <c r="CD14" s="121"/>
      <c r="CE14" s="121"/>
      <c r="CF14" s="121"/>
      <c r="CG14" s="121"/>
      <c r="CH14" s="121"/>
      <c r="CI14" s="121"/>
      <c r="CJ14" s="121"/>
      <c r="CK14" s="121"/>
      <c r="CL14" s="121"/>
      <c r="CM14" s="121"/>
      <c r="CN14" s="121"/>
      <c r="CO14" s="121"/>
      <c r="CP14" s="121"/>
      <c r="CQ14" s="121"/>
      <c r="CR14" s="121"/>
      <c r="CS14" s="121"/>
      <c r="CT14" s="121"/>
      <c r="CU14" s="121"/>
      <c r="CV14" s="121"/>
      <c r="CW14" s="121"/>
      <c r="CX14" s="121"/>
      <c r="CY14" s="121"/>
      <c r="CZ14" s="121"/>
      <c r="DA14" s="121"/>
      <c r="DB14" s="121"/>
      <c r="DC14" s="121"/>
      <c r="DD14" s="121"/>
      <c r="DE14" s="121"/>
      <c r="DF14" s="121"/>
      <c r="DG14" s="121"/>
      <c r="DH14" s="121"/>
      <c r="DI14" s="121"/>
      <c r="DJ14" s="121"/>
      <c r="DK14" s="121"/>
      <c r="DL14" s="121"/>
      <c r="DM14" s="121"/>
      <c r="DN14" s="121"/>
      <c r="DO14" s="121"/>
      <c r="DP14" s="121"/>
      <c r="DQ14" s="121"/>
      <c r="DR14" s="121"/>
      <c r="DS14" s="121"/>
    </row>
    <row r="15" spans="1:138" s="25" customFormat="1" ht="15.75" customHeight="1">
      <c r="A15" s="124"/>
      <c r="B15" s="346">
        <v>5</v>
      </c>
      <c r="C15" s="422" t="s">
        <v>723</v>
      </c>
      <c r="D15" s="267">
        <v>0</v>
      </c>
      <c r="E15" s="267">
        <v>0</v>
      </c>
      <c r="F15" s="267">
        <v>0</v>
      </c>
      <c r="G15" s="267">
        <v>465</v>
      </c>
      <c r="H15" s="267">
        <v>0</v>
      </c>
      <c r="I15" s="642">
        <v>0</v>
      </c>
      <c r="J15" s="642">
        <v>0</v>
      </c>
      <c r="K15" s="642">
        <v>0</v>
      </c>
      <c r="L15" s="642">
        <v>0</v>
      </c>
      <c r="M15" s="642">
        <v>0</v>
      </c>
      <c r="N15" s="642">
        <v>0</v>
      </c>
      <c r="O15" s="642">
        <v>0</v>
      </c>
      <c r="P15" s="642">
        <v>0</v>
      </c>
      <c r="Q15" s="642">
        <v>0</v>
      </c>
      <c r="R15" s="642">
        <v>0</v>
      </c>
      <c r="S15" s="642">
        <v>0</v>
      </c>
      <c r="T15" s="642">
        <v>0</v>
      </c>
      <c r="U15" s="642">
        <v>0</v>
      </c>
      <c r="V15" s="642">
        <v>0</v>
      </c>
      <c r="W15" s="642">
        <v>0</v>
      </c>
      <c r="X15" s="642">
        <v>0</v>
      </c>
      <c r="Y15" s="642">
        <v>0</v>
      </c>
      <c r="Z15" s="642">
        <v>0</v>
      </c>
      <c r="AA15" s="267">
        <v>0</v>
      </c>
      <c r="AB15" s="267">
        <v>3</v>
      </c>
      <c r="AC15" s="268">
        <v>468</v>
      </c>
      <c r="AD15" s="552">
        <v>3</v>
      </c>
      <c r="AE15" s="271"/>
      <c r="AF15" s="177"/>
      <c r="AG15" s="121"/>
      <c r="AH15" s="271"/>
      <c r="AI15" s="121"/>
      <c r="AJ15" s="121"/>
      <c r="AK15" s="121"/>
      <c r="AL15" s="121"/>
      <c r="AM15" s="121"/>
      <c r="AN15" s="121"/>
      <c r="AO15" s="121"/>
      <c r="AP15" s="121"/>
      <c r="AQ15" s="121"/>
      <c r="AR15" s="121"/>
      <c r="AS15" s="121"/>
      <c r="AT15" s="121"/>
      <c r="AU15" s="121"/>
      <c r="AV15" s="121"/>
      <c r="AW15" s="121"/>
      <c r="AX15" s="121"/>
      <c r="AY15" s="121"/>
      <c r="AZ15" s="121"/>
      <c r="BA15" s="121"/>
      <c r="BB15" s="121"/>
      <c r="BC15" s="121"/>
      <c r="BD15" s="121"/>
      <c r="BE15" s="121"/>
      <c r="BF15" s="121"/>
      <c r="BG15" s="121"/>
      <c r="BH15" s="121"/>
      <c r="BI15" s="121"/>
      <c r="BJ15" s="121"/>
      <c r="BK15" s="121"/>
      <c r="BL15" s="121"/>
      <c r="BM15" s="121"/>
      <c r="BN15" s="121"/>
      <c r="BO15" s="121"/>
      <c r="BP15" s="121"/>
      <c r="BQ15" s="121"/>
      <c r="BR15" s="121"/>
      <c r="BS15" s="121"/>
      <c r="BT15" s="121"/>
      <c r="BU15" s="121"/>
      <c r="BV15" s="121"/>
      <c r="BW15" s="121"/>
      <c r="BX15" s="121"/>
      <c r="BY15" s="121"/>
      <c r="BZ15" s="121"/>
      <c r="CA15" s="121"/>
      <c r="CB15" s="121"/>
      <c r="CC15" s="121"/>
      <c r="CD15" s="121"/>
      <c r="CE15" s="121"/>
      <c r="CF15" s="121"/>
      <c r="CG15" s="121"/>
      <c r="CH15" s="121"/>
      <c r="CI15" s="121"/>
      <c r="CJ15" s="121"/>
      <c r="CK15" s="121"/>
      <c r="CL15" s="121"/>
      <c r="CM15" s="121"/>
      <c r="CN15" s="121"/>
      <c r="CO15" s="121"/>
      <c r="CP15" s="121"/>
      <c r="CQ15" s="121"/>
      <c r="CR15" s="121"/>
      <c r="CS15" s="121"/>
      <c r="CT15" s="121"/>
      <c r="CU15" s="121"/>
      <c r="CV15" s="121"/>
      <c r="CW15" s="121"/>
      <c r="CX15" s="121"/>
      <c r="CY15" s="121"/>
      <c r="CZ15" s="121"/>
      <c r="DA15" s="121"/>
      <c r="DB15" s="121"/>
      <c r="DC15" s="121"/>
      <c r="DD15" s="121"/>
      <c r="DE15" s="121"/>
      <c r="DF15" s="121"/>
      <c r="DG15" s="121"/>
      <c r="DH15" s="121"/>
      <c r="DI15" s="121"/>
      <c r="DJ15" s="121"/>
      <c r="DK15" s="121"/>
      <c r="DL15" s="121"/>
      <c r="DM15" s="121"/>
      <c r="DN15" s="121"/>
      <c r="DO15" s="121"/>
      <c r="DP15" s="121"/>
      <c r="DQ15" s="121"/>
      <c r="DR15" s="121"/>
      <c r="DS15" s="121"/>
    </row>
    <row r="16" spans="1:138" s="25" customFormat="1" ht="15.75" customHeight="1">
      <c r="A16" s="124"/>
      <c r="B16" s="346">
        <v>6</v>
      </c>
      <c r="C16" s="422" t="s">
        <v>292</v>
      </c>
      <c r="D16" s="267">
        <v>0</v>
      </c>
      <c r="E16" s="267">
        <v>0</v>
      </c>
      <c r="F16" s="267">
        <v>0</v>
      </c>
      <c r="G16" s="267">
        <v>0</v>
      </c>
      <c r="H16" s="267">
        <v>337</v>
      </c>
      <c r="I16" s="642">
        <v>0</v>
      </c>
      <c r="J16" s="642">
        <v>0</v>
      </c>
      <c r="K16" s="642">
        <v>0</v>
      </c>
      <c r="L16" s="642">
        <v>0</v>
      </c>
      <c r="M16" s="642">
        <v>160</v>
      </c>
      <c r="N16" s="642">
        <v>0</v>
      </c>
      <c r="O16" s="642">
        <v>59</v>
      </c>
      <c r="P16" s="642">
        <v>0</v>
      </c>
      <c r="Q16" s="642">
        <v>0</v>
      </c>
      <c r="R16" s="642">
        <v>0</v>
      </c>
      <c r="S16" s="642">
        <v>1162</v>
      </c>
      <c r="T16" s="642">
        <v>0</v>
      </c>
      <c r="U16" s="642">
        <v>0</v>
      </c>
      <c r="V16" s="642">
        <v>0</v>
      </c>
      <c r="W16" s="642">
        <v>0</v>
      </c>
      <c r="X16" s="642">
        <v>0</v>
      </c>
      <c r="Y16" s="642">
        <v>0</v>
      </c>
      <c r="Z16" s="642">
        <v>0</v>
      </c>
      <c r="AA16" s="267">
        <v>0</v>
      </c>
      <c r="AB16" s="267">
        <v>0</v>
      </c>
      <c r="AC16" s="268">
        <v>1718</v>
      </c>
      <c r="AD16" s="552">
        <v>1659</v>
      </c>
      <c r="AE16" s="271"/>
      <c r="AF16" s="609"/>
      <c r="AG16" s="121"/>
      <c r="AH16" s="271"/>
      <c r="AI16" s="121"/>
      <c r="AJ16" s="121"/>
      <c r="AK16" s="121"/>
      <c r="AL16" s="121"/>
      <c r="AM16" s="121"/>
      <c r="AN16" s="121"/>
      <c r="AO16" s="121"/>
      <c r="AP16" s="121"/>
      <c r="AQ16" s="121"/>
      <c r="AR16" s="121"/>
      <c r="AS16" s="121"/>
      <c r="AT16" s="121"/>
      <c r="AU16" s="121"/>
      <c r="AV16" s="121"/>
      <c r="AW16" s="121"/>
      <c r="AX16" s="121"/>
      <c r="AY16" s="121"/>
      <c r="AZ16" s="121"/>
      <c r="BA16" s="121"/>
      <c r="BB16" s="121"/>
      <c r="BC16" s="121"/>
      <c r="BD16" s="121"/>
      <c r="BE16" s="121"/>
      <c r="BF16" s="121"/>
      <c r="BG16" s="121"/>
      <c r="BH16" s="121"/>
      <c r="BI16" s="121"/>
      <c r="BJ16" s="121"/>
      <c r="BK16" s="121"/>
      <c r="BL16" s="121"/>
      <c r="BM16" s="121"/>
      <c r="BN16" s="121"/>
      <c r="BO16" s="121"/>
      <c r="BP16" s="121"/>
      <c r="BQ16" s="121"/>
      <c r="BR16" s="121"/>
      <c r="BS16" s="121"/>
      <c r="BT16" s="121"/>
      <c r="BU16" s="121"/>
      <c r="BV16" s="121"/>
      <c r="BW16" s="121"/>
      <c r="BX16" s="121"/>
      <c r="BY16" s="121"/>
      <c r="BZ16" s="121"/>
      <c r="CA16" s="121"/>
      <c r="CB16" s="121"/>
      <c r="CC16" s="121"/>
      <c r="CD16" s="121"/>
      <c r="CE16" s="121"/>
      <c r="CF16" s="121"/>
      <c r="CG16" s="121"/>
      <c r="CH16" s="121"/>
      <c r="CI16" s="121"/>
      <c r="CJ16" s="121"/>
      <c r="CK16" s="121"/>
      <c r="CL16" s="121"/>
      <c r="CM16" s="121"/>
      <c r="CN16" s="121"/>
      <c r="CO16" s="121"/>
      <c r="CP16" s="121"/>
      <c r="CQ16" s="121"/>
      <c r="CR16" s="121"/>
      <c r="CS16" s="121"/>
      <c r="CT16" s="121"/>
      <c r="CU16" s="121"/>
      <c r="CV16" s="121"/>
      <c r="CW16" s="121"/>
      <c r="CX16" s="121"/>
      <c r="CY16" s="121"/>
      <c r="CZ16" s="121"/>
      <c r="DA16" s="121"/>
      <c r="DB16" s="121"/>
      <c r="DC16" s="121"/>
      <c r="DD16" s="121"/>
      <c r="DE16" s="121"/>
      <c r="DF16" s="121"/>
      <c r="DG16" s="121"/>
      <c r="DH16" s="121"/>
      <c r="DI16" s="121"/>
      <c r="DJ16" s="121"/>
      <c r="DK16" s="121"/>
      <c r="DL16" s="121"/>
      <c r="DM16" s="121"/>
      <c r="DN16" s="121"/>
      <c r="DO16" s="121"/>
      <c r="DP16" s="121"/>
      <c r="DQ16" s="121"/>
      <c r="DR16" s="121"/>
      <c r="DS16" s="121"/>
    </row>
    <row r="17" spans="1:123" s="25" customFormat="1" ht="15.75" customHeight="1">
      <c r="A17" s="124"/>
      <c r="B17" s="654">
        <v>6.1</v>
      </c>
      <c r="C17" s="655" t="s">
        <v>1033</v>
      </c>
      <c r="D17" s="267">
        <v>0</v>
      </c>
      <c r="E17" s="267">
        <v>0</v>
      </c>
      <c r="F17" s="267">
        <v>0</v>
      </c>
      <c r="G17" s="267">
        <v>0</v>
      </c>
      <c r="H17" s="267">
        <v>0</v>
      </c>
      <c r="I17" s="642">
        <v>0</v>
      </c>
      <c r="J17" s="642">
        <v>0</v>
      </c>
      <c r="K17" s="642">
        <v>0</v>
      </c>
      <c r="L17" s="642">
        <v>0</v>
      </c>
      <c r="M17" s="642">
        <v>0</v>
      </c>
      <c r="N17" s="642">
        <v>0</v>
      </c>
      <c r="O17" s="642">
        <v>0</v>
      </c>
      <c r="P17" s="642">
        <v>0</v>
      </c>
      <c r="Q17" s="642">
        <v>0</v>
      </c>
      <c r="R17" s="642">
        <v>0</v>
      </c>
      <c r="S17" s="642">
        <v>10</v>
      </c>
      <c r="T17" s="642">
        <v>0</v>
      </c>
      <c r="U17" s="642">
        <v>0</v>
      </c>
      <c r="V17" s="642">
        <v>0</v>
      </c>
      <c r="W17" s="642">
        <v>0</v>
      </c>
      <c r="X17" s="642">
        <v>0</v>
      </c>
      <c r="Y17" s="642">
        <v>0</v>
      </c>
      <c r="Z17" s="642">
        <v>0</v>
      </c>
      <c r="AA17" s="267">
        <v>0</v>
      </c>
      <c r="AB17" s="267">
        <v>0</v>
      </c>
      <c r="AC17" s="268">
        <v>10</v>
      </c>
      <c r="AD17" s="265">
        <v>10</v>
      </c>
      <c r="AE17" s="271"/>
      <c r="AF17" s="609"/>
      <c r="AG17" s="121"/>
      <c r="AH17" s="271"/>
      <c r="AI17" s="121"/>
      <c r="AJ17" s="121"/>
      <c r="AK17" s="121"/>
      <c r="AL17" s="121"/>
      <c r="AM17" s="121"/>
      <c r="AN17" s="121"/>
      <c r="AO17" s="121"/>
      <c r="AP17" s="121"/>
      <c r="AQ17" s="121"/>
      <c r="AR17" s="121"/>
      <c r="AS17" s="121"/>
      <c r="AT17" s="121"/>
      <c r="AU17" s="121"/>
      <c r="AV17" s="121"/>
      <c r="AW17" s="121"/>
      <c r="AX17" s="121"/>
      <c r="AY17" s="121"/>
      <c r="AZ17" s="121"/>
      <c r="BA17" s="121"/>
      <c r="BB17" s="121"/>
      <c r="BC17" s="121"/>
      <c r="BD17" s="121"/>
      <c r="BE17" s="121"/>
      <c r="BF17" s="121"/>
      <c r="BG17" s="121"/>
      <c r="BH17" s="121"/>
      <c r="BI17" s="121"/>
      <c r="BJ17" s="121"/>
      <c r="BK17" s="121"/>
      <c r="BL17" s="121"/>
      <c r="BM17" s="121"/>
      <c r="BN17" s="121"/>
      <c r="BO17" s="121"/>
      <c r="BP17" s="121"/>
      <c r="BQ17" s="121"/>
      <c r="BR17" s="121"/>
      <c r="BS17" s="121"/>
      <c r="BT17" s="121"/>
      <c r="BU17" s="121"/>
      <c r="BV17" s="121"/>
      <c r="BW17" s="121"/>
      <c r="BX17" s="121"/>
      <c r="BY17" s="121"/>
      <c r="BZ17" s="121"/>
      <c r="CA17" s="121"/>
      <c r="CB17" s="121"/>
      <c r="CC17" s="121"/>
      <c r="CD17" s="121"/>
      <c r="CE17" s="121"/>
      <c r="CF17" s="121"/>
      <c r="CG17" s="121"/>
      <c r="CH17" s="121"/>
      <c r="CI17" s="121"/>
      <c r="CJ17" s="121"/>
      <c r="CK17" s="121"/>
      <c r="CL17" s="121"/>
      <c r="CM17" s="121"/>
      <c r="CN17" s="121"/>
      <c r="CO17" s="121"/>
      <c r="CP17" s="121"/>
      <c r="CQ17" s="121"/>
      <c r="CR17" s="121"/>
      <c r="CS17" s="121"/>
      <c r="CT17" s="121"/>
      <c r="CU17" s="121"/>
      <c r="CV17" s="121"/>
      <c r="CW17" s="121"/>
      <c r="CX17" s="121"/>
      <c r="CY17" s="121"/>
      <c r="CZ17" s="121"/>
      <c r="DA17" s="121"/>
      <c r="DB17" s="121"/>
      <c r="DC17" s="121"/>
      <c r="DD17" s="121"/>
      <c r="DE17" s="121"/>
      <c r="DF17" s="121"/>
      <c r="DG17" s="121"/>
      <c r="DH17" s="121"/>
      <c r="DI17" s="121"/>
      <c r="DJ17" s="121"/>
      <c r="DK17" s="121"/>
      <c r="DL17" s="121"/>
      <c r="DM17" s="121"/>
      <c r="DN17" s="121"/>
      <c r="DO17" s="121"/>
      <c r="DP17" s="121"/>
      <c r="DQ17" s="121"/>
      <c r="DR17" s="121"/>
      <c r="DS17" s="121"/>
    </row>
    <row r="18" spans="1:123" s="25" customFormat="1" ht="15.75" customHeight="1">
      <c r="A18" s="124"/>
      <c r="B18" s="654">
        <v>7</v>
      </c>
      <c r="C18" s="656" t="s">
        <v>1003</v>
      </c>
      <c r="D18" s="267">
        <v>50</v>
      </c>
      <c r="E18" s="267">
        <v>0</v>
      </c>
      <c r="F18" s="267">
        <v>0</v>
      </c>
      <c r="G18" s="267">
        <v>0</v>
      </c>
      <c r="H18" s="267">
        <v>0</v>
      </c>
      <c r="I18" s="642">
        <v>0</v>
      </c>
      <c r="J18" s="642">
        <v>0</v>
      </c>
      <c r="K18" s="642">
        <v>0</v>
      </c>
      <c r="L18" s="642">
        <v>0</v>
      </c>
      <c r="M18" s="642">
        <v>0</v>
      </c>
      <c r="N18" s="642">
        <v>0</v>
      </c>
      <c r="O18" s="642">
        <v>0</v>
      </c>
      <c r="P18" s="642">
        <v>0</v>
      </c>
      <c r="Q18" s="642">
        <v>0</v>
      </c>
      <c r="R18" s="642">
        <v>0</v>
      </c>
      <c r="S18" s="642">
        <v>108</v>
      </c>
      <c r="T18" s="642">
        <v>0</v>
      </c>
      <c r="U18" s="642">
        <v>0</v>
      </c>
      <c r="V18" s="642">
        <v>0</v>
      </c>
      <c r="W18" s="642">
        <v>8</v>
      </c>
      <c r="X18" s="642">
        <v>181</v>
      </c>
      <c r="Y18" s="642">
        <v>0</v>
      </c>
      <c r="Z18" s="642">
        <v>0</v>
      </c>
      <c r="AA18" s="267">
        <v>0</v>
      </c>
      <c r="AB18" s="267">
        <v>0</v>
      </c>
      <c r="AC18" s="268">
        <v>347</v>
      </c>
      <c r="AD18" s="265">
        <v>347</v>
      </c>
      <c r="AE18" s="271"/>
      <c r="AF18" s="609"/>
      <c r="AG18" s="121"/>
      <c r="AH18" s="271"/>
      <c r="AI18" s="121"/>
      <c r="AJ18" s="121"/>
      <c r="AK18" s="121"/>
      <c r="AL18" s="121"/>
      <c r="AM18" s="121"/>
      <c r="AN18" s="121"/>
      <c r="AO18" s="121"/>
      <c r="AP18" s="121"/>
      <c r="AQ18" s="121"/>
      <c r="AR18" s="121"/>
      <c r="AS18" s="121"/>
      <c r="AT18" s="121"/>
      <c r="AU18" s="121"/>
      <c r="AV18" s="121"/>
      <c r="AW18" s="121"/>
      <c r="AX18" s="121"/>
      <c r="AY18" s="121"/>
      <c r="AZ18" s="121"/>
      <c r="BA18" s="121"/>
      <c r="BB18" s="121"/>
      <c r="BC18" s="121"/>
      <c r="BD18" s="121"/>
      <c r="BE18" s="121"/>
      <c r="BF18" s="121"/>
      <c r="BG18" s="121"/>
      <c r="BH18" s="121"/>
      <c r="BI18" s="121"/>
      <c r="BJ18" s="121"/>
      <c r="BK18" s="121"/>
      <c r="BL18" s="121"/>
      <c r="BM18" s="121"/>
      <c r="BN18" s="121"/>
      <c r="BO18" s="121"/>
      <c r="BP18" s="121"/>
      <c r="BQ18" s="121"/>
      <c r="BR18" s="121"/>
      <c r="BS18" s="121"/>
      <c r="BT18" s="121"/>
      <c r="BU18" s="121"/>
      <c r="BV18" s="121"/>
      <c r="BW18" s="121"/>
      <c r="BX18" s="121"/>
      <c r="BY18" s="121"/>
      <c r="BZ18" s="121"/>
      <c r="CA18" s="121"/>
      <c r="CB18" s="121"/>
      <c r="CC18" s="121"/>
      <c r="CD18" s="121"/>
      <c r="CE18" s="121"/>
      <c r="CF18" s="121"/>
      <c r="CG18" s="121"/>
      <c r="CH18" s="121"/>
      <c r="CI18" s="121"/>
      <c r="CJ18" s="121"/>
      <c r="CK18" s="121"/>
      <c r="CL18" s="121"/>
      <c r="CM18" s="121"/>
      <c r="CN18" s="121"/>
      <c r="CO18" s="121"/>
      <c r="CP18" s="121"/>
      <c r="CQ18" s="121"/>
      <c r="CR18" s="121"/>
      <c r="CS18" s="121"/>
      <c r="CT18" s="121"/>
      <c r="CU18" s="121"/>
      <c r="CV18" s="121"/>
      <c r="CW18" s="121"/>
      <c r="CX18" s="121"/>
      <c r="CY18" s="121"/>
      <c r="CZ18" s="121"/>
      <c r="DA18" s="121"/>
      <c r="DB18" s="121"/>
      <c r="DC18" s="121"/>
      <c r="DD18" s="121"/>
      <c r="DE18" s="121"/>
      <c r="DF18" s="121"/>
      <c r="DG18" s="121"/>
      <c r="DH18" s="121"/>
      <c r="DI18" s="121"/>
      <c r="DJ18" s="121"/>
      <c r="DK18" s="121"/>
      <c r="DL18" s="121"/>
      <c r="DM18" s="121"/>
      <c r="DN18" s="121"/>
      <c r="DO18" s="121"/>
      <c r="DP18" s="121"/>
      <c r="DQ18" s="121"/>
      <c r="DR18" s="121"/>
      <c r="DS18" s="121"/>
    </row>
    <row r="19" spans="1:123" s="25" customFormat="1" ht="15.75" customHeight="1">
      <c r="A19" s="124"/>
      <c r="B19" s="654" t="s">
        <v>313</v>
      </c>
      <c r="C19" s="656" t="s">
        <v>1034</v>
      </c>
      <c r="D19" s="267">
        <v>0</v>
      </c>
      <c r="E19" s="267">
        <v>0</v>
      </c>
      <c r="F19" s="267">
        <v>0</v>
      </c>
      <c r="G19" s="267">
        <v>0</v>
      </c>
      <c r="H19" s="267">
        <v>0</v>
      </c>
      <c r="I19" s="642">
        <v>0</v>
      </c>
      <c r="J19" s="642">
        <v>0</v>
      </c>
      <c r="K19" s="642">
        <v>0</v>
      </c>
      <c r="L19" s="642">
        <v>0</v>
      </c>
      <c r="M19" s="642">
        <v>0</v>
      </c>
      <c r="N19" s="642">
        <v>0</v>
      </c>
      <c r="O19" s="642">
        <v>0</v>
      </c>
      <c r="P19" s="642">
        <v>0</v>
      </c>
      <c r="Q19" s="642">
        <v>0</v>
      </c>
      <c r="R19" s="642">
        <v>0</v>
      </c>
      <c r="S19" s="642">
        <v>0</v>
      </c>
      <c r="T19" s="642">
        <v>0</v>
      </c>
      <c r="U19" s="642">
        <v>0</v>
      </c>
      <c r="V19" s="642">
        <v>0</v>
      </c>
      <c r="W19" s="642">
        <v>8</v>
      </c>
      <c r="X19" s="642">
        <v>0</v>
      </c>
      <c r="Y19" s="642">
        <v>0</v>
      </c>
      <c r="Z19" s="642">
        <v>0</v>
      </c>
      <c r="AA19" s="267">
        <v>0</v>
      </c>
      <c r="AB19" s="267">
        <v>0</v>
      </c>
      <c r="AC19" s="268">
        <v>8</v>
      </c>
      <c r="AD19" s="265">
        <v>8</v>
      </c>
      <c r="AE19" s="271"/>
      <c r="AF19" s="609"/>
      <c r="AG19" s="121"/>
      <c r="AH19" s="271"/>
      <c r="AI19" s="121"/>
      <c r="AJ19" s="121"/>
      <c r="AK19" s="121"/>
      <c r="AL19" s="121"/>
      <c r="AM19" s="121"/>
      <c r="AN19" s="121"/>
      <c r="AO19" s="121"/>
      <c r="AP19" s="121"/>
      <c r="AQ19" s="121"/>
      <c r="AR19" s="121"/>
      <c r="AS19" s="121"/>
      <c r="AT19" s="121"/>
      <c r="AU19" s="121"/>
      <c r="AV19" s="121"/>
      <c r="AW19" s="121"/>
      <c r="AX19" s="121"/>
      <c r="AY19" s="121"/>
      <c r="AZ19" s="121"/>
      <c r="BA19" s="121"/>
      <c r="BB19" s="121"/>
      <c r="BC19" s="121"/>
      <c r="BD19" s="121"/>
      <c r="BE19" s="121"/>
      <c r="BF19" s="121"/>
      <c r="BG19" s="121"/>
      <c r="BH19" s="121"/>
      <c r="BI19" s="121"/>
      <c r="BJ19" s="121"/>
      <c r="BK19" s="121"/>
      <c r="BL19" s="121"/>
      <c r="BM19" s="121"/>
      <c r="BN19" s="121"/>
      <c r="BO19" s="121"/>
      <c r="BP19" s="121"/>
      <c r="BQ19" s="121"/>
      <c r="BR19" s="121"/>
      <c r="BS19" s="121"/>
      <c r="BT19" s="121"/>
      <c r="BU19" s="121"/>
      <c r="BV19" s="121"/>
      <c r="BW19" s="121"/>
      <c r="BX19" s="121"/>
      <c r="BY19" s="121"/>
      <c r="BZ19" s="121"/>
      <c r="CA19" s="121"/>
      <c r="CB19" s="121"/>
      <c r="CC19" s="121"/>
      <c r="CD19" s="121"/>
      <c r="CE19" s="121"/>
      <c r="CF19" s="121"/>
      <c r="CG19" s="121"/>
      <c r="CH19" s="121"/>
      <c r="CI19" s="121"/>
      <c r="CJ19" s="121"/>
      <c r="CK19" s="121"/>
      <c r="CL19" s="121"/>
      <c r="CM19" s="121"/>
      <c r="CN19" s="121"/>
      <c r="CO19" s="121"/>
      <c r="CP19" s="121"/>
      <c r="CQ19" s="121"/>
      <c r="CR19" s="121"/>
      <c r="CS19" s="121"/>
      <c r="CT19" s="121"/>
      <c r="CU19" s="121"/>
      <c r="CV19" s="121"/>
      <c r="CW19" s="121"/>
      <c r="CX19" s="121"/>
      <c r="CY19" s="121"/>
      <c r="CZ19" s="121"/>
      <c r="DA19" s="121"/>
      <c r="DB19" s="121"/>
      <c r="DC19" s="121"/>
      <c r="DD19" s="121"/>
      <c r="DE19" s="121"/>
      <c r="DF19" s="121"/>
      <c r="DG19" s="121"/>
      <c r="DH19" s="121"/>
      <c r="DI19" s="121"/>
      <c r="DJ19" s="121"/>
      <c r="DK19" s="121"/>
      <c r="DL19" s="121"/>
      <c r="DM19" s="121"/>
      <c r="DN19" s="121"/>
      <c r="DO19" s="121"/>
      <c r="DP19" s="121"/>
      <c r="DQ19" s="121"/>
      <c r="DR19" s="121"/>
      <c r="DS19" s="121"/>
    </row>
    <row r="20" spans="1:123" s="25" customFormat="1" ht="15.75" customHeight="1">
      <c r="A20" s="124"/>
      <c r="B20" s="654" t="s">
        <v>315</v>
      </c>
      <c r="C20" s="656" t="s">
        <v>1035</v>
      </c>
      <c r="D20" s="267">
        <v>50</v>
      </c>
      <c r="E20" s="267">
        <v>0</v>
      </c>
      <c r="F20" s="267">
        <v>0</v>
      </c>
      <c r="G20" s="267">
        <v>0</v>
      </c>
      <c r="H20" s="267">
        <v>0</v>
      </c>
      <c r="I20" s="642">
        <v>0</v>
      </c>
      <c r="J20" s="642">
        <v>0</v>
      </c>
      <c r="K20" s="642">
        <v>0</v>
      </c>
      <c r="L20" s="642">
        <v>0</v>
      </c>
      <c r="M20" s="642">
        <v>0</v>
      </c>
      <c r="N20" s="642">
        <v>0</v>
      </c>
      <c r="O20" s="642">
        <v>0</v>
      </c>
      <c r="P20" s="642">
        <v>0</v>
      </c>
      <c r="Q20" s="642">
        <v>0</v>
      </c>
      <c r="R20" s="642">
        <v>0</v>
      </c>
      <c r="S20" s="642">
        <v>108</v>
      </c>
      <c r="T20" s="642">
        <v>0</v>
      </c>
      <c r="U20" s="642">
        <v>0</v>
      </c>
      <c r="V20" s="642">
        <v>0</v>
      </c>
      <c r="W20" s="642">
        <v>0</v>
      </c>
      <c r="X20" s="642">
        <v>181</v>
      </c>
      <c r="Y20" s="642">
        <v>0</v>
      </c>
      <c r="Z20" s="642">
        <v>0</v>
      </c>
      <c r="AA20" s="267">
        <v>0</v>
      </c>
      <c r="AB20" s="267">
        <v>0</v>
      </c>
      <c r="AC20" s="268">
        <v>339</v>
      </c>
      <c r="AD20" s="265">
        <v>339</v>
      </c>
      <c r="AE20" s="271"/>
      <c r="AF20" s="177"/>
      <c r="AG20" s="121"/>
      <c r="AH20" s="271"/>
      <c r="AI20" s="121"/>
      <c r="AJ20" s="121"/>
      <c r="AK20" s="121"/>
      <c r="AL20" s="121"/>
      <c r="AM20" s="121"/>
      <c r="AN20" s="121"/>
      <c r="AO20" s="121"/>
      <c r="AP20" s="121"/>
      <c r="AQ20" s="121"/>
      <c r="AR20" s="121"/>
      <c r="AS20" s="121"/>
      <c r="AT20" s="121"/>
      <c r="AU20" s="121"/>
      <c r="AV20" s="121"/>
      <c r="AW20" s="121"/>
      <c r="AX20" s="121"/>
      <c r="AY20" s="121"/>
      <c r="AZ20" s="121"/>
      <c r="BA20" s="121"/>
      <c r="BB20" s="121"/>
      <c r="BC20" s="121"/>
      <c r="BD20" s="121"/>
      <c r="BE20" s="121"/>
      <c r="BF20" s="121"/>
      <c r="BG20" s="121"/>
      <c r="BH20" s="121"/>
      <c r="BI20" s="121"/>
      <c r="BJ20" s="121"/>
      <c r="BK20" s="121"/>
      <c r="BL20" s="121"/>
      <c r="BM20" s="121"/>
      <c r="BN20" s="121"/>
      <c r="BO20" s="121"/>
      <c r="BP20" s="121"/>
      <c r="BQ20" s="121"/>
      <c r="BR20" s="121"/>
      <c r="BS20" s="121"/>
      <c r="BT20" s="121"/>
      <c r="BU20" s="121"/>
      <c r="BV20" s="121"/>
      <c r="BW20" s="121"/>
      <c r="BX20" s="121"/>
      <c r="BY20" s="121"/>
      <c r="BZ20" s="121"/>
      <c r="CA20" s="121"/>
      <c r="CB20" s="121"/>
      <c r="CC20" s="121"/>
      <c r="CD20" s="121"/>
      <c r="CE20" s="121"/>
      <c r="CF20" s="121"/>
      <c r="CG20" s="121"/>
      <c r="CH20" s="121"/>
      <c r="CI20" s="121"/>
      <c r="CJ20" s="121"/>
      <c r="CK20" s="121"/>
      <c r="CL20" s="121"/>
      <c r="CM20" s="121"/>
      <c r="CN20" s="121"/>
      <c r="CO20" s="121"/>
      <c r="CP20" s="121"/>
      <c r="CQ20" s="121"/>
      <c r="CR20" s="121"/>
      <c r="CS20" s="121"/>
      <c r="CT20" s="121"/>
      <c r="CU20" s="121"/>
      <c r="CV20" s="121"/>
      <c r="CW20" s="121"/>
      <c r="CX20" s="121"/>
      <c r="CY20" s="121"/>
      <c r="CZ20" s="121"/>
      <c r="DA20" s="121"/>
      <c r="DB20" s="121"/>
      <c r="DC20" s="121"/>
      <c r="DD20" s="121"/>
      <c r="DE20" s="121"/>
      <c r="DF20" s="121"/>
      <c r="DG20" s="121"/>
      <c r="DH20" s="121"/>
      <c r="DI20" s="121"/>
      <c r="DJ20" s="121"/>
      <c r="DK20" s="121"/>
      <c r="DL20" s="121"/>
      <c r="DM20" s="121"/>
      <c r="DN20" s="121"/>
      <c r="DO20" s="121"/>
      <c r="DP20" s="121"/>
      <c r="DQ20" s="121"/>
      <c r="DR20" s="121"/>
      <c r="DS20" s="121"/>
    </row>
    <row r="21" spans="1:123" s="25" customFormat="1" ht="15.75" customHeight="1">
      <c r="A21" s="124"/>
      <c r="B21" s="346">
        <v>8</v>
      </c>
      <c r="C21" s="422" t="s">
        <v>732</v>
      </c>
      <c r="D21" s="267">
        <v>0</v>
      </c>
      <c r="E21" s="267">
        <v>0</v>
      </c>
      <c r="F21" s="267">
        <v>0</v>
      </c>
      <c r="G21" s="267">
        <v>0</v>
      </c>
      <c r="H21" s="267">
        <v>0</v>
      </c>
      <c r="I21" s="642">
        <v>0</v>
      </c>
      <c r="J21" s="642">
        <v>0</v>
      </c>
      <c r="K21" s="642">
        <v>0</v>
      </c>
      <c r="L21" s="642">
        <v>683</v>
      </c>
      <c r="M21" s="642">
        <v>0</v>
      </c>
      <c r="N21" s="642">
        <v>0</v>
      </c>
      <c r="O21" s="642">
        <v>0</v>
      </c>
      <c r="P21" s="642">
        <v>8008</v>
      </c>
      <c r="Q21" s="642">
        <v>0</v>
      </c>
      <c r="R21" s="642">
        <v>0</v>
      </c>
      <c r="S21" s="642">
        <v>42</v>
      </c>
      <c r="T21" s="642">
        <v>0</v>
      </c>
      <c r="U21" s="642">
        <v>0</v>
      </c>
      <c r="V21" s="642">
        <v>0</v>
      </c>
      <c r="W21" s="642">
        <v>0</v>
      </c>
      <c r="X21" s="642">
        <v>0</v>
      </c>
      <c r="Y21" s="642">
        <v>0</v>
      </c>
      <c r="Z21" s="642">
        <v>0</v>
      </c>
      <c r="AA21" s="267">
        <v>0</v>
      </c>
      <c r="AB21" s="267">
        <v>0</v>
      </c>
      <c r="AC21" s="268">
        <v>8733</v>
      </c>
      <c r="AD21" s="552">
        <v>8733</v>
      </c>
      <c r="AE21" s="271"/>
      <c r="AF21" s="609"/>
      <c r="AG21" s="121"/>
      <c r="AH21" s="271"/>
      <c r="AI21" s="121"/>
      <c r="AJ21" s="121"/>
      <c r="AK21" s="121"/>
      <c r="AL21" s="121"/>
      <c r="AM21" s="121"/>
      <c r="AN21" s="121"/>
      <c r="AO21" s="121"/>
      <c r="AP21" s="121"/>
      <c r="AQ21" s="121"/>
      <c r="AR21" s="121"/>
      <c r="AS21" s="121"/>
      <c r="AT21" s="121"/>
      <c r="AU21" s="121"/>
      <c r="AV21" s="121"/>
      <c r="AW21" s="121"/>
      <c r="AX21" s="121"/>
      <c r="AY21" s="121"/>
      <c r="AZ21" s="121"/>
      <c r="BA21" s="121"/>
      <c r="BB21" s="121"/>
      <c r="BC21" s="121"/>
      <c r="BD21" s="121"/>
      <c r="BE21" s="121"/>
      <c r="BF21" s="121"/>
      <c r="BG21" s="121"/>
      <c r="BH21" s="121"/>
      <c r="BI21" s="121"/>
      <c r="BJ21" s="121"/>
      <c r="BK21" s="121"/>
      <c r="BL21" s="121"/>
      <c r="BM21" s="121"/>
      <c r="BN21" s="121"/>
      <c r="BO21" s="121"/>
      <c r="BP21" s="121"/>
      <c r="BQ21" s="121"/>
      <c r="BR21" s="121"/>
      <c r="BS21" s="121"/>
      <c r="BT21" s="121"/>
      <c r="BU21" s="121"/>
      <c r="BV21" s="121"/>
      <c r="BW21" s="121"/>
      <c r="BX21" s="121"/>
      <c r="BY21" s="121"/>
      <c r="BZ21" s="121"/>
      <c r="CA21" s="121"/>
      <c r="CB21" s="121"/>
      <c r="CC21" s="121"/>
      <c r="CD21" s="121"/>
      <c r="CE21" s="121"/>
      <c r="CF21" s="121"/>
      <c r="CG21" s="121"/>
      <c r="CH21" s="121"/>
      <c r="CI21" s="121"/>
      <c r="CJ21" s="121"/>
      <c r="CK21" s="121"/>
      <c r="CL21" s="121"/>
      <c r="CM21" s="121"/>
      <c r="CN21" s="121"/>
      <c r="CO21" s="121"/>
      <c r="CP21" s="121"/>
      <c r="CQ21" s="121"/>
      <c r="CR21" s="121"/>
      <c r="CS21" s="121"/>
      <c r="CT21" s="121"/>
      <c r="CU21" s="121"/>
      <c r="CV21" s="121"/>
      <c r="CW21" s="121"/>
      <c r="CX21" s="121"/>
      <c r="CY21" s="121"/>
      <c r="CZ21" s="121"/>
      <c r="DA21" s="121"/>
      <c r="DB21" s="121"/>
      <c r="DC21" s="121"/>
      <c r="DD21" s="121"/>
      <c r="DE21" s="121"/>
      <c r="DF21" s="121"/>
      <c r="DG21" s="121"/>
      <c r="DH21" s="121"/>
      <c r="DI21" s="121"/>
      <c r="DJ21" s="121"/>
      <c r="DK21" s="121"/>
      <c r="DL21" s="121"/>
      <c r="DM21" s="121"/>
      <c r="DN21" s="121"/>
      <c r="DO21" s="121"/>
      <c r="DP21" s="121"/>
      <c r="DQ21" s="121"/>
      <c r="DR21" s="121"/>
      <c r="DS21" s="121"/>
    </row>
    <row r="22" spans="1:123" s="25" customFormat="1" ht="15.75" customHeight="1">
      <c r="A22" s="124"/>
      <c r="B22" s="346">
        <v>9</v>
      </c>
      <c r="C22" s="422" t="s">
        <v>1005</v>
      </c>
      <c r="D22" s="267">
        <v>0</v>
      </c>
      <c r="E22" s="267">
        <v>0</v>
      </c>
      <c r="F22" s="267">
        <v>0</v>
      </c>
      <c r="G22" s="267">
        <v>0</v>
      </c>
      <c r="H22" s="267">
        <v>11277</v>
      </c>
      <c r="I22" s="642">
        <v>17</v>
      </c>
      <c r="J22" s="642">
        <v>17</v>
      </c>
      <c r="K22" s="642">
        <v>0</v>
      </c>
      <c r="L22" s="642">
        <v>44</v>
      </c>
      <c r="M22" s="642">
        <v>0</v>
      </c>
      <c r="N22" s="642">
        <v>163</v>
      </c>
      <c r="O22" s="642">
        <v>0</v>
      </c>
      <c r="P22" s="642">
        <v>1283</v>
      </c>
      <c r="Q22" s="642">
        <v>0</v>
      </c>
      <c r="R22" s="642">
        <v>4</v>
      </c>
      <c r="S22" s="642">
        <v>112</v>
      </c>
      <c r="T22" s="642">
        <v>0</v>
      </c>
      <c r="U22" s="642">
        <v>9</v>
      </c>
      <c r="V22" s="642">
        <v>0</v>
      </c>
      <c r="W22" s="642">
        <v>311</v>
      </c>
      <c r="X22" s="642">
        <v>0</v>
      </c>
      <c r="Y22" s="642">
        <v>0</v>
      </c>
      <c r="Z22" s="642">
        <v>0</v>
      </c>
      <c r="AA22" s="267">
        <v>0</v>
      </c>
      <c r="AB22" s="267">
        <v>25</v>
      </c>
      <c r="AC22" s="268">
        <v>13262</v>
      </c>
      <c r="AD22" s="552">
        <v>13262</v>
      </c>
      <c r="AE22" s="271"/>
      <c r="AF22" s="177"/>
      <c r="AG22" s="121"/>
      <c r="AH22" s="271"/>
      <c r="AI22" s="121"/>
      <c r="AJ22" s="121"/>
      <c r="AK22" s="121"/>
      <c r="AL22" s="121"/>
      <c r="AM22" s="121"/>
      <c r="AN22" s="121"/>
      <c r="AO22" s="121"/>
      <c r="AP22" s="121"/>
      <c r="AQ22" s="121"/>
      <c r="AR22" s="121"/>
      <c r="AS22" s="121"/>
      <c r="AT22" s="121"/>
      <c r="AU22" s="121"/>
      <c r="AV22" s="121"/>
      <c r="AW22" s="121"/>
      <c r="AX22" s="121"/>
      <c r="AY22" s="121"/>
      <c r="AZ22" s="121"/>
      <c r="BA22" s="121"/>
      <c r="BB22" s="121"/>
      <c r="BC22" s="121"/>
      <c r="BD22" s="121"/>
      <c r="BE22" s="121"/>
      <c r="BF22" s="121"/>
      <c r="BG22" s="121"/>
      <c r="BH22" s="121"/>
      <c r="BI22" s="121"/>
      <c r="BJ22" s="121"/>
      <c r="BK22" s="121"/>
      <c r="BL22" s="121"/>
      <c r="BM22" s="121"/>
      <c r="BN22" s="121"/>
      <c r="BO22" s="121"/>
      <c r="BP22" s="121"/>
      <c r="BQ22" s="121"/>
      <c r="BR22" s="121"/>
      <c r="BS22" s="121"/>
      <c r="BT22" s="121"/>
      <c r="BU22" s="121"/>
      <c r="BV22" s="121"/>
      <c r="BW22" s="121"/>
      <c r="BX22" s="121"/>
      <c r="BY22" s="121"/>
      <c r="BZ22" s="121"/>
      <c r="CA22" s="121"/>
      <c r="CB22" s="121"/>
      <c r="CC22" s="121"/>
      <c r="CD22" s="121"/>
      <c r="CE22" s="121"/>
      <c r="CF22" s="121"/>
      <c r="CG22" s="121"/>
      <c r="CH22" s="121"/>
      <c r="CI22" s="121"/>
      <c r="CJ22" s="121"/>
      <c r="CK22" s="121"/>
      <c r="CL22" s="121"/>
      <c r="CM22" s="121"/>
      <c r="CN22" s="121"/>
      <c r="CO22" s="121"/>
      <c r="CP22" s="121"/>
      <c r="CQ22" s="121"/>
      <c r="CR22" s="121"/>
      <c r="CS22" s="121"/>
      <c r="CT22" s="121"/>
      <c r="CU22" s="121"/>
      <c r="CV22" s="121"/>
      <c r="CW22" s="121"/>
      <c r="CX22" s="121"/>
      <c r="CY22" s="121"/>
      <c r="CZ22" s="121"/>
      <c r="DA22" s="121"/>
      <c r="DB22" s="121"/>
      <c r="DC22" s="121"/>
      <c r="DD22" s="121"/>
      <c r="DE22" s="121"/>
      <c r="DF22" s="121"/>
      <c r="DG22" s="121"/>
      <c r="DH22" s="121"/>
      <c r="DI22" s="121"/>
      <c r="DJ22" s="121"/>
      <c r="DK22" s="121"/>
      <c r="DL22" s="121"/>
      <c r="DM22" s="121"/>
      <c r="DN22" s="121"/>
      <c r="DO22" s="121"/>
      <c r="DP22" s="121"/>
      <c r="DQ22" s="121"/>
      <c r="DR22" s="121"/>
      <c r="DS22" s="121"/>
    </row>
    <row r="23" spans="1:123" s="25" customFormat="1" ht="15.75" customHeight="1">
      <c r="A23" s="124"/>
      <c r="B23" s="654">
        <v>9.1</v>
      </c>
      <c r="C23" s="657" t="s">
        <v>1006</v>
      </c>
      <c r="D23" s="267">
        <v>0</v>
      </c>
      <c r="E23" s="267">
        <v>0</v>
      </c>
      <c r="F23" s="267">
        <v>0</v>
      </c>
      <c r="G23" s="267">
        <v>0</v>
      </c>
      <c r="H23" s="267">
        <v>10656</v>
      </c>
      <c r="I23" s="642">
        <v>0</v>
      </c>
      <c r="J23" s="642">
        <v>0</v>
      </c>
      <c r="K23" s="642">
        <v>0</v>
      </c>
      <c r="L23" s="642">
        <v>0</v>
      </c>
      <c r="M23" s="642">
        <v>0</v>
      </c>
      <c r="N23" s="642">
        <v>0</v>
      </c>
      <c r="O23" s="642">
        <v>0</v>
      </c>
      <c r="P23" s="642">
        <v>1257</v>
      </c>
      <c r="Q23" s="642">
        <v>0</v>
      </c>
      <c r="R23" s="642">
        <v>0</v>
      </c>
      <c r="S23" s="642">
        <v>50</v>
      </c>
      <c r="T23" s="642">
        <v>0</v>
      </c>
      <c r="U23" s="642">
        <v>0</v>
      </c>
      <c r="V23" s="642">
        <v>0</v>
      </c>
      <c r="W23" s="642">
        <v>0</v>
      </c>
      <c r="X23" s="642">
        <v>0</v>
      </c>
      <c r="Y23" s="642">
        <v>0</v>
      </c>
      <c r="Z23" s="642">
        <v>0</v>
      </c>
      <c r="AA23" s="267">
        <v>0</v>
      </c>
      <c r="AB23" s="267">
        <v>0</v>
      </c>
      <c r="AC23" s="268">
        <v>11963</v>
      </c>
      <c r="AD23" s="265">
        <v>11963</v>
      </c>
      <c r="AE23" s="271"/>
      <c r="AF23" s="609"/>
      <c r="AG23" s="121"/>
      <c r="AH23" s="271"/>
      <c r="AI23" s="121"/>
      <c r="AJ23" s="121"/>
      <c r="AK23" s="121"/>
      <c r="AL23" s="121"/>
      <c r="AM23" s="121"/>
      <c r="AN23" s="121"/>
      <c r="AO23" s="121"/>
      <c r="AP23" s="121"/>
      <c r="AQ23" s="121"/>
      <c r="AR23" s="121"/>
      <c r="AS23" s="121"/>
      <c r="AT23" s="121"/>
      <c r="AU23" s="121"/>
      <c r="AV23" s="121"/>
      <c r="AW23" s="121"/>
      <c r="AX23" s="121"/>
      <c r="AY23" s="121"/>
      <c r="AZ23" s="121"/>
      <c r="BA23" s="121"/>
      <c r="BB23" s="121"/>
      <c r="BC23" s="121"/>
      <c r="BD23" s="121"/>
      <c r="BE23" s="121"/>
      <c r="BF23" s="121"/>
      <c r="BG23" s="121"/>
      <c r="BH23" s="121"/>
      <c r="BI23" s="121"/>
      <c r="BJ23" s="121"/>
      <c r="BK23" s="121"/>
      <c r="BL23" s="121"/>
      <c r="BM23" s="121"/>
      <c r="BN23" s="121"/>
      <c r="BO23" s="121"/>
      <c r="BP23" s="121"/>
      <c r="BQ23" s="121"/>
      <c r="BR23" s="121"/>
      <c r="BS23" s="121"/>
      <c r="BT23" s="121"/>
      <c r="BU23" s="121"/>
      <c r="BV23" s="121"/>
      <c r="BW23" s="121"/>
      <c r="BX23" s="121"/>
      <c r="BY23" s="121"/>
      <c r="BZ23" s="121"/>
      <c r="CA23" s="121"/>
      <c r="CB23" s="121"/>
      <c r="CC23" s="121"/>
      <c r="CD23" s="121"/>
      <c r="CE23" s="121"/>
      <c r="CF23" s="121"/>
      <c r="CG23" s="121"/>
      <c r="CH23" s="121"/>
      <c r="CI23" s="121"/>
      <c r="CJ23" s="121"/>
      <c r="CK23" s="121"/>
      <c r="CL23" s="121"/>
      <c r="CM23" s="121"/>
      <c r="CN23" s="121"/>
      <c r="CO23" s="121"/>
      <c r="CP23" s="121"/>
      <c r="CQ23" s="121"/>
      <c r="CR23" s="121"/>
      <c r="CS23" s="121"/>
      <c r="CT23" s="121"/>
      <c r="CU23" s="121"/>
      <c r="CV23" s="121"/>
      <c r="CW23" s="121"/>
      <c r="CX23" s="121"/>
      <c r="CY23" s="121"/>
      <c r="CZ23" s="121"/>
      <c r="DA23" s="121"/>
      <c r="DB23" s="121"/>
      <c r="DC23" s="121"/>
      <c r="DD23" s="121"/>
      <c r="DE23" s="121"/>
      <c r="DF23" s="121"/>
      <c r="DG23" s="121"/>
      <c r="DH23" s="121"/>
      <c r="DI23" s="121"/>
      <c r="DJ23" s="121"/>
      <c r="DK23" s="121"/>
      <c r="DL23" s="121"/>
      <c r="DM23" s="121"/>
      <c r="DN23" s="121"/>
      <c r="DO23" s="121"/>
      <c r="DP23" s="121"/>
      <c r="DQ23" s="121"/>
      <c r="DR23" s="121"/>
      <c r="DS23" s="121"/>
    </row>
    <row r="24" spans="1:123" s="25" customFormat="1" ht="15.75" customHeight="1">
      <c r="A24" s="124"/>
      <c r="B24" s="654" t="s">
        <v>1036</v>
      </c>
      <c r="C24" s="655" t="s">
        <v>1037</v>
      </c>
      <c r="D24" s="267">
        <v>0</v>
      </c>
      <c r="E24" s="267">
        <v>0</v>
      </c>
      <c r="F24" s="267">
        <v>0</v>
      </c>
      <c r="G24" s="267">
        <v>0</v>
      </c>
      <c r="H24" s="267">
        <v>10656</v>
      </c>
      <c r="I24" s="642">
        <v>0</v>
      </c>
      <c r="J24" s="642">
        <v>0</v>
      </c>
      <c r="K24" s="642">
        <v>0</v>
      </c>
      <c r="L24" s="642">
        <v>0</v>
      </c>
      <c r="M24" s="642">
        <v>0</v>
      </c>
      <c r="N24" s="642">
        <v>0</v>
      </c>
      <c r="O24" s="642">
        <v>0</v>
      </c>
      <c r="P24" s="642">
        <v>0</v>
      </c>
      <c r="Q24" s="642">
        <v>0</v>
      </c>
      <c r="R24" s="642">
        <v>0</v>
      </c>
      <c r="S24" s="642">
        <v>0</v>
      </c>
      <c r="T24" s="642">
        <v>0</v>
      </c>
      <c r="U24" s="642">
        <v>0</v>
      </c>
      <c r="V24" s="642">
        <v>0</v>
      </c>
      <c r="W24" s="642">
        <v>0</v>
      </c>
      <c r="X24" s="642">
        <v>0</v>
      </c>
      <c r="Y24" s="642">
        <v>0</v>
      </c>
      <c r="Z24" s="642">
        <v>0</v>
      </c>
      <c r="AA24" s="267">
        <v>0</v>
      </c>
      <c r="AB24" s="267">
        <v>0</v>
      </c>
      <c r="AC24" s="268">
        <v>10656</v>
      </c>
      <c r="AD24" s="265">
        <v>10656</v>
      </c>
      <c r="AE24" s="271"/>
      <c r="AF24" s="609"/>
      <c r="AG24" s="121"/>
      <c r="AH24" s="271"/>
      <c r="AI24" s="121"/>
      <c r="AJ24" s="121"/>
      <c r="AK24" s="121"/>
      <c r="AL24" s="121"/>
      <c r="AM24" s="121"/>
      <c r="AN24" s="121"/>
      <c r="AO24" s="121"/>
      <c r="AP24" s="121"/>
      <c r="AQ24" s="121"/>
      <c r="AR24" s="121"/>
      <c r="AS24" s="121"/>
      <c r="AT24" s="121"/>
      <c r="AU24" s="121"/>
      <c r="AV24" s="121"/>
      <c r="AW24" s="121"/>
      <c r="AX24" s="121"/>
      <c r="AY24" s="121"/>
      <c r="AZ24" s="121"/>
      <c r="BA24" s="121"/>
      <c r="BB24" s="121"/>
      <c r="BC24" s="121"/>
      <c r="BD24" s="121"/>
      <c r="BE24" s="121"/>
      <c r="BF24" s="121"/>
      <c r="BG24" s="121"/>
      <c r="BH24" s="121"/>
      <c r="BI24" s="121"/>
      <c r="BJ24" s="121"/>
      <c r="BK24" s="121"/>
      <c r="BL24" s="121"/>
      <c r="BM24" s="121"/>
      <c r="BN24" s="121"/>
      <c r="BO24" s="121"/>
      <c r="BP24" s="121"/>
      <c r="BQ24" s="121"/>
      <c r="BR24" s="121"/>
      <c r="BS24" s="121"/>
      <c r="BT24" s="121"/>
      <c r="BU24" s="121"/>
      <c r="BV24" s="121"/>
      <c r="BW24" s="121"/>
      <c r="BX24" s="121"/>
      <c r="BY24" s="121"/>
      <c r="BZ24" s="121"/>
      <c r="CA24" s="121"/>
      <c r="CB24" s="121"/>
      <c r="CC24" s="121"/>
      <c r="CD24" s="121"/>
      <c r="CE24" s="121"/>
      <c r="CF24" s="121"/>
      <c r="CG24" s="121"/>
      <c r="CH24" s="121"/>
      <c r="CI24" s="121"/>
      <c r="CJ24" s="121"/>
      <c r="CK24" s="121"/>
      <c r="CL24" s="121"/>
      <c r="CM24" s="121"/>
      <c r="CN24" s="121"/>
      <c r="CO24" s="121"/>
      <c r="CP24" s="121"/>
      <c r="CQ24" s="121"/>
      <c r="CR24" s="121"/>
      <c r="CS24" s="121"/>
      <c r="CT24" s="121"/>
      <c r="CU24" s="121"/>
      <c r="CV24" s="121"/>
      <c r="CW24" s="121"/>
      <c r="CX24" s="121"/>
      <c r="CY24" s="121"/>
      <c r="CZ24" s="121"/>
      <c r="DA24" s="121"/>
      <c r="DB24" s="121"/>
      <c r="DC24" s="121"/>
      <c r="DD24" s="121"/>
      <c r="DE24" s="121"/>
      <c r="DF24" s="121"/>
      <c r="DG24" s="121"/>
      <c r="DH24" s="121"/>
      <c r="DI24" s="121"/>
      <c r="DJ24" s="121"/>
      <c r="DK24" s="121"/>
      <c r="DL24" s="121"/>
      <c r="DM24" s="121"/>
      <c r="DN24" s="121"/>
      <c r="DO24" s="121"/>
      <c r="DP24" s="121"/>
      <c r="DQ24" s="121"/>
      <c r="DR24" s="121"/>
      <c r="DS24" s="121"/>
    </row>
    <row r="25" spans="1:123" s="25" customFormat="1" ht="15.75" customHeight="1">
      <c r="A25" s="124"/>
      <c r="B25" s="654" t="s">
        <v>1038</v>
      </c>
      <c r="C25" s="655" t="s">
        <v>1039</v>
      </c>
      <c r="D25" s="267">
        <v>0</v>
      </c>
      <c r="E25" s="267">
        <v>0</v>
      </c>
      <c r="F25" s="267">
        <v>0</v>
      </c>
      <c r="G25" s="267">
        <v>0</v>
      </c>
      <c r="H25" s="267">
        <v>0</v>
      </c>
      <c r="I25" s="642">
        <v>0</v>
      </c>
      <c r="J25" s="642">
        <v>0</v>
      </c>
      <c r="K25" s="642">
        <v>0</v>
      </c>
      <c r="L25" s="642">
        <v>0</v>
      </c>
      <c r="M25" s="642">
        <v>0</v>
      </c>
      <c r="N25" s="642">
        <v>0</v>
      </c>
      <c r="O25" s="642">
        <v>0</v>
      </c>
      <c r="P25" s="642">
        <v>1257</v>
      </c>
      <c r="Q25" s="642">
        <v>0</v>
      </c>
      <c r="R25" s="642">
        <v>0</v>
      </c>
      <c r="S25" s="642">
        <v>50</v>
      </c>
      <c r="T25" s="642">
        <v>0</v>
      </c>
      <c r="U25" s="642">
        <v>0</v>
      </c>
      <c r="V25" s="642">
        <v>0</v>
      </c>
      <c r="W25" s="642">
        <v>0</v>
      </c>
      <c r="X25" s="642">
        <v>0</v>
      </c>
      <c r="Y25" s="642">
        <v>0</v>
      </c>
      <c r="Z25" s="642">
        <v>0</v>
      </c>
      <c r="AA25" s="267">
        <v>0</v>
      </c>
      <c r="AB25" s="267">
        <v>0</v>
      </c>
      <c r="AC25" s="268">
        <v>1307</v>
      </c>
      <c r="AD25" s="265">
        <v>1307</v>
      </c>
      <c r="AE25" s="271"/>
      <c r="AF25" s="609"/>
      <c r="AG25" s="121"/>
      <c r="AH25" s="271"/>
      <c r="AI25" s="121"/>
      <c r="AJ25" s="121"/>
      <c r="AK25" s="121"/>
      <c r="AL25" s="121"/>
      <c r="AM25" s="121"/>
      <c r="AN25" s="121"/>
      <c r="AO25" s="121"/>
      <c r="AP25" s="121"/>
      <c r="AQ25" s="121"/>
      <c r="AR25" s="121"/>
      <c r="AS25" s="121"/>
      <c r="AT25" s="121"/>
      <c r="AU25" s="121"/>
      <c r="AV25" s="121"/>
      <c r="AW25" s="121"/>
      <c r="AX25" s="121"/>
      <c r="AY25" s="121"/>
      <c r="AZ25" s="121"/>
      <c r="BA25" s="121"/>
      <c r="BB25" s="121"/>
      <c r="BC25" s="121"/>
      <c r="BD25" s="121"/>
      <c r="BE25" s="121"/>
      <c r="BF25" s="121"/>
      <c r="BG25" s="121"/>
      <c r="BH25" s="121"/>
      <c r="BI25" s="121"/>
      <c r="BJ25" s="121"/>
      <c r="BK25" s="121"/>
      <c r="BL25" s="121"/>
      <c r="BM25" s="121"/>
      <c r="BN25" s="121"/>
      <c r="BO25" s="121"/>
      <c r="BP25" s="121"/>
      <c r="BQ25" s="121"/>
      <c r="BR25" s="121"/>
      <c r="BS25" s="121"/>
      <c r="BT25" s="121"/>
      <c r="BU25" s="121"/>
      <c r="BV25" s="121"/>
      <c r="BW25" s="121"/>
      <c r="BX25" s="121"/>
      <c r="BY25" s="121"/>
      <c r="BZ25" s="121"/>
      <c r="CA25" s="121"/>
      <c r="CB25" s="121"/>
      <c r="CC25" s="121"/>
      <c r="CD25" s="121"/>
      <c r="CE25" s="121"/>
      <c r="CF25" s="121"/>
      <c r="CG25" s="121"/>
      <c r="CH25" s="121"/>
      <c r="CI25" s="121"/>
      <c r="CJ25" s="121"/>
      <c r="CK25" s="121"/>
      <c r="CL25" s="121"/>
      <c r="CM25" s="121"/>
      <c r="CN25" s="121"/>
      <c r="CO25" s="121"/>
      <c r="CP25" s="121"/>
      <c r="CQ25" s="121"/>
      <c r="CR25" s="121"/>
      <c r="CS25" s="121"/>
      <c r="CT25" s="121"/>
      <c r="CU25" s="121"/>
      <c r="CV25" s="121"/>
      <c r="CW25" s="121"/>
      <c r="CX25" s="121"/>
      <c r="CY25" s="121"/>
      <c r="CZ25" s="121"/>
      <c r="DA25" s="121"/>
      <c r="DB25" s="121"/>
      <c r="DC25" s="121"/>
      <c r="DD25" s="121"/>
      <c r="DE25" s="121"/>
      <c r="DF25" s="121"/>
      <c r="DG25" s="121"/>
      <c r="DH25" s="121"/>
      <c r="DI25" s="121"/>
      <c r="DJ25" s="121"/>
      <c r="DK25" s="121"/>
      <c r="DL25" s="121"/>
      <c r="DM25" s="121"/>
      <c r="DN25" s="121"/>
      <c r="DO25" s="121"/>
      <c r="DP25" s="121"/>
      <c r="DQ25" s="121"/>
      <c r="DR25" s="121"/>
      <c r="DS25" s="121"/>
    </row>
    <row r="26" spans="1:123" s="25" customFormat="1" ht="15.75" customHeight="1">
      <c r="A26" s="124"/>
      <c r="B26" s="654">
        <v>9.1999999999999993</v>
      </c>
      <c r="C26" s="655" t="s">
        <v>1040</v>
      </c>
      <c r="D26" s="267">
        <v>0</v>
      </c>
      <c r="E26" s="267">
        <v>0</v>
      </c>
      <c r="F26" s="267">
        <v>0</v>
      </c>
      <c r="G26" s="267">
        <v>0</v>
      </c>
      <c r="H26" s="267">
        <v>621</v>
      </c>
      <c r="I26" s="642">
        <v>17</v>
      </c>
      <c r="J26" s="642">
        <v>17</v>
      </c>
      <c r="K26" s="642">
        <v>0</v>
      </c>
      <c r="L26" s="642">
        <v>43</v>
      </c>
      <c r="M26" s="642">
        <v>0</v>
      </c>
      <c r="N26" s="642">
        <v>1</v>
      </c>
      <c r="O26" s="642">
        <v>0</v>
      </c>
      <c r="P26" s="642">
        <v>0</v>
      </c>
      <c r="Q26" s="642">
        <v>0</v>
      </c>
      <c r="R26" s="642">
        <v>0</v>
      </c>
      <c r="S26" s="642">
        <v>0</v>
      </c>
      <c r="T26" s="642">
        <v>0</v>
      </c>
      <c r="U26" s="642">
        <v>0</v>
      </c>
      <c r="V26" s="642">
        <v>0</v>
      </c>
      <c r="W26" s="642">
        <v>0</v>
      </c>
      <c r="X26" s="642">
        <v>0</v>
      </c>
      <c r="Y26" s="642">
        <v>0</v>
      </c>
      <c r="Z26" s="642">
        <v>0</v>
      </c>
      <c r="AA26" s="267">
        <v>0</v>
      </c>
      <c r="AB26" s="267">
        <v>0</v>
      </c>
      <c r="AC26" s="268">
        <v>699</v>
      </c>
      <c r="AD26" s="265">
        <v>699</v>
      </c>
      <c r="AE26" s="271"/>
      <c r="AF26" s="609"/>
      <c r="AG26" s="121"/>
      <c r="AH26" s="271"/>
      <c r="AI26" s="121"/>
      <c r="AJ26" s="121"/>
      <c r="AK26" s="121"/>
      <c r="AL26" s="121"/>
      <c r="AM26" s="121"/>
      <c r="AN26" s="121"/>
      <c r="AO26" s="121"/>
      <c r="AP26" s="121"/>
      <c r="AQ26" s="121"/>
      <c r="AR26" s="121"/>
      <c r="AS26" s="121"/>
      <c r="AT26" s="121"/>
      <c r="AU26" s="121"/>
      <c r="AV26" s="121"/>
      <c r="AW26" s="121"/>
      <c r="AX26" s="121"/>
      <c r="AY26" s="121"/>
      <c r="AZ26" s="121"/>
      <c r="BA26" s="121"/>
      <c r="BB26" s="121"/>
      <c r="BC26" s="121"/>
      <c r="BD26" s="121"/>
      <c r="BE26" s="121"/>
      <c r="BF26" s="121"/>
      <c r="BG26" s="121"/>
      <c r="BH26" s="121"/>
      <c r="BI26" s="121"/>
      <c r="BJ26" s="121"/>
      <c r="BK26" s="121"/>
      <c r="BL26" s="121"/>
      <c r="BM26" s="121"/>
      <c r="BN26" s="121"/>
      <c r="BO26" s="121"/>
      <c r="BP26" s="121"/>
      <c r="BQ26" s="121"/>
      <c r="BR26" s="121"/>
      <c r="BS26" s="121"/>
      <c r="BT26" s="121"/>
      <c r="BU26" s="121"/>
      <c r="BV26" s="121"/>
      <c r="BW26" s="121"/>
      <c r="BX26" s="121"/>
      <c r="BY26" s="121"/>
      <c r="BZ26" s="121"/>
      <c r="CA26" s="121"/>
      <c r="CB26" s="121"/>
      <c r="CC26" s="121"/>
      <c r="CD26" s="121"/>
      <c r="CE26" s="121"/>
      <c r="CF26" s="121"/>
      <c r="CG26" s="121"/>
      <c r="CH26" s="121"/>
      <c r="CI26" s="121"/>
      <c r="CJ26" s="121"/>
      <c r="CK26" s="121"/>
      <c r="CL26" s="121"/>
      <c r="CM26" s="121"/>
      <c r="CN26" s="121"/>
      <c r="CO26" s="121"/>
      <c r="CP26" s="121"/>
      <c r="CQ26" s="121"/>
      <c r="CR26" s="121"/>
      <c r="CS26" s="121"/>
      <c r="CT26" s="121"/>
      <c r="CU26" s="121"/>
      <c r="CV26" s="121"/>
      <c r="CW26" s="121"/>
      <c r="CX26" s="121"/>
      <c r="CY26" s="121"/>
      <c r="CZ26" s="121"/>
      <c r="DA26" s="121"/>
      <c r="DB26" s="121"/>
      <c r="DC26" s="121"/>
      <c r="DD26" s="121"/>
      <c r="DE26" s="121"/>
      <c r="DF26" s="121"/>
      <c r="DG26" s="121"/>
      <c r="DH26" s="121"/>
      <c r="DI26" s="121"/>
      <c r="DJ26" s="121"/>
      <c r="DK26" s="121"/>
      <c r="DL26" s="121"/>
      <c r="DM26" s="121"/>
      <c r="DN26" s="121"/>
      <c r="DO26" s="121"/>
      <c r="DP26" s="121"/>
      <c r="DQ26" s="121"/>
      <c r="DR26" s="121"/>
      <c r="DS26" s="121"/>
    </row>
    <row r="27" spans="1:123" s="25" customFormat="1" ht="15.75" customHeight="1">
      <c r="A27" s="124"/>
      <c r="B27" s="654">
        <v>9.3000000000000007</v>
      </c>
      <c r="C27" s="655" t="s">
        <v>1041</v>
      </c>
      <c r="D27" s="267">
        <v>0</v>
      </c>
      <c r="E27" s="267">
        <v>0</v>
      </c>
      <c r="F27" s="267">
        <v>0</v>
      </c>
      <c r="G27" s="267">
        <v>0</v>
      </c>
      <c r="H27" s="267">
        <v>0</v>
      </c>
      <c r="I27" s="642">
        <v>0</v>
      </c>
      <c r="J27" s="642">
        <v>0</v>
      </c>
      <c r="K27" s="642">
        <v>0</v>
      </c>
      <c r="L27" s="642">
        <v>0</v>
      </c>
      <c r="M27" s="642">
        <v>0</v>
      </c>
      <c r="N27" s="642">
        <v>80</v>
      </c>
      <c r="O27" s="642">
        <v>0</v>
      </c>
      <c r="P27" s="642">
        <v>5</v>
      </c>
      <c r="Q27" s="642">
        <v>0</v>
      </c>
      <c r="R27" s="642">
        <v>0</v>
      </c>
      <c r="S27" s="642">
        <v>5</v>
      </c>
      <c r="T27" s="642">
        <v>0</v>
      </c>
      <c r="U27" s="642">
        <v>0</v>
      </c>
      <c r="V27" s="642">
        <v>0</v>
      </c>
      <c r="W27" s="642">
        <v>1</v>
      </c>
      <c r="X27" s="642">
        <v>0</v>
      </c>
      <c r="Y27" s="642">
        <v>0</v>
      </c>
      <c r="Z27" s="642">
        <v>0</v>
      </c>
      <c r="AA27" s="267">
        <v>0</v>
      </c>
      <c r="AB27" s="267">
        <v>0</v>
      </c>
      <c r="AC27" s="268">
        <v>91</v>
      </c>
      <c r="AD27" s="265">
        <v>91</v>
      </c>
      <c r="AE27" s="271"/>
      <c r="AF27" s="609"/>
      <c r="AG27" s="121"/>
      <c r="AH27" s="271"/>
      <c r="AI27" s="121"/>
      <c r="AJ27" s="121"/>
      <c r="AK27" s="121"/>
      <c r="AL27" s="121"/>
      <c r="AM27" s="121"/>
      <c r="AN27" s="121"/>
      <c r="AO27" s="121"/>
      <c r="AP27" s="121"/>
      <c r="AQ27" s="121"/>
      <c r="AR27" s="121"/>
      <c r="AS27" s="121"/>
      <c r="AT27" s="121"/>
      <c r="AU27" s="121"/>
      <c r="AV27" s="121"/>
      <c r="AW27" s="121"/>
      <c r="AX27" s="121"/>
      <c r="AY27" s="121"/>
      <c r="AZ27" s="121"/>
      <c r="BA27" s="121"/>
      <c r="BB27" s="121"/>
      <c r="BC27" s="121"/>
      <c r="BD27" s="121"/>
      <c r="BE27" s="121"/>
      <c r="BF27" s="121"/>
      <c r="BG27" s="121"/>
      <c r="BH27" s="121"/>
      <c r="BI27" s="121"/>
      <c r="BJ27" s="121"/>
      <c r="BK27" s="121"/>
      <c r="BL27" s="121"/>
      <c r="BM27" s="121"/>
      <c r="BN27" s="121"/>
      <c r="BO27" s="121"/>
      <c r="BP27" s="121"/>
      <c r="BQ27" s="121"/>
      <c r="BR27" s="121"/>
      <c r="BS27" s="121"/>
      <c r="BT27" s="121"/>
      <c r="BU27" s="121"/>
      <c r="BV27" s="121"/>
      <c r="BW27" s="121"/>
      <c r="BX27" s="121"/>
      <c r="BY27" s="121"/>
      <c r="BZ27" s="121"/>
      <c r="CA27" s="121"/>
      <c r="CB27" s="121"/>
      <c r="CC27" s="121"/>
      <c r="CD27" s="121"/>
      <c r="CE27" s="121"/>
      <c r="CF27" s="121"/>
      <c r="CG27" s="121"/>
      <c r="CH27" s="121"/>
      <c r="CI27" s="121"/>
      <c r="CJ27" s="121"/>
      <c r="CK27" s="121"/>
      <c r="CL27" s="121"/>
      <c r="CM27" s="121"/>
      <c r="CN27" s="121"/>
      <c r="CO27" s="121"/>
      <c r="CP27" s="121"/>
      <c r="CQ27" s="121"/>
      <c r="CR27" s="121"/>
      <c r="CS27" s="121"/>
      <c r="CT27" s="121"/>
      <c r="CU27" s="121"/>
      <c r="CV27" s="121"/>
      <c r="CW27" s="121"/>
      <c r="CX27" s="121"/>
      <c r="CY27" s="121"/>
      <c r="CZ27" s="121"/>
      <c r="DA27" s="121"/>
      <c r="DB27" s="121"/>
      <c r="DC27" s="121"/>
      <c r="DD27" s="121"/>
      <c r="DE27" s="121"/>
      <c r="DF27" s="121"/>
      <c r="DG27" s="121"/>
      <c r="DH27" s="121"/>
      <c r="DI27" s="121"/>
      <c r="DJ27" s="121"/>
      <c r="DK27" s="121"/>
      <c r="DL27" s="121"/>
      <c r="DM27" s="121"/>
      <c r="DN27" s="121"/>
      <c r="DO27" s="121"/>
      <c r="DP27" s="121"/>
      <c r="DQ27" s="121"/>
      <c r="DR27" s="121"/>
      <c r="DS27" s="121"/>
    </row>
    <row r="28" spans="1:123" s="25" customFormat="1" ht="15.75" customHeight="1">
      <c r="A28" s="124"/>
      <c r="B28" s="654" t="s">
        <v>1042</v>
      </c>
      <c r="C28" s="655" t="s">
        <v>1043</v>
      </c>
      <c r="D28" s="267">
        <v>0</v>
      </c>
      <c r="E28" s="267">
        <v>0</v>
      </c>
      <c r="F28" s="267">
        <v>0</v>
      </c>
      <c r="G28" s="267">
        <v>0</v>
      </c>
      <c r="H28" s="267">
        <v>0</v>
      </c>
      <c r="I28" s="642">
        <v>0</v>
      </c>
      <c r="J28" s="642">
        <v>0</v>
      </c>
      <c r="K28" s="642">
        <v>0</v>
      </c>
      <c r="L28" s="642">
        <v>0</v>
      </c>
      <c r="M28" s="642">
        <v>0</v>
      </c>
      <c r="N28" s="642">
        <v>80</v>
      </c>
      <c r="O28" s="642">
        <v>0</v>
      </c>
      <c r="P28" s="642">
        <v>0</v>
      </c>
      <c r="Q28" s="642">
        <v>0</v>
      </c>
      <c r="R28" s="642">
        <v>0</v>
      </c>
      <c r="S28" s="642">
        <v>0</v>
      </c>
      <c r="T28" s="642">
        <v>0</v>
      </c>
      <c r="U28" s="642">
        <v>0</v>
      </c>
      <c r="V28" s="642">
        <v>0</v>
      </c>
      <c r="W28" s="642">
        <v>0</v>
      </c>
      <c r="X28" s="642">
        <v>0</v>
      </c>
      <c r="Y28" s="642">
        <v>0</v>
      </c>
      <c r="Z28" s="642">
        <v>0</v>
      </c>
      <c r="AA28" s="267">
        <v>0</v>
      </c>
      <c r="AB28" s="267">
        <v>0</v>
      </c>
      <c r="AC28" s="268">
        <v>80</v>
      </c>
      <c r="AD28" s="265">
        <v>80</v>
      </c>
      <c r="AE28" s="271"/>
      <c r="AF28" s="609"/>
      <c r="AG28" s="121"/>
      <c r="AH28" s="271"/>
      <c r="AI28" s="121"/>
      <c r="AJ28" s="121"/>
      <c r="AK28" s="121"/>
      <c r="AL28" s="121"/>
      <c r="AM28" s="121"/>
      <c r="AN28" s="121"/>
      <c r="AO28" s="121"/>
      <c r="AP28" s="121"/>
      <c r="AQ28" s="121"/>
      <c r="AR28" s="121"/>
      <c r="AS28" s="121"/>
      <c r="AT28" s="121"/>
      <c r="AU28" s="121"/>
      <c r="AV28" s="121"/>
      <c r="AW28" s="121"/>
      <c r="AX28" s="121"/>
      <c r="AY28" s="121"/>
      <c r="AZ28" s="121"/>
      <c r="BA28" s="121"/>
      <c r="BB28" s="121"/>
      <c r="BC28" s="121"/>
      <c r="BD28" s="121"/>
      <c r="BE28" s="121"/>
      <c r="BF28" s="121"/>
      <c r="BG28" s="121"/>
      <c r="BH28" s="121"/>
      <c r="BI28" s="121"/>
      <c r="BJ28" s="121"/>
      <c r="BK28" s="121"/>
      <c r="BL28" s="121"/>
      <c r="BM28" s="121"/>
      <c r="BN28" s="121"/>
      <c r="BO28" s="121"/>
      <c r="BP28" s="121"/>
      <c r="BQ28" s="121"/>
      <c r="BR28" s="121"/>
      <c r="BS28" s="121"/>
      <c r="BT28" s="121"/>
      <c r="BU28" s="121"/>
      <c r="BV28" s="121"/>
      <c r="BW28" s="121"/>
      <c r="BX28" s="121"/>
      <c r="BY28" s="121"/>
      <c r="BZ28" s="121"/>
      <c r="CA28" s="121"/>
      <c r="CB28" s="121"/>
      <c r="CC28" s="121"/>
      <c r="CD28" s="121"/>
      <c r="CE28" s="121"/>
      <c r="CF28" s="121"/>
      <c r="CG28" s="121"/>
      <c r="CH28" s="121"/>
      <c r="CI28" s="121"/>
      <c r="CJ28" s="121"/>
      <c r="CK28" s="121"/>
      <c r="CL28" s="121"/>
      <c r="CM28" s="121"/>
      <c r="CN28" s="121"/>
      <c r="CO28" s="121"/>
      <c r="CP28" s="121"/>
      <c r="CQ28" s="121"/>
      <c r="CR28" s="121"/>
      <c r="CS28" s="121"/>
      <c r="CT28" s="121"/>
      <c r="CU28" s="121"/>
      <c r="CV28" s="121"/>
      <c r="CW28" s="121"/>
      <c r="CX28" s="121"/>
      <c r="CY28" s="121"/>
      <c r="CZ28" s="121"/>
      <c r="DA28" s="121"/>
      <c r="DB28" s="121"/>
      <c r="DC28" s="121"/>
      <c r="DD28" s="121"/>
      <c r="DE28" s="121"/>
      <c r="DF28" s="121"/>
      <c r="DG28" s="121"/>
      <c r="DH28" s="121"/>
      <c r="DI28" s="121"/>
      <c r="DJ28" s="121"/>
      <c r="DK28" s="121"/>
      <c r="DL28" s="121"/>
      <c r="DM28" s="121"/>
      <c r="DN28" s="121"/>
      <c r="DO28" s="121"/>
      <c r="DP28" s="121"/>
      <c r="DQ28" s="121"/>
      <c r="DR28" s="121"/>
      <c r="DS28" s="121"/>
    </row>
    <row r="29" spans="1:123" s="25" customFormat="1" ht="15.75" customHeight="1">
      <c r="A29" s="124"/>
      <c r="B29" s="654" t="s">
        <v>1044</v>
      </c>
      <c r="C29" s="655" t="s">
        <v>1045</v>
      </c>
      <c r="D29" s="267">
        <v>0</v>
      </c>
      <c r="E29" s="267">
        <v>0</v>
      </c>
      <c r="F29" s="267">
        <v>0</v>
      </c>
      <c r="G29" s="267">
        <v>0</v>
      </c>
      <c r="H29" s="267">
        <v>0</v>
      </c>
      <c r="I29" s="642">
        <v>0</v>
      </c>
      <c r="J29" s="642">
        <v>0</v>
      </c>
      <c r="K29" s="642">
        <v>0</v>
      </c>
      <c r="L29" s="642">
        <v>0</v>
      </c>
      <c r="M29" s="642">
        <v>0</v>
      </c>
      <c r="N29" s="642">
        <v>0</v>
      </c>
      <c r="O29" s="642">
        <v>0</v>
      </c>
      <c r="P29" s="642">
        <v>5</v>
      </c>
      <c r="Q29" s="642">
        <v>0</v>
      </c>
      <c r="R29" s="642">
        <v>0</v>
      </c>
      <c r="S29" s="642">
        <v>5</v>
      </c>
      <c r="T29" s="642">
        <v>0</v>
      </c>
      <c r="U29" s="642">
        <v>0</v>
      </c>
      <c r="V29" s="642">
        <v>0</v>
      </c>
      <c r="W29" s="642">
        <v>1</v>
      </c>
      <c r="X29" s="642">
        <v>0</v>
      </c>
      <c r="Y29" s="642">
        <v>0</v>
      </c>
      <c r="Z29" s="642">
        <v>0</v>
      </c>
      <c r="AA29" s="267">
        <v>0</v>
      </c>
      <c r="AB29" s="267">
        <v>0</v>
      </c>
      <c r="AC29" s="268">
        <v>11</v>
      </c>
      <c r="AD29" s="265">
        <v>11</v>
      </c>
      <c r="AE29" s="271"/>
      <c r="AF29" s="609"/>
      <c r="AG29" s="121"/>
      <c r="AH29" s="271"/>
      <c r="AI29" s="121"/>
      <c r="AJ29" s="121"/>
      <c r="AK29" s="121"/>
      <c r="AL29" s="121"/>
      <c r="AM29" s="121"/>
      <c r="AN29" s="121"/>
      <c r="AO29" s="121"/>
      <c r="AP29" s="121"/>
      <c r="AQ29" s="121"/>
      <c r="AR29" s="121"/>
      <c r="AS29" s="121"/>
      <c r="AT29" s="121"/>
      <c r="AU29" s="121"/>
      <c r="AV29" s="121"/>
      <c r="AW29" s="121"/>
      <c r="AX29" s="121"/>
      <c r="AY29" s="121"/>
      <c r="AZ29" s="121"/>
      <c r="BA29" s="121"/>
      <c r="BB29" s="121"/>
      <c r="BC29" s="121"/>
      <c r="BD29" s="121"/>
      <c r="BE29" s="121"/>
      <c r="BF29" s="121"/>
      <c r="BG29" s="121"/>
      <c r="BH29" s="121"/>
      <c r="BI29" s="121"/>
      <c r="BJ29" s="121"/>
      <c r="BK29" s="121"/>
      <c r="BL29" s="121"/>
      <c r="BM29" s="121"/>
      <c r="BN29" s="121"/>
      <c r="BO29" s="121"/>
      <c r="BP29" s="121"/>
      <c r="BQ29" s="121"/>
      <c r="BR29" s="121"/>
      <c r="BS29" s="121"/>
      <c r="BT29" s="121"/>
      <c r="BU29" s="121"/>
      <c r="BV29" s="121"/>
      <c r="BW29" s="121"/>
      <c r="BX29" s="121"/>
      <c r="BY29" s="121"/>
      <c r="BZ29" s="121"/>
      <c r="CA29" s="121"/>
      <c r="CB29" s="121"/>
      <c r="CC29" s="121"/>
      <c r="CD29" s="121"/>
      <c r="CE29" s="121"/>
      <c r="CF29" s="121"/>
      <c r="CG29" s="121"/>
      <c r="CH29" s="121"/>
      <c r="CI29" s="121"/>
      <c r="CJ29" s="121"/>
      <c r="CK29" s="121"/>
      <c r="CL29" s="121"/>
      <c r="CM29" s="121"/>
      <c r="CN29" s="121"/>
      <c r="CO29" s="121"/>
      <c r="CP29" s="121"/>
      <c r="CQ29" s="121"/>
      <c r="CR29" s="121"/>
      <c r="CS29" s="121"/>
      <c r="CT29" s="121"/>
      <c r="CU29" s="121"/>
      <c r="CV29" s="121"/>
      <c r="CW29" s="121"/>
      <c r="CX29" s="121"/>
      <c r="CY29" s="121"/>
      <c r="CZ29" s="121"/>
      <c r="DA29" s="121"/>
      <c r="DB29" s="121"/>
      <c r="DC29" s="121"/>
      <c r="DD29" s="121"/>
      <c r="DE29" s="121"/>
      <c r="DF29" s="121"/>
      <c r="DG29" s="121"/>
      <c r="DH29" s="121"/>
      <c r="DI29" s="121"/>
      <c r="DJ29" s="121"/>
      <c r="DK29" s="121"/>
      <c r="DL29" s="121"/>
      <c r="DM29" s="121"/>
      <c r="DN29" s="121"/>
      <c r="DO29" s="121"/>
      <c r="DP29" s="121"/>
      <c r="DQ29" s="121"/>
      <c r="DR29" s="121"/>
      <c r="DS29" s="121"/>
    </row>
    <row r="30" spans="1:123" s="25" customFormat="1" ht="15.75" customHeight="1">
      <c r="A30" s="124"/>
      <c r="B30" s="654">
        <v>9.4</v>
      </c>
      <c r="C30" s="655" t="s">
        <v>1009</v>
      </c>
      <c r="D30" s="267">
        <v>0</v>
      </c>
      <c r="E30" s="267">
        <v>0</v>
      </c>
      <c r="F30" s="267">
        <v>0</v>
      </c>
      <c r="G30" s="267">
        <v>0</v>
      </c>
      <c r="H30" s="267">
        <v>0</v>
      </c>
      <c r="I30" s="642">
        <v>0</v>
      </c>
      <c r="J30" s="642">
        <v>0</v>
      </c>
      <c r="K30" s="642">
        <v>0</v>
      </c>
      <c r="L30" s="642">
        <v>0</v>
      </c>
      <c r="M30" s="642">
        <v>0</v>
      </c>
      <c r="N30" s="642">
        <v>81</v>
      </c>
      <c r="O30" s="642">
        <v>0</v>
      </c>
      <c r="P30" s="642">
        <v>0</v>
      </c>
      <c r="Q30" s="642">
        <v>0</v>
      </c>
      <c r="R30" s="642">
        <v>4</v>
      </c>
      <c r="S30" s="642">
        <v>0</v>
      </c>
      <c r="T30" s="642">
        <v>0</v>
      </c>
      <c r="U30" s="642">
        <v>9</v>
      </c>
      <c r="V30" s="642">
        <v>0</v>
      </c>
      <c r="W30" s="642">
        <v>0</v>
      </c>
      <c r="X30" s="642">
        <v>0</v>
      </c>
      <c r="Y30" s="642">
        <v>0</v>
      </c>
      <c r="Z30" s="642">
        <v>0</v>
      </c>
      <c r="AA30" s="267">
        <v>0</v>
      </c>
      <c r="AB30" s="267">
        <v>25</v>
      </c>
      <c r="AC30" s="268">
        <v>119</v>
      </c>
      <c r="AD30" s="265">
        <v>119</v>
      </c>
      <c r="AE30" s="271"/>
      <c r="AF30" s="609"/>
      <c r="AG30" s="121"/>
      <c r="AH30" s="271"/>
      <c r="AI30" s="121"/>
      <c r="AJ30" s="121"/>
      <c r="AK30" s="121"/>
      <c r="AL30" s="121"/>
      <c r="AM30" s="121"/>
      <c r="AN30" s="121"/>
      <c r="AO30" s="121"/>
      <c r="AP30" s="121"/>
      <c r="AQ30" s="121"/>
      <c r="AR30" s="121"/>
      <c r="AS30" s="121"/>
      <c r="AT30" s="121"/>
      <c r="AU30" s="121"/>
      <c r="AV30" s="121"/>
      <c r="AW30" s="121"/>
      <c r="AX30" s="121"/>
      <c r="AY30" s="121"/>
      <c r="AZ30" s="121"/>
      <c r="BA30" s="121"/>
      <c r="BB30" s="121"/>
      <c r="BC30" s="121"/>
      <c r="BD30" s="121"/>
      <c r="BE30" s="121"/>
      <c r="BF30" s="121"/>
      <c r="BG30" s="121"/>
      <c r="BH30" s="121"/>
      <c r="BI30" s="121"/>
      <c r="BJ30" s="121"/>
      <c r="BK30" s="121"/>
      <c r="BL30" s="121"/>
      <c r="BM30" s="121"/>
      <c r="BN30" s="121"/>
      <c r="BO30" s="121"/>
      <c r="BP30" s="121"/>
      <c r="BQ30" s="121"/>
      <c r="BR30" s="121"/>
      <c r="BS30" s="121"/>
      <c r="BT30" s="121"/>
      <c r="BU30" s="121"/>
      <c r="BV30" s="121"/>
      <c r="BW30" s="121"/>
      <c r="BX30" s="121"/>
      <c r="BY30" s="121"/>
      <c r="BZ30" s="121"/>
      <c r="CA30" s="121"/>
      <c r="CB30" s="121"/>
      <c r="CC30" s="121"/>
      <c r="CD30" s="121"/>
      <c r="CE30" s="121"/>
      <c r="CF30" s="121"/>
      <c r="CG30" s="121"/>
      <c r="CH30" s="121"/>
      <c r="CI30" s="121"/>
      <c r="CJ30" s="121"/>
      <c r="CK30" s="121"/>
      <c r="CL30" s="121"/>
      <c r="CM30" s="121"/>
      <c r="CN30" s="121"/>
      <c r="CO30" s="121"/>
      <c r="CP30" s="121"/>
      <c r="CQ30" s="121"/>
      <c r="CR30" s="121"/>
      <c r="CS30" s="121"/>
      <c r="CT30" s="121"/>
      <c r="CU30" s="121"/>
      <c r="CV30" s="121"/>
      <c r="CW30" s="121"/>
      <c r="CX30" s="121"/>
      <c r="CY30" s="121"/>
      <c r="CZ30" s="121"/>
      <c r="DA30" s="121"/>
      <c r="DB30" s="121"/>
      <c r="DC30" s="121"/>
      <c r="DD30" s="121"/>
      <c r="DE30" s="121"/>
      <c r="DF30" s="121"/>
      <c r="DG30" s="121"/>
      <c r="DH30" s="121"/>
      <c r="DI30" s="121"/>
      <c r="DJ30" s="121"/>
      <c r="DK30" s="121"/>
      <c r="DL30" s="121"/>
      <c r="DM30" s="121"/>
      <c r="DN30" s="121"/>
      <c r="DO30" s="121"/>
      <c r="DP30" s="121"/>
      <c r="DQ30" s="121"/>
      <c r="DR30" s="121"/>
      <c r="DS30" s="121"/>
    </row>
    <row r="31" spans="1:123" s="25" customFormat="1" ht="15.75" customHeight="1">
      <c r="A31" s="124"/>
      <c r="B31" s="654" t="s">
        <v>1046</v>
      </c>
      <c r="C31" s="655" t="s">
        <v>1047</v>
      </c>
      <c r="D31" s="267">
        <v>0</v>
      </c>
      <c r="E31" s="267">
        <v>0</v>
      </c>
      <c r="F31" s="267">
        <v>0</v>
      </c>
      <c r="G31" s="267">
        <v>0</v>
      </c>
      <c r="H31" s="267">
        <v>0</v>
      </c>
      <c r="I31" s="642">
        <v>0</v>
      </c>
      <c r="J31" s="642">
        <v>0</v>
      </c>
      <c r="K31" s="642">
        <v>0</v>
      </c>
      <c r="L31" s="642">
        <v>0</v>
      </c>
      <c r="M31" s="642">
        <v>0</v>
      </c>
      <c r="N31" s="642">
        <v>0</v>
      </c>
      <c r="O31" s="642">
        <v>0</v>
      </c>
      <c r="P31" s="642">
        <v>0</v>
      </c>
      <c r="Q31" s="642">
        <v>0</v>
      </c>
      <c r="R31" s="642">
        <v>0</v>
      </c>
      <c r="S31" s="642">
        <v>0</v>
      </c>
      <c r="T31" s="642">
        <v>0</v>
      </c>
      <c r="U31" s="642">
        <v>0</v>
      </c>
      <c r="V31" s="642">
        <v>0</v>
      </c>
      <c r="W31" s="642">
        <v>0</v>
      </c>
      <c r="X31" s="642">
        <v>0</v>
      </c>
      <c r="Y31" s="642">
        <v>0</v>
      </c>
      <c r="Z31" s="642">
        <v>0</v>
      </c>
      <c r="AA31" s="267">
        <v>0</v>
      </c>
      <c r="AB31" s="267">
        <v>0</v>
      </c>
      <c r="AC31" s="268">
        <v>0</v>
      </c>
      <c r="AD31" s="265">
        <v>0</v>
      </c>
      <c r="AE31" s="271"/>
      <c r="AF31" s="609"/>
      <c r="AG31" s="121"/>
      <c r="AH31" s="271"/>
      <c r="AI31" s="121"/>
      <c r="AJ31" s="121"/>
      <c r="AK31" s="121"/>
      <c r="AL31" s="121"/>
      <c r="AM31" s="121"/>
      <c r="AN31" s="121"/>
      <c r="AO31" s="121"/>
      <c r="AP31" s="121"/>
      <c r="AQ31" s="121"/>
      <c r="AR31" s="121"/>
      <c r="AS31" s="121"/>
      <c r="AT31" s="121"/>
      <c r="AU31" s="121"/>
      <c r="AV31" s="121"/>
      <c r="AW31" s="121"/>
      <c r="AX31" s="121"/>
      <c r="AY31" s="121"/>
      <c r="AZ31" s="121"/>
      <c r="BA31" s="121"/>
      <c r="BB31" s="121"/>
      <c r="BC31" s="121"/>
      <c r="BD31" s="121"/>
      <c r="BE31" s="121"/>
      <c r="BF31" s="121"/>
      <c r="BG31" s="121"/>
      <c r="BH31" s="121"/>
      <c r="BI31" s="121"/>
      <c r="BJ31" s="121"/>
      <c r="BK31" s="121"/>
      <c r="BL31" s="121"/>
      <c r="BM31" s="121"/>
      <c r="BN31" s="121"/>
      <c r="BO31" s="121"/>
      <c r="BP31" s="121"/>
      <c r="BQ31" s="121"/>
      <c r="BR31" s="121"/>
      <c r="BS31" s="121"/>
      <c r="BT31" s="121"/>
      <c r="BU31" s="121"/>
      <c r="BV31" s="121"/>
      <c r="BW31" s="121"/>
      <c r="BX31" s="121"/>
      <c r="BY31" s="121"/>
      <c r="BZ31" s="121"/>
      <c r="CA31" s="121"/>
      <c r="CB31" s="121"/>
      <c r="CC31" s="121"/>
      <c r="CD31" s="121"/>
      <c r="CE31" s="121"/>
      <c r="CF31" s="121"/>
      <c r="CG31" s="121"/>
      <c r="CH31" s="121"/>
      <c r="CI31" s="121"/>
      <c r="CJ31" s="121"/>
      <c r="CK31" s="121"/>
      <c r="CL31" s="121"/>
      <c r="CM31" s="121"/>
      <c r="CN31" s="121"/>
      <c r="CO31" s="121"/>
      <c r="CP31" s="121"/>
      <c r="CQ31" s="121"/>
      <c r="CR31" s="121"/>
      <c r="CS31" s="121"/>
      <c r="CT31" s="121"/>
      <c r="CU31" s="121"/>
      <c r="CV31" s="121"/>
      <c r="CW31" s="121"/>
      <c r="CX31" s="121"/>
      <c r="CY31" s="121"/>
      <c r="CZ31" s="121"/>
      <c r="DA31" s="121"/>
      <c r="DB31" s="121"/>
      <c r="DC31" s="121"/>
      <c r="DD31" s="121"/>
      <c r="DE31" s="121"/>
      <c r="DF31" s="121"/>
      <c r="DG31" s="121"/>
      <c r="DH31" s="121"/>
      <c r="DI31" s="121"/>
      <c r="DJ31" s="121"/>
      <c r="DK31" s="121"/>
      <c r="DL31" s="121"/>
      <c r="DM31" s="121"/>
      <c r="DN31" s="121"/>
      <c r="DO31" s="121"/>
      <c r="DP31" s="121"/>
      <c r="DQ31" s="121"/>
      <c r="DR31" s="121"/>
      <c r="DS31" s="121"/>
    </row>
    <row r="32" spans="1:123" s="25" customFormat="1" ht="15.75" customHeight="1">
      <c r="A32" s="124"/>
      <c r="B32" s="654" t="s">
        <v>1048</v>
      </c>
      <c r="C32" s="655" t="s">
        <v>1049</v>
      </c>
      <c r="D32" s="267">
        <v>0</v>
      </c>
      <c r="E32" s="267">
        <v>0</v>
      </c>
      <c r="F32" s="267">
        <v>0</v>
      </c>
      <c r="G32" s="267">
        <v>0</v>
      </c>
      <c r="H32" s="267">
        <v>0</v>
      </c>
      <c r="I32" s="642">
        <v>0</v>
      </c>
      <c r="J32" s="642">
        <v>0</v>
      </c>
      <c r="K32" s="642">
        <v>0</v>
      </c>
      <c r="L32" s="642">
        <v>0</v>
      </c>
      <c r="M32" s="642">
        <v>0</v>
      </c>
      <c r="N32" s="642">
        <v>0</v>
      </c>
      <c r="O32" s="642">
        <v>0</v>
      </c>
      <c r="P32" s="642">
        <v>21</v>
      </c>
      <c r="Q32" s="642">
        <v>0</v>
      </c>
      <c r="R32" s="642">
        <v>0</v>
      </c>
      <c r="S32" s="642">
        <v>57</v>
      </c>
      <c r="T32" s="642">
        <v>0</v>
      </c>
      <c r="U32" s="642">
        <v>0</v>
      </c>
      <c r="V32" s="642">
        <v>0</v>
      </c>
      <c r="W32" s="642">
        <v>0</v>
      </c>
      <c r="X32" s="642">
        <v>0</v>
      </c>
      <c r="Y32" s="642">
        <v>0</v>
      </c>
      <c r="Z32" s="642">
        <v>0</v>
      </c>
      <c r="AA32" s="267">
        <v>0</v>
      </c>
      <c r="AB32" s="267">
        <v>0</v>
      </c>
      <c r="AC32" s="268">
        <v>78</v>
      </c>
      <c r="AD32" s="265">
        <v>78</v>
      </c>
      <c r="AE32" s="271"/>
      <c r="AF32" s="609"/>
      <c r="AG32" s="121"/>
      <c r="AH32" s="271"/>
      <c r="AI32" s="121"/>
      <c r="AJ32" s="121"/>
      <c r="AK32" s="121"/>
      <c r="AL32" s="121"/>
      <c r="AM32" s="121"/>
      <c r="AN32" s="121"/>
      <c r="AO32" s="121"/>
      <c r="AP32" s="121"/>
      <c r="AQ32" s="121"/>
      <c r="AR32" s="121"/>
      <c r="AS32" s="121"/>
      <c r="AT32" s="121"/>
      <c r="AU32" s="121"/>
      <c r="AV32" s="121"/>
      <c r="AW32" s="121"/>
      <c r="AX32" s="121"/>
      <c r="AY32" s="121"/>
      <c r="AZ32" s="121"/>
      <c r="BA32" s="121"/>
      <c r="BB32" s="121"/>
      <c r="BC32" s="121"/>
      <c r="BD32" s="121"/>
      <c r="BE32" s="121"/>
      <c r="BF32" s="121"/>
      <c r="BG32" s="121"/>
      <c r="BH32" s="121"/>
      <c r="BI32" s="121"/>
      <c r="BJ32" s="121"/>
      <c r="BK32" s="121"/>
      <c r="BL32" s="121"/>
      <c r="BM32" s="121"/>
      <c r="BN32" s="121"/>
      <c r="BO32" s="121"/>
      <c r="BP32" s="121"/>
      <c r="BQ32" s="121"/>
      <c r="BR32" s="121"/>
      <c r="BS32" s="121"/>
      <c r="BT32" s="121"/>
      <c r="BU32" s="121"/>
      <c r="BV32" s="121"/>
      <c r="BW32" s="121"/>
      <c r="BX32" s="121"/>
      <c r="BY32" s="121"/>
      <c r="BZ32" s="121"/>
      <c r="CA32" s="121"/>
      <c r="CB32" s="121"/>
      <c r="CC32" s="121"/>
      <c r="CD32" s="121"/>
      <c r="CE32" s="121"/>
      <c r="CF32" s="121"/>
      <c r="CG32" s="121"/>
      <c r="CH32" s="121"/>
      <c r="CI32" s="121"/>
      <c r="CJ32" s="121"/>
      <c r="CK32" s="121"/>
      <c r="CL32" s="121"/>
      <c r="CM32" s="121"/>
      <c r="CN32" s="121"/>
      <c r="CO32" s="121"/>
      <c r="CP32" s="121"/>
      <c r="CQ32" s="121"/>
      <c r="CR32" s="121"/>
      <c r="CS32" s="121"/>
      <c r="CT32" s="121"/>
      <c r="CU32" s="121"/>
      <c r="CV32" s="121"/>
      <c r="CW32" s="121"/>
      <c r="CX32" s="121"/>
      <c r="CY32" s="121"/>
      <c r="CZ32" s="121"/>
      <c r="DA32" s="121"/>
      <c r="DB32" s="121"/>
      <c r="DC32" s="121"/>
      <c r="DD32" s="121"/>
      <c r="DE32" s="121"/>
      <c r="DF32" s="121"/>
      <c r="DG32" s="121"/>
      <c r="DH32" s="121"/>
      <c r="DI32" s="121"/>
      <c r="DJ32" s="121"/>
      <c r="DK32" s="121"/>
      <c r="DL32" s="121"/>
      <c r="DM32" s="121"/>
      <c r="DN32" s="121"/>
      <c r="DO32" s="121"/>
      <c r="DP32" s="121"/>
      <c r="DQ32" s="121"/>
      <c r="DR32" s="121"/>
      <c r="DS32" s="121"/>
    </row>
    <row r="33" spans="1:138" s="25" customFormat="1" ht="15.75" customHeight="1">
      <c r="A33" s="124"/>
      <c r="B33" s="654">
        <v>9.5</v>
      </c>
      <c r="C33" s="655" t="s">
        <v>1010</v>
      </c>
      <c r="D33" s="267">
        <v>0</v>
      </c>
      <c r="E33" s="267">
        <v>0</v>
      </c>
      <c r="F33" s="267">
        <v>0</v>
      </c>
      <c r="G33" s="267">
        <v>0</v>
      </c>
      <c r="H33" s="267">
        <v>0</v>
      </c>
      <c r="I33" s="642">
        <v>0</v>
      </c>
      <c r="J33" s="642">
        <v>0</v>
      </c>
      <c r="K33" s="642">
        <v>0</v>
      </c>
      <c r="L33" s="642">
        <v>0</v>
      </c>
      <c r="M33" s="642">
        <v>0</v>
      </c>
      <c r="N33" s="642">
        <v>0</v>
      </c>
      <c r="O33" s="642">
        <v>0</v>
      </c>
      <c r="P33" s="642">
        <v>0</v>
      </c>
      <c r="Q33" s="642">
        <v>0</v>
      </c>
      <c r="R33" s="642">
        <v>0</v>
      </c>
      <c r="S33" s="642">
        <v>0</v>
      </c>
      <c r="T33" s="642">
        <v>0</v>
      </c>
      <c r="U33" s="642">
        <v>0</v>
      </c>
      <c r="V33" s="642">
        <v>0</v>
      </c>
      <c r="W33" s="642">
        <v>310</v>
      </c>
      <c r="X33" s="642">
        <v>0</v>
      </c>
      <c r="Y33" s="642">
        <v>0</v>
      </c>
      <c r="Z33" s="642">
        <v>0</v>
      </c>
      <c r="AA33" s="267">
        <v>0</v>
      </c>
      <c r="AB33" s="267">
        <v>0</v>
      </c>
      <c r="AC33" s="268">
        <v>310</v>
      </c>
      <c r="AD33" s="265">
        <v>310</v>
      </c>
      <c r="AE33" s="271"/>
      <c r="AF33" s="609"/>
      <c r="AG33" s="121"/>
      <c r="AH33" s="271"/>
      <c r="AI33" s="121"/>
      <c r="AJ33" s="121"/>
      <c r="AK33" s="121"/>
      <c r="AL33" s="121"/>
      <c r="AM33" s="121"/>
      <c r="AN33" s="121"/>
      <c r="AO33" s="121"/>
      <c r="AP33" s="121"/>
      <c r="AQ33" s="121"/>
      <c r="AR33" s="121"/>
      <c r="AS33" s="121"/>
      <c r="AT33" s="121"/>
      <c r="AU33" s="121"/>
      <c r="AV33" s="121"/>
      <c r="AW33" s="121"/>
      <c r="AX33" s="121"/>
      <c r="AY33" s="121"/>
      <c r="AZ33" s="121"/>
      <c r="BA33" s="121"/>
      <c r="BB33" s="121"/>
      <c r="BC33" s="121"/>
      <c r="BD33" s="121"/>
      <c r="BE33" s="121"/>
      <c r="BF33" s="121"/>
      <c r="BG33" s="121"/>
      <c r="BH33" s="121"/>
      <c r="BI33" s="121"/>
      <c r="BJ33" s="121"/>
      <c r="BK33" s="121"/>
      <c r="BL33" s="121"/>
      <c r="BM33" s="121"/>
      <c r="BN33" s="121"/>
      <c r="BO33" s="121"/>
      <c r="BP33" s="121"/>
      <c r="BQ33" s="121"/>
      <c r="BR33" s="121"/>
      <c r="BS33" s="121"/>
      <c r="BT33" s="121"/>
      <c r="BU33" s="121"/>
      <c r="BV33" s="121"/>
      <c r="BW33" s="121"/>
      <c r="BX33" s="121"/>
      <c r="BY33" s="121"/>
      <c r="BZ33" s="121"/>
      <c r="CA33" s="121"/>
      <c r="CB33" s="121"/>
      <c r="CC33" s="121"/>
      <c r="CD33" s="121"/>
      <c r="CE33" s="121"/>
      <c r="CF33" s="121"/>
      <c r="CG33" s="121"/>
      <c r="CH33" s="121"/>
      <c r="CI33" s="121"/>
      <c r="CJ33" s="121"/>
      <c r="CK33" s="121"/>
      <c r="CL33" s="121"/>
      <c r="CM33" s="121"/>
      <c r="CN33" s="121"/>
      <c r="CO33" s="121"/>
      <c r="CP33" s="121"/>
      <c r="CQ33" s="121"/>
      <c r="CR33" s="121"/>
      <c r="CS33" s="121"/>
      <c r="CT33" s="121"/>
      <c r="CU33" s="121"/>
      <c r="CV33" s="121"/>
      <c r="CW33" s="121"/>
      <c r="CX33" s="121"/>
      <c r="CY33" s="121"/>
      <c r="CZ33" s="121"/>
      <c r="DA33" s="121"/>
      <c r="DB33" s="121"/>
      <c r="DC33" s="121"/>
      <c r="DD33" s="121"/>
      <c r="DE33" s="121"/>
      <c r="DF33" s="121"/>
      <c r="DG33" s="121"/>
      <c r="DH33" s="121"/>
      <c r="DI33" s="121"/>
      <c r="DJ33" s="121"/>
      <c r="DK33" s="121"/>
      <c r="DL33" s="121"/>
      <c r="DM33" s="121"/>
      <c r="DN33" s="121"/>
      <c r="DO33" s="121"/>
      <c r="DP33" s="121"/>
      <c r="DQ33" s="121"/>
      <c r="DR33" s="121"/>
      <c r="DS33" s="121"/>
    </row>
    <row r="34" spans="1:138" s="25" customFormat="1" ht="15.75" customHeight="1">
      <c r="A34" s="124"/>
      <c r="B34" s="312">
        <v>10</v>
      </c>
      <c r="C34" s="422" t="s">
        <v>736</v>
      </c>
      <c r="D34" s="267">
        <v>0</v>
      </c>
      <c r="E34" s="267">
        <v>0</v>
      </c>
      <c r="F34" s="267">
        <v>0</v>
      </c>
      <c r="G34" s="267">
        <v>0</v>
      </c>
      <c r="H34" s="267">
        <v>0</v>
      </c>
      <c r="I34" s="642">
        <v>0</v>
      </c>
      <c r="J34" s="642">
        <v>0</v>
      </c>
      <c r="K34" s="642">
        <v>0</v>
      </c>
      <c r="L34" s="642">
        <v>0</v>
      </c>
      <c r="M34" s="642">
        <v>0</v>
      </c>
      <c r="N34" s="642">
        <v>0</v>
      </c>
      <c r="O34" s="642">
        <v>0</v>
      </c>
      <c r="P34" s="642">
        <v>0</v>
      </c>
      <c r="Q34" s="642">
        <v>0</v>
      </c>
      <c r="R34" s="642">
        <v>0</v>
      </c>
      <c r="S34" s="642">
        <v>186</v>
      </c>
      <c r="T34" s="642">
        <v>0</v>
      </c>
      <c r="U34" s="642">
        <v>0</v>
      </c>
      <c r="V34" s="642">
        <v>0</v>
      </c>
      <c r="W34" s="642">
        <v>203</v>
      </c>
      <c r="X34" s="642">
        <v>0</v>
      </c>
      <c r="Y34" s="642">
        <v>0</v>
      </c>
      <c r="Z34" s="642">
        <v>0</v>
      </c>
      <c r="AA34" s="267">
        <v>0</v>
      </c>
      <c r="AB34" s="267">
        <v>0</v>
      </c>
      <c r="AC34" s="268">
        <v>389</v>
      </c>
      <c r="AD34" s="552">
        <v>389</v>
      </c>
      <c r="AE34" s="271"/>
      <c r="AF34" s="609"/>
      <c r="AG34" s="121"/>
      <c r="AH34" s="271"/>
      <c r="AI34" s="121"/>
      <c r="AJ34" s="121"/>
      <c r="AK34" s="121"/>
      <c r="AL34" s="121"/>
      <c r="AM34" s="121"/>
      <c r="AN34" s="121"/>
      <c r="AO34" s="121"/>
      <c r="AP34" s="121"/>
      <c r="AQ34" s="121"/>
      <c r="AR34" s="121"/>
      <c r="AS34" s="121"/>
      <c r="AT34" s="121"/>
      <c r="AU34" s="121"/>
      <c r="AV34" s="121"/>
      <c r="AW34" s="121"/>
      <c r="AX34" s="121"/>
      <c r="AY34" s="121"/>
      <c r="AZ34" s="121"/>
      <c r="BA34" s="121"/>
      <c r="BB34" s="121"/>
      <c r="BC34" s="121"/>
      <c r="BD34" s="121"/>
      <c r="BE34" s="121"/>
      <c r="BF34" s="121"/>
      <c r="BG34" s="121"/>
      <c r="BH34" s="121"/>
      <c r="BI34" s="121"/>
      <c r="BJ34" s="121"/>
      <c r="BK34" s="121"/>
      <c r="BL34" s="121"/>
      <c r="BM34" s="121"/>
      <c r="BN34" s="121"/>
      <c r="BO34" s="121"/>
      <c r="BP34" s="121"/>
      <c r="BQ34" s="121"/>
      <c r="BR34" s="121"/>
      <c r="BS34" s="121"/>
      <c r="BT34" s="121"/>
      <c r="BU34" s="121"/>
      <c r="BV34" s="121"/>
      <c r="BW34" s="121"/>
      <c r="BX34" s="121"/>
      <c r="BY34" s="121"/>
      <c r="BZ34" s="121"/>
      <c r="CA34" s="121"/>
      <c r="CB34" s="121"/>
      <c r="CC34" s="121"/>
      <c r="CD34" s="121"/>
      <c r="CE34" s="121"/>
      <c r="CF34" s="121"/>
      <c r="CG34" s="121"/>
      <c r="CH34" s="121"/>
      <c r="CI34" s="121"/>
      <c r="CJ34" s="121"/>
      <c r="CK34" s="121"/>
      <c r="CL34" s="121"/>
      <c r="CM34" s="121"/>
      <c r="CN34" s="121"/>
      <c r="CO34" s="121"/>
      <c r="CP34" s="121"/>
      <c r="CQ34" s="121"/>
      <c r="CR34" s="121"/>
      <c r="CS34" s="121"/>
      <c r="CT34" s="121"/>
      <c r="CU34" s="121"/>
      <c r="CV34" s="121"/>
      <c r="CW34" s="121"/>
      <c r="CX34" s="121"/>
      <c r="CY34" s="121"/>
      <c r="CZ34" s="121"/>
      <c r="DA34" s="121"/>
      <c r="DB34" s="121"/>
      <c r="DC34" s="121"/>
      <c r="DD34" s="121"/>
      <c r="DE34" s="121"/>
      <c r="DF34" s="121"/>
      <c r="DG34" s="121"/>
      <c r="DH34" s="121"/>
      <c r="DI34" s="121"/>
      <c r="DJ34" s="121"/>
      <c r="DK34" s="121"/>
      <c r="DL34" s="121"/>
      <c r="DM34" s="121"/>
      <c r="DN34" s="121"/>
      <c r="DO34" s="121"/>
      <c r="DP34" s="121"/>
      <c r="DQ34" s="121"/>
      <c r="DR34" s="121"/>
      <c r="DS34" s="121"/>
    </row>
    <row r="35" spans="1:138" s="25" customFormat="1" ht="30">
      <c r="A35" s="124"/>
      <c r="B35" s="312" t="s">
        <v>158</v>
      </c>
      <c r="C35" s="422" t="s">
        <v>1011</v>
      </c>
      <c r="D35" s="267">
        <v>0</v>
      </c>
      <c r="E35" s="267">
        <v>0</v>
      </c>
      <c r="F35" s="267">
        <v>0</v>
      </c>
      <c r="G35" s="267">
        <v>0</v>
      </c>
      <c r="H35" s="267">
        <v>0</v>
      </c>
      <c r="I35" s="642">
        <v>0</v>
      </c>
      <c r="J35" s="642">
        <v>0</v>
      </c>
      <c r="K35" s="642">
        <v>0</v>
      </c>
      <c r="L35" s="642">
        <v>0</v>
      </c>
      <c r="M35" s="642">
        <v>0</v>
      </c>
      <c r="N35" s="642">
        <v>0</v>
      </c>
      <c r="O35" s="642">
        <v>0</v>
      </c>
      <c r="P35" s="642">
        <v>0</v>
      </c>
      <c r="Q35" s="642">
        <v>0</v>
      </c>
      <c r="R35" s="642">
        <v>0</v>
      </c>
      <c r="S35" s="642">
        <v>0</v>
      </c>
      <c r="T35" s="642">
        <v>0</v>
      </c>
      <c r="U35" s="642">
        <v>0</v>
      </c>
      <c r="V35" s="642">
        <v>0</v>
      </c>
      <c r="W35" s="642">
        <v>0</v>
      </c>
      <c r="X35" s="642">
        <v>0</v>
      </c>
      <c r="Y35" s="642">
        <v>0</v>
      </c>
      <c r="Z35" s="642">
        <v>0</v>
      </c>
      <c r="AA35" s="267">
        <v>0</v>
      </c>
      <c r="AB35" s="267">
        <v>0</v>
      </c>
      <c r="AC35" s="268">
        <v>0</v>
      </c>
      <c r="AD35" s="552">
        <v>0</v>
      </c>
      <c r="AE35" s="271"/>
      <c r="AF35" s="609"/>
      <c r="AG35" s="121"/>
      <c r="AH35" s="271"/>
      <c r="AI35" s="121"/>
      <c r="AJ35" s="121"/>
      <c r="AK35" s="121"/>
      <c r="AL35" s="121"/>
      <c r="AM35" s="121"/>
      <c r="AN35" s="121"/>
      <c r="AO35" s="121"/>
      <c r="AP35" s="121"/>
      <c r="AQ35" s="121"/>
      <c r="AR35" s="121"/>
      <c r="AS35" s="121"/>
      <c r="AT35" s="121"/>
      <c r="AU35" s="121"/>
      <c r="AV35" s="121"/>
      <c r="AW35" s="121"/>
      <c r="AX35" s="121"/>
      <c r="AY35" s="121"/>
      <c r="AZ35" s="121"/>
      <c r="BA35" s="121"/>
      <c r="BB35" s="121"/>
      <c r="BC35" s="121"/>
      <c r="BD35" s="121"/>
      <c r="BE35" s="121"/>
      <c r="BF35" s="121"/>
      <c r="BG35" s="121"/>
      <c r="BH35" s="121"/>
      <c r="BI35" s="121"/>
      <c r="BJ35" s="121"/>
      <c r="BK35" s="121"/>
      <c r="BL35" s="121"/>
      <c r="BM35" s="121"/>
      <c r="BN35" s="121"/>
      <c r="BO35" s="121"/>
      <c r="BP35" s="121"/>
      <c r="BQ35" s="121"/>
      <c r="BR35" s="121"/>
      <c r="BS35" s="121"/>
      <c r="BT35" s="121"/>
      <c r="BU35" s="121"/>
      <c r="BV35" s="121"/>
      <c r="BW35" s="121"/>
      <c r="BX35" s="121"/>
      <c r="BY35" s="121"/>
      <c r="BZ35" s="121"/>
      <c r="CA35" s="121"/>
      <c r="CB35" s="121"/>
      <c r="CC35" s="121"/>
      <c r="CD35" s="121"/>
      <c r="CE35" s="121"/>
      <c r="CF35" s="121"/>
      <c r="CG35" s="121"/>
      <c r="CH35" s="121"/>
      <c r="CI35" s="121"/>
      <c r="CJ35" s="121"/>
      <c r="CK35" s="121"/>
      <c r="CL35" s="121"/>
      <c r="CM35" s="121"/>
      <c r="CN35" s="121"/>
      <c r="CO35" s="121"/>
      <c r="CP35" s="121"/>
      <c r="CQ35" s="121"/>
      <c r="CR35" s="121"/>
      <c r="CS35" s="121"/>
      <c r="CT35" s="121"/>
      <c r="CU35" s="121"/>
      <c r="CV35" s="121"/>
      <c r="CW35" s="121"/>
      <c r="CX35" s="121"/>
      <c r="CY35" s="121"/>
      <c r="CZ35" s="121"/>
      <c r="DA35" s="121"/>
      <c r="DB35" s="121"/>
      <c r="DC35" s="121"/>
      <c r="DD35" s="121"/>
      <c r="DE35" s="121"/>
      <c r="DF35" s="121"/>
      <c r="DG35" s="121"/>
      <c r="DH35" s="121"/>
      <c r="DI35" s="121"/>
      <c r="DJ35" s="121"/>
      <c r="DK35" s="121"/>
      <c r="DL35" s="121"/>
      <c r="DM35" s="121"/>
      <c r="DN35" s="121"/>
      <c r="DO35" s="121"/>
      <c r="DP35" s="121"/>
      <c r="DQ35" s="121"/>
      <c r="DR35" s="121"/>
      <c r="DS35" s="121"/>
    </row>
    <row r="36" spans="1:138" s="25" customFormat="1" ht="15.75" customHeight="1">
      <c r="A36" s="124"/>
      <c r="B36" s="346" t="s">
        <v>160</v>
      </c>
      <c r="C36" s="422" t="s">
        <v>316</v>
      </c>
      <c r="D36" s="267">
        <v>0</v>
      </c>
      <c r="E36" s="267">
        <v>0</v>
      </c>
      <c r="F36" s="267">
        <v>0</v>
      </c>
      <c r="G36" s="267">
        <v>0</v>
      </c>
      <c r="H36" s="267">
        <v>0</v>
      </c>
      <c r="I36" s="642">
        <v>0</v>
      </c>
      <c r="J36" s="642">
        <v>0</v>
      </c>
      <c r="K36" s="642">
        <v>0</v>
      </c>
      <c r="L36" s="642">
        <v>0</v>
      </c>
      <c r="M36" s="642">
        <v>0</v>
      </c>
      <c r="N36" s="642">
        <v>0</v>
      </c>
      <c r="O36" s="642">
        <v>0</v>
      </c>
      <c r="P36" s="642">
        <v>0</v>
      </c>
      <c r="Q36" s="642">
        <v>0</v>
      </c>
      <c r="R36" s="642">
        <v>0</v>
      </c>
      <c r="S36" s="642">
        <v>0</v>
      </c>
      <c r="T36" s="642">
        <v>0</v>
      </c>
      <c r="U36" s="642">
        <v>0</v>
      </c>
      <c r="V36" s="642">
        <v>0</v>
      </c>
      <c r="W36" s="642">
        <v>0</v>
      </c>
      <c r="X36" s="642">
        <v>0</v>
      </c>
      <c r="Y36" s="642">
        <v>0</v>
      </c>
      <c r="Z36" s="642">
        <v>0</v>
      </c>
      <c r="AA36" s="267">
        <v>0</v>
      </c>
      <c r="AB36" s="267">
        <v>419</v>
      </c>
      <c r="AC36" s="268">
        <v>419</v>
      </c>
      <c r="AD36" s="552">
        <v>342</v>
      </c>
      <c r="AE36" s="271"/>
      <c r="AF36" s="177"/>
      <c r="AG36" s="121"/>
      <c r="AH36" s="271"/>
      <c r="AI36" s="121"/>
      <c r="AJ36" s="121"/>
      <c r="AK36" s="121"/>
      <c r="AL36" s="121"/>
      <c r="AM36" s="121"/>
      <c r="AN36" s="121"/>
      <c r="AO36" s="121"/>
      <c r="AP36" s="121"/>
      <c r="AQ36" s="121"/>
      <c r="AR36" s="121"/>
      <c r="AS36" s="121"/>
      <c r="AT36" s="121"/>
      <c r="AU36" s="121"/>
      <c r="AV36" s="121"/>
      <c r="AW36" s="121"/>
      <c r="AX36" s="121"/>
      <c r="AY36" s="121"/>
      <c r="AZ36" s="121"/>
      <c r="BA36" s="121"/>
      <c r="BB36" s="121"/>
      <c r="BC36" s="121"/>
      <c r="BD36" s="121"/>
      <c r="BE36" s="121"/>
      <c r="BF36" s="121"/>
      <c r="BG36" s="121"/>
      <c r="BH36" s="121"/>
      <c r="BI36" s="121"/>
      <c r="BJ36" s="121"/>
      <c r="BK36" s="121"/>
      <c r="BL36" s="121"/>
      <c r="BM36" s="121"/>
      <c r="BN36" s="121"/>
      <c r="BO36" s="121"/>
      <c r="BP36" s="121"/>
      <c r="BQ36" s="121"/>
      <c r="BR36" s="121"/>
      <c r="BS36" s="121"/>
      <c r="BT36" s="121"/>
      <c r="BU36" s="121"/>
      <c r="BV36" s="121"/>
      <c r="BW36" s="121"/>
      <c r="BX36" s="121"/>
      <c r="BY36" s="121"/>
      <c r="BZ36" s="121"/>
      <c r="CA36" s="121"/>
      <c r="CB36" s="121"/>
      <c r="CC36" s="121"/>
      <c r="CD36" s="121"/>
      <c r="CE36" s="121"/>
      <c r="CF36" s="121"/>
      <c r="CG36" s="121"/>
      <c r="CH36" s="121"/>
      <c r="CI36" s="121"/>
      <c r="CJ36" s="121"/>
      <c r="CK36" s="121"/>
      <c r="CL36" s="121"/>
      <c r="CM36" s="121"/>
      <c r="CN36" s="121"/>
      <c r="CO36" s="121"/>
      <c r="CP36" s="121"/>
      <c r="CQ36" s="121"/>
      <c r="CR36" s="121"/>
      <c r="CS36" s="121"/>
      <c r="CT36" s="121"/>
      <c r="CU36" s="121"/>
      <c r="CV36" s="121"/>
      <c r="CW36" s="121"/>
      <c r="CX36" s="121"/>
      <c r="CY36" s="121"/>
      <c r="CZ36" s="121"/>
      <c r="DA36" s="121"/>
      <c r="DB36" s="121"/>
      <c r="DC36" s="121"/>
      <c r="DD36" s="121"/>
      <c r="DE36" s="121"/>
      <c r="DF36" s="121"/>
      <c r="DG36" s="121"/>
      <c r="DH36" s="121"/>
      <c r="DI36" s="121"/>
      <c r="DJ36" s="121"/>
      <c r="DK36" s="121"/>
      <c r="DL36" s="121"/>
      <c r="DM36" s="121"/>
      <c r="DN36" s="121"/>
      <c r="DO36" s="121"/>
      <c r="DP36" s="121"/>
      <c r="DQ36" s="121"/>
      <c r="DR36" s="121"/>
      <c r="DS36" s="121"/>
    </row>
    <row r="37" spans="1:138" s="25" customFormat="1" ht="15.75" customHeight="1">
      <c r="A37" s="124"/>
      <c r="B37" s="346" t="s">
        <v>162</v>
      </c>
      <c r="C37" s="422" t="s">
        <v>1013</v>
      </c>
      <c r="D37" s="267">
        <v>332</v>
      </c>
      <c r="E37" s="267">
        <v>0</v>
      </c>
      <c r="F37" s="267">
        <v>0</v>
      </c>
      <c r="G37" s="267">
        <v>0</v>
      </c>
      <c r="H37" s="267">
        <v>4</v>
      </c>
      <c r="I37" s="642">
        <v>0</v>
      </c>
      <c r="J37" s="642">
        <v>0</v>
      </c>
      <c r="K37" s="642">
        <v>0</v>
      </c>
      <c r="L37" s="642">
        <v>0</v>
      </c>
      <c r="M37" s="642">
        <v>0</v>
      </c>
      <c r="N37" s="642">
        <v>0</v>
      </c>
      <c r="O37" s="642">
        <v>0</v>
      </c>
      <c r="P37" s="642">
        <v>0</v>
      </c>
      <c r="Q37" s="642">
        <v>0</v>
      </c>
      <c r="R37" s="642">
        <v>0</v>
      </c>
      <c r="S37" s="642">
        <v>295</v>
      </c>
      <c r="T37" s="642">
        <v>0</v>
      </c>
      <c r="U37" s="642">
        <v>0</v>
      </c>
      <c r="V37" s="642">
        <v>0</v>
      </c>
      <c r="W37" s="642">
        <v>0</v>
      </c>
      <c r="X37" s="642">
        <v>0</v>
      </c>
      <c r="Y37" s="642">
        <v>0</v>
      </c>
      <c r="Z37" s="642">
        <v>0</v>
      </c>
      <c r="AA37" s="267">
        <v>0</v>
      </c>
      <c r="AB37" s="267">
        <v>0</v>
      </c>
      <c r="AC37" s="268">
        <v>631</v>
      </c>
      <c r="AD37" s="552">
        <v>631</v>
      </c>
      <c r="AE37" s="271"/>
      <c r="AF37" s="177"/>
      <c r="AG37" s="121"/>
      <c r="AH37" s="271"/>
      <c r="AI37" s="121"/>
      <c r="AJ37" s="121"/>
      <c r="AK37" s="121"/>
      <c r="AL37" s="121"/>
      <c r="AM37" s="121"/>
      <c r="AN37" s="121"/>
      <c r="AO37" s="121"/>
      <c r="AP37" s="121"/>
      <c r="AQ37" s="121"/>
      <c r="AR37" s="121"/>
      <c r="AS37" s="121"/>
      <c r="AT37" s="121"/>
      <c r="AU37" s="121"/>
      <c r="AV37" s="121"/>
      <c r="AW37" s="121"/>
      <c r="AX37" s="121"/>
      <c r="AY37" s="121"/>
      <c r="AZ37" s="121"/>
      <c r="BA37" s="121"/>
      <c r="BB37" s="121"/>
      <c r="BC37" s="121"/>
      <c r="BD37" s="121"/>
      <c r="BE37" s="121"/>
      <c r="BF37" s="121"/>
      <c r="BG37" s="121"/>
      <c r="BH37" s="121"/>
      <c r="BI37" s="121"/>
      <c r="BJ37" s="121"/>
      <c r="BK37" s="121"/>
      <c r="BL37" s="121"/>
      <c r="BM37" s="121"/>
      <c r="BN37" s="121"/>
      <c r="BO37" s="121"/>
      <c r="BP37" s="121"/>
      <c r="BQ37" s="121"/>
      <c r="BR37" s="121"/>
      <c r="BS37" s="121"/>
      <c r="BT37" s="121"/>
      <c r="BU37" s="121"/>
      <c r="BV37" s="121"/>
      <c r="BW37" s="121"/>
      <c r="BX37" s="121"/>
      <c r="BY37" s="121"/>
      <c r="BZ37" s="121"/>
      <c r="CA37" s="121"/>
      <c r="CB37" s="121"/>
      <c r="CC37" s="121"/>
      <c r="CD37" s="121"/>
      <c r="CE37" s="121"/>
      <c r="CF37" s="121"/>
      <c r="CG37" s="121"/>
      <c r="CH37" s="121"/>
      <c r="CI37" s="121"/>
      <c r="CJ37" s="121"/>
      <c r="CK37" s="121"/>
      <c r="CL37" s="121"/>
      <c r="CM37" s="121"/>
      <c r="CN37" s="121"/>
      <c r="CO37" s="121"/>
      <c r="CP37" s="121"/>
      <c r="CQ37" s="121"/>
      <c r="CR37" s="121"/>
      <c r="CS37" s="121"/>
      <c r="CT37" s="121"/>
      <c r="CU37" s="121"/>
      <c r="CV37" s="121"/>
      <c r="CW37" s="121"/>
      <c r="CX37" s="121"/>
      <c r="CY37" s="121"/>
      <c r="CZ37" s="121"/>
      <c r="DA37" s="121"/>
      <c r="DB37" s="121"/>
      <c r="DC37" s="121"/>
      <c r="DD37" s="121"/>
      <c r="DE37" s="121"/>
      <c r="DF37" s="121"/>
      <c r="DG37" s="121"/>
      <c r="DH37" s="121"/>
      <c r="DI37" s="121"/>
      <c r="DJ37" s="121"/>
      <c r="DK37" s="121"/>
      <c r="DL37" s="121"/>
      <c r="DM37" s="121"/>
      <c r="DN37" s="121"/>
      <c r="DO37" s="121"/>
      <c r="DP37" s="121"/>
      <c r="DQ37" s="121"/>
      <c r="DR37" s="121"/>
      <c r="DS37" s="121"/>
    </row>
    <row r="38" spans="1:138" s="25" customFormat="1" ht="15.75" customHeight="1">
      <c r="A38" s="124"/>
      <c r="B38" s="606">
        <v>11</v>
      </c>
      <c r="C38" s="601" t="s">
        <v>1014</v>
      </c>
      <c r="D38" s="604"/>
      <c r="E38" s="604"/>
      <c r="F38" s="604"/>
      <c r="G38" s="604"/>
      <c r="H38" s="604"/>
      <c r="I38" s="604"/>
      <c r="J38" s="604"/>
      <c r="K38" s="604"/>
      <c r="L38" s="604"/>
      <c r="M38" s="604"/>
      <c r="N38" s="604"/>
      <c r="O38" s="604"/>
      <c r="P38" s="604"/>
      <c r="Q38" s="604"/>
      <c r="R38" s="604"/>
      <c r="S38" s="604"/>
      <c r="T38" s="604"/>
      <c r="U38" s="604"/>
      <c r="V38" s="604"/>
      <c r="W38" s="604"/>
      <c r="X38" s="604"/>
      <c r="Y38" s="604"/>
      <c r="Z38" s="604"/>
      <c r="AA38" s="604"/>
      <c r="AB38" s="604"/>
      <c r="AC38" s="658"/>
      <c r="AD38" s="659"/>
      <c r="AE38" s="271"/>
      <c r="AF38" s="609"/>
      <c r="AG38" s="121"/>
      <c r="AH38" s="271"/>
      <c r="AI38" s="121"/>
      <c r="AJ38" s="121"/>
      <c r="AK38" s="121"/>
      <c r="AL38" s="121"/>
      <c r="AM38" s="121"/>
      <c r="AN38" s="121"/>
      <c r="AO38" s="121"/>
      <c r="AP38" s="121"/>
      <c r="AQ38" s="121"/>
      <c r="AR38" s="121"/>
      <c r="AS38" s="121"/>
      <c r="AT38" s="121"/>
      <c r="AU38" s="121"/>
      <c r="AV38" s="121"/>
      <c r="AW38" s="121"/>
      <c r="AX38" s="121"/>
      <c r="AY38" s="121"/>
      <c r="AZ38" s="121"/>
      <c r="BA38" s="121"/>
      <c r="BB38" s="121"/>
      <c r="BC38" s="121"/>
      <c r="BD38" s="121"/>
      <c r="BE38" s="121"/>
      <c r="BF38" s="121"/>
      <c r="BG38" s="121"/>
      <c r="BH38" s="121"/>
      <c r="BI38" s="121"/>
      <c r="BJ38" s="121"/>
      <c r="BK38" s="121"/>
      <c r="BL38" s="121"/>
      <c r="BM38" s="121"/>
      <c r="BN38" s="121"/>
      <c r="BO38" s="121"/>
      <c r="BP38" s="121"/>
      <c r="BQ38" s="121"/>
      <c r="BR38" s="121"/>
      <c r="BS38" s="121"/>
      <c r="BT38" s="121"/>
      <c r="BU38" s="121"/>
      <c r="BV38" s="121"/>
      <c r="BW38" s="121"/>
      <c r="BX38" s="121"/>
      <c r="BY38" s="121"/>
      <c r="BZ38" s="121"/>
      <c r="CA38" s="121"/>
      <c r="CB38" s="121"/>
      <c r="CC38" s="121"/>
      <c r="CD38" s="121"/>
      <c r="CE38" s="121"/>
      <c r="CF38" s="121"/>
      <c r="CG38" s="121"/>
      <c r="CH38" s="121"/>
      <c r="CI38" s="121"/>
      <c r="CJ38" s="121"/>
      <c r="CK38" s="121"/>
      <c r="CL38" s="121"/>
      <c r="CM38" s="121"/>
      <c r="CN38" s="121"/>
      <c r="CO38" s="121"/>
      <c r="CP38" s="121"/>
      <c r="CQ38" s="121"/>
      <c r="CR38" s="121"/>
      <c r="CS38" s="121"/>
      <c r="CT38" s="121"/>
      <c r="CU38" s="121"/>
      <c r="CV38" s="121"/>
      <c r="CW38" s="121"/>
      <c r="CX38" s="121"/>
      <c r="CY38" s="121"/>
      <c r="CZ38" s="121"/>
      <c r="DA38" s="121"/>
      <c r="DB38" s="121"/>
      <c r="DC38" s="121"/>
      <c r="DD38" s="121"/>
      <c r="DE38" s="121"/>
      <c r="DF38" s="121"/>
      <c r="DG38" s="121"/>
      <c r="DH38" s="121"/>
      <c r="DI38" s="121"/>
      <c r="DJ38" s="121"/>
      <c r="DK38" s="121"/>
      <c r="DL38" s="121"/>
      <c r="DM38" s="121"/>
      <c r="DN38" s="121"/>
      <c r="DO38" s="121"/>
      <c r="DP38" s="121"/>
      <c r="DQ38" s="121"/>
      <c r="DR38" s="121"/>
      <c r="DS38" s="121"/>
    </row>
    <row r="39" spans="1:138" s="127" customFormat="1" ht="15.75" customHeight="1">
      <c r="A39" s="650"/>
      <c r="B39" s="402" t="s">
        <v>1050</v>
      </c>
      <c r="C39" s="192" t="s">
        <v>1015</v>
      </c>
      <c r="D39" s="268">
        <v>26375</v>
      </c>
      <c r="E39" s="268">
        <v>0</v>
      </c>
      <c r="F39" s="268">
        <v>54</v>
      </c>
      <c r="G39" s="268">
        <v>465</v>
      </c>
      <c r="H39" s="268">
        <v>13203</v>
      </c>
      <c r="I39" s="648">
        <v>371</v>
      </c>
      <c r="J39" s="648">
        <v>17</v>
      </c>
      <c r="K39" s="648">
        <v>63</v>
      </c>
      <c r="L39" s="648">
        <v>727</v>
      </c>
      <c r="M39" s="648">
        <v>598</v>
      </c>
      <c r="N39" s="648">
        <v>163</v>
      </c>
      <c r="O39" s="648">
        <v>59</v>
      </c>
      <c r="P39" s="648">
        <v>9291</v>
      </c>
      <c r="Q39" s="648">
        <v>0</v>
      </c>
      <c r="R39" s="648">
        <v>4</v>
      </c>
      <c r="S39" s="648">
        <v>1907</v>
      </c>
      <c r="T39" s="648">
        <v>0</v>
      </c>
      <c r="U39" s="648">
        <v>9</v>
      </c>
      <c r="V39" s="648">
        <v>0</v>
      </c>
      <c r="W39" s="648">
        <v>528</v>
      </c>
      <c r="X39" s="648">
        <v>282</v>
      </c>
      <c r="Y39" s="648">
        <v>0</v>
      </c>
      <c r="Z39" s="648">
        <v>0</v>
      </c>
      <c r="AA39" s="268">
        <v>0</v>
      </c>
      <c r="AB39" s="268">
        <v>447</v>
      </c>
      <c r="AC39" s="268">
        <v>54563</v>
      </c>
      <c r="AD39" s="552">
        <v>51617</v>
      </c>
      <c r="AE39" s="651"/>
      <c r="AF39" s="652"/>
      <c r="AG39" s="653"/>
      <c r="AH39" s="651"/>
      <c r="AI39" s="653"/>
      <c r="AJ39" s="653"/>
      <c r="AK39" s="653"/>
      <c r="AL39" s="653"/>
      <c r="AM39" s="653"/>
      <c r="AN39" s="653"/>
      <c r="AO39" s="653"/>
      <c r="AP39" s="653"/>
      <c r="AQ39" s="653"/>
      <c r="AR39" s="653"/>
      <c r="AS39" s="653"/>
      <c r="AT39" s="653"/>
      <c r="AU39" s="653"/>
      <c r="AV39" s="653"/>
      <c r="AW39" s="653"/>
      <c r="AX39" s="653"/>
      <c r="AY39" s="653"/>
      <c r="AZ39" s="653"/>
      <c r="BA39" s="653"/>
      <c r="BB39" s="653"/>
      <c r="BC39" s="653"/>
      <c r="BD39" s="653"/>
      <c r="BE39" s="653"/>
      <c r="BF39" s="653"/>
      <c r="BG39" s="653"/>
      <c r="BH39" s="653"/>
      <c r="BI39" s="653"/>
      <c r="BJ39" s="653"/>
      <c r="BK39" s="653"/>
      <c r="BL39" s="653"/>
      <c r="BM39" s="653"/>
      <c r="BN39" s="653"/>
      <c r="BO39" s="653"/>
      <c r="BP39" s="653"/>
      <c r="BQ39" s="653"/>
      <c r="BR39" s="653"/>
      <c r="BS39" s="653"/>
      <c r="BT39" s="653"/>
      <c r="BU39" s="653"/>
      <c r="BV39" s="653"/>
      <c r="BW39" s="653"/>
      <c r="BX39" s="653"/>
      <c r="BY39" s="653"/>
      <c r="BZ39" s="653"/>
      <c r="CA39" s="653"/>
      <c r="CB39" s="653"/>
      <c r="CC39" s="653"/>
      <c r="CD39" s="653"/>
      <c r="CE39" s="653"/>
      <c r="CF39" s="653"/>
      <c r="CG39" s="653"/>
      <c r="CH39" s="653"/>
      <c r="CI39" s="653"/>
      <c r="CJ39" s="653"/>
      <c r="CK39" s="653"/>
      <c r="CL39" s="653"/>
      <c r="CM39" s="653"/>
      <c r="CN39" s="653"/>
      <c r="CO39" s="653"/>
      <c r="CP39" s="653"/>
      <c r="CQ39" s="653"/>
      <c r="CR39" s="653"/>
      <c r="CS39" s="653"/>
      <c r="CT39" s="653"/>
      <c r="CU39" s="653"/>
      <c r="CV39" s="653"/>
      <c r="CW39" s="653"/>
      <c r="CX39" s="653"/>
      <c r="CY39" s="653"/>
      <c r="CZ39" s="653"/>
      <c r="DA39" s="653"/>
      <c r="DB39" s="653"/>
      <c r="DC39" s="653"/>
      <c r="DD39" s="653"/>
      <c r="DE39" s="653"/>
      <c r="DF39" s="653"/>
      <c r="DG39" s="653"/>
      <c r="DH39" s="653"/>
      <c r="DI39" s="653"/>
      <c r="DJ39" s="653"/>
      <c r="DK39" s="653"/>
      <c r="DL39" s="653"/>
      <c r="DM39" s="653"/>
      <c r="DN39" s="653"/>
      <c r="DO39" s="653"/>
      <c r="DP39" s="653"/>
      <c r="DQ39" s="653"/>
      <c r="DR39" s="653"/>
      <c r="DS39" s="653"/>
    </row>
    <row r="40" spans="1:138" s="25" customFormat="1">
      <c r="A40" s="124"/>
      <c r="B40" s="121"/>
      <c r="C40" s="121"/>
      <c r="D40" s="121"/>
      <c r="E40" s="121"/>
      <c r="F40" s="121"/>
      <c r="G40" s="121"/>
      <c r="H40" s="121"/>
      <c r="AA40" s="121"/>
      <c r="AB40" s="121"/>
      <c r="AC40" s="121"/>
      <c r="AD40" s="438"/>
      <c r="AE40" s="121"/>
      <c r="AF40" s="177"/>
      <c r="AG40" s="121"/>
      <c r="AH40" s="121"/>
      <c r="AI40" s="121"/>
      <c r="AJ40" s="121"/>
      <c r="AK40" s="121"/>
      <c r="AL40" s="121"/>
      <c r="AM40" s="121"/>
      <c r="AN40" s="121"/>
      <c r="AO40" s="121"/>
      <c r="AP40" s="121"/>
      <c r="AQ40" s="121"/>
      <c r="AR40" s="121"/>
      <c r="AS40" s="121"/>
      <c r="AT40" s="121"/>
      <c r="AU40" s="121"/>
      <c r="AV40" s="121"/>
      <c r="AW40" s="121"/>
      <c r="AX40" s="121"/>
      <c r="AY40" s="121"/>
      <c r="AZ40" s="121"/>
      <c r="BA40" s="121"/>
      <c r="BB40" s="121"/>
      <c r="BC40" s="121"/>
      <c r="BD40" s="121"/>
      <c r="BE40" s="121"/>
      <c r="BF40" s="121"/>
      <c r="BG40" s="121"/>
      <c r="BH40" s="121"/>
      <c r="BI40" s="121"/>
      <c r="BJ40" s="121"/>
      <c r="BK40" s="121"/>
      <c r="BL40" s="121"/>
      <c r="BM40" s="121"/>
      <c r="BN40" s="121"/>
      <c r="BO40" s="121"/>
      <c r="BP40" s="121"/>
      <c r="BQ40" s="121"/>
      <c r="BR40" s="121"/>
      <c r="BS40" s="121"/>
      <c r="BT40" s="121"/>
      <c r="BU40" s="121"/>
      <c r="BV40" s="121"/>
      <c r="BW40" s="121"/>
      <c r="BX40" s="121"/>
      <c r="BY40" s="121"/>
      <c r="BZ40" s="121"/>
      <c r="CA40" s="121"/>
      <c r="CB40" s="121"/>
      <c r="CC40" s="121"/>
      <c r="CD40" s="121"/>
      <c r="CE40" s="121"/>
      <c r="CF40" s="121"/>
      <c r="CG40" s="121"/>
      <c r="CH40" s="121"/>
      <c r="CI40" s="121"/>
      <c r="CJ40" s="121"/>
      <c r="CK40" s="121"/>
      <c r="CL40" s="121"/>
      <c r="CM40" s="121"/>
      <c r="CN40" s="121"/>
      <c r="CO40" s="121"/>
      <c r="CP40" s="121"/>
      <c r="CQ40" s="121"/>
      <c r="CR40" s="121"/>
      <c r="CS40" s="121"/>
      <c r="CT40" s="121"/>
      <c r="CU40" s="121"/>
      <c r="CV40" s="121"/>
      <c r="CW40" s="121"/>
      <c r="CX40" s="121"/>
      <c r="CY40" s="121"/>
      <c r="CZ40" s="121"/>
      <c r="DA40" s="121"/>
      <c r="DB40" s="121"/>
      <c r="DC40" s="121"/>
      <c r="DD40" s="121"/>
      <c r="DE40" s="121"/>
      <c r="DF40" s="121"/>
      <c r="DG40" s="121"/>
      <c r="DH40" s="121"/>
      <c r="DI40" s="121"/>
      <c r="DJ40" s="121"/>
      <c r="DK40" s="121"/>
      <c r="DL40" s="121"/>
      <c r="DM40" s="121"/>
      <c r="DN40" s="121"/>
      <c r="DO40" s="121"/>
      <c r="DP40" s="121"/>
      <c r="DQ40" s="121"/>
      <c r="DR40" s="121"/>
      <c r="DS40" s="121"/>
    </row>
    <row r="41" spans="1:138" s="599" customFormat="1">
      <c r="A41" s="124"/>
      <c r="B41" s="124"/>
      <c r="C41" s="124"/>
      <c r="E41" s="124"/>
      <c r="F41" s="124"/>
      <c r="G41" s="124"/>
      <c r="H41" s="124"/>
      <c r="AA41" s="124"/>
      <c r="AB41" s="124"/>
      <c r="AC41" s="124"/>
      <c r="AD41" s="124"/>
      <c r="AE41" s="124"/>
      <c r="AF41" s="116"/>
      <c r="AG41" s="124"/>
      <c r="AH41" s="124"/>
      <c r="AI41" s="124"/>
      <c r="AJ41" s="124"/>
      <c r="AK41" s="124"/>
      <c r="AL41" s="124"/>
      <c r="AM41" s="124"/>
      <c r="AN41" s="124"/>
      <c r="AO41" s="124"/>
      <c r="AP41" s="124"/>
      <c r="AQ41" s="124"/>
      <c r="AR41" s="124"/>
      <c r="AS41" s="124"/>
      <c r="AT41" s="124"/>
      <c r="AU41" s="124"/>
      <c r="AV41" s="124"/>
      <c r="AW41" s="124"/>
      <c r="AX41" s="124"/>
      <c r="AY41" s="124"/>
      <c r="AZ41" s="124"/>
      <c r="BA41" s="124"/>
      <c r="BB41" s="124"/>
      <c r="BC41" s="124"/>
      <c r="BD41" s="124"/>
      <c r="BE41" s="124"/>
      <c r="BF41" s="124"/>
      <c r="BG41" s="124"/>
      <c r="BH41" s="124"/>
      <c r="BI41" s="124"/>
      <c r="BJ41" s="124"/>
      <c r="BK41" s="124"/>
      <c r="BL41" s="124"/>
      <c r="BM41" s="124"/>
      <c r="BN41" s="124"/>
      <c r="BO41" s="124"/>
      <c r="BP41" s="124"/>
      <c r="BQ41" s="124"/>
      <c r="BR41" s="124"/>
      <c r="BS41" s="124"/>
      <c r="BT41" s="124"/>
      <c r="BU41" s="124"/>
      <c r="BV41" s="124"/>
      <c r="BW41" s="124"/>
      <c r="BX41" s="124"/>
      <c r="BY41" s="124"/>
      <c r="BZ41" s="124"/>
      <c r="CA41" s="124"/>
      <c r="CB41" s="124"/>
      <c r="CC41" s="124"/>
      <c r="CD41" s="124"/>
      <c r="CE41" s="124"/>
      <c r="CF41" s="124"/>
      <c r="CG41" s="124"/>
      <c r="CH41" s="124"/>
      <c r="CI41" s="124"/>
      <c r="CJ41" s="124"/>
      <c r="CK41" s="124"/>
      <c r="CL41" s="124"/>
      <c r="CM41" s="124"/>
      <c r="CN41" s="124"/>
      <c r="CO41" s="124"/>
      <c r="CP41" s="124"/>
      <c r="CQ41" s="124"/>
      <c r="CR41" s="124"/>
      <c r="CS41" s="124"/>
      <c r="CT41" s="124"/>
      <c r="CU41" s="124"/>
      <c r="CV41" s="124"/>
      <c r="CW41" s="124"/>
      <c r="CX41" s="124"/>
      <c r="CY41" s="124"/>
      <c r="CZ41" s="124"/>
      <c r="DA41" s="124"/>
      <c r="DB41" s="124"/>
      <c r="DC41" s="124"/>
      <c r="DD41" s="124"/>
      <c r="DE41" s="124"/>
      <c r="DF41" s="124"/>
      <c r="DG41" s="124"/>
      <c r="DH41" s="124"/>
      <c r="DI41" s="124"/>
      <c r="DJ41" s="124"/>
      <c r="DK41" s="124"/>
      <c r="DL41" s="124"/>
      <c r="DM41" s="124"/>
      <c r="DN41" s="124"/>
      <c r="DO41" s="124"/>
      <c r="DP41" s="124"/>
      <c r="DQ41" s="124"/>
      <c r="DR41" s="124"/>
      <c r="DS41" s="124"/>
    </row>
    <row r="42" spans="1:138" s="25" customFormat="1">
      <c r="A42" s="124"/>
      <c r="B42" s="121"/>
      <c r="C42" s="121"/>
      <c r="D42" s="623"/>
      <c r="E42" s="623"/>
      <c r="F42" s="623"/>
      <c r="G42" s="623"/>
      <c r="H42" s="623"/>
      <c r="I42" s="649"/>
      <c r="J42" s="649"/>
      <c r="K42" s="649"/>
      <c r="L42" s="649"/>
      <c r="M42" s="649"/>
      <c r="N42" s="649"/>
      <c r="O42" s="649"/>
      <c r="P42" s="649"/>
      <c r="Q42" s="649"/>
      <c r="R42" s="649"/>
      <c r="S42" s="649"/>
      <c r="T42" s="649"/>
      <c r="U42" s="649"/>
      <c r="V42" s="649"/>
      <c r="W42" s="649"/>
      <c r="X42" s="649"/>
      <c r="Y42" s="649"/>
      <c r="Z42" s="649"/>
      <c r="AA42" s="623"/>
      <c r="AB42" s="623"/>
      <c r="AC42" s="623"/>
      <c r="AD42" s="623"/>
      <c r="AE42" s="121"/>
      <c r="AF42" s="177"/>
      <c r="AG42" s="121"/>
      <c r="AH42" s="121"/>
      <c r="AI42" s="121"/>
      <c r="AJ42" s="121"/>
      <c r="AK42" s="121"/>
      <c r="AL42" s="121"/>
      <c r="AM42" s="121"/>
      <c r="AN42" s="121"/>
      <c r="AO42" s="121"/>
      <c r="AP42" s="121"/>
      <c r="AQ42" s="121"/>
      <c r="AR42" s="121"/>
      <c r="AS42" s="121"/>
      <c r="AT42" s="121"/>
      <c r="AU42" s="121"/>
      <c r="AV42" s="121"/>
      <c r="AW42" s="121"/>
      <c r="AX42" s="121"/>
      <c r="AY42" s="121"/>
      <c r="AZ42" s="121"/>
      <c r="BA42" s="121"/>
      <c r="BB42" s="121"/>
      <c r="BC42" s="121"/>
      <c r="BD42" s="121"/>
      <c r="BE42" s="121"/>
      <c r="BF42" s="121"/>
      <c r="BG42" s="121"/>
      <c r="BH42" s="121"/>
      <c r="BI42" s="121"/>
      <c r="BJ42" s="121"/>
      <c r="BK42" s="121"/>
      <c r="BL42" s="121"/>
      <c r="BM42" s="121"/>
      <c r="BN42" s="121"/>
      <c r="BO42" s="121"/>
      <c r="BP42" s="121"/>
      <c r="BQ42" s="121"/>
      <c r="BR42" s="121"/>
      <c r="BS42" s="121"/>
      <c r="BT42" s="121"/>
      <c r="BU42" s="121"/>
      <c r="BV42" s="121"/>
      <c r="BW42" s="121"/>
      <c r="BX42" s="121"/>
      <c r="BY42" s="121"/>
      <c r="BZ42" s="121"/>
      <c r="CA42" s="121"/>
      <c r="CB42" s="121"/>
      <c r="CC42" s="121"/>
      <c r="CD42" s="121"/>
      <c r="CE42" s="121"/>
      <c r="CF42" s="121"/>
      <c r="CG42" s="121"/>
      <c r="CH42" s="121"/>
      <c r="CI42" s="121"/>
      <c r="CJ42" s="121"/>
      <c r="CK42" s="121"/>
      <c r="CL42" s="121"/>
      <c r="CM42" s="121"/>
      <c r="CN42" s="121"/>
      <c r="CO42" s="121"/>
      <c r="CP42" s="121"/>
      <c r="CQ42" s="121"/>
      <c r="CR42" s="121"/>
      <c r="CS42" s="121"/>
      <c r="CT42" s="121"/>
      <c r="CU42" s="121"/>
      <c r="CV42" s="121"/>
      <c r="CW42" s="121"/>
      <c r="CX42" s="121"/>
      <c r="CY42" s="121"/>
      <c r="CZ42" s="121"/>
      <c r="DA42" s="121"/>
      <c r="DB42" s="121"/>
      <c r="DC42" s="121"/>
      <c r="DD42" s="121"/>
      <c r="DE42" s="121"/>
      <c r="DF42" s="121"/>
      <c r="DG42" s="121"/>
      <c r="DH42" s="121"/>
      <c r="DI42" s="121"/>
      <c r="DJ42" s="121"/>
      <c r="DK42" s="121"/>
      <c r="DL42" s="121"/>
      <c r="DM42" s="121"/>
      <c r="DN42" s="121"/>
      <c r="DO42" s="121"/>
      <c r="DP42" s="121"/>
      <c r="DQ42" s="121"/>
      <c r="DR42" s="121"/>
      <c r="DS42" s="121"/>
    </row>
    <row r="43" spans="1:138">
      <c r="DT43"/>
      <c r="DU43"/>
      <c r="DV43"/>
      <c r="DW43"/>
      <c r="DX43"/>
      <c r="DY43"/>
      <c r="DZ43"/>
      <c r="EA43"/>
      <c r="EB43"/>
      <c r="EC43"/>
      <c r="ED43"/>
      <c r="EE43"/>
      <c r="EF43"/>
      <c r="EG43"/>
      <c r="EH43"/>
    </row>
    <row r="44" spans="1:138">
      <c r="DT44"/>
      <c r="DU44"/>
      <c r="DV44"/>
      <c r="DW44"/>
      <c r="DX44"/>
      <c r="DY44"/>
      <c r="DZ44"/>
      <c r="EA44"/>
      <c r="EB44"/>
      <c r="EC44"/>
      <c r="ED44"/>
      <c r="EE44"/>
      <c r="EF44"/>
      <c r="EG44"/>
      <c r="EH44"/>
    </row>
    <row r="53" spans="8:8">
      <c r="H53" s="438"/>
    </row>
  </sheetData>
  <mergeCells count="4">
    <mergeCell ref="D5:AB5"/>
    <mergeCell ref="AC5:AC6"/>
    <mergeCell ref="AD5:AD6"/>
    <mergeCell ref="B5:C7"/>
  </mergeCells>
  <pageMargins left="0.7" right="0.7" top="0.78740157499999996" bottom="0.78740157499999996" header="0.3" footer="0.3"/>
  <pageSetup paperSize="9" scale="10" orientation="landscape" r:id="rId1"/>
  <ignoredErrors>
    <ignoredError sqref="B26:B27 B30 B33" twoDigitTextYear="1"/>
  </ignoredError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2:Q54"/>
  <sheetViews>
    <sheetView showGridLines="0" zoomScaleNormal="100" workbookViewId="0">
      <selection activeCell="C39" sqref="C39"/>
    </sheetView>
  </sheetViews>
  <sheetFormatPr defaultColWidth="11.5703125" defaultRowHeight="15"/>
  <cols>
    <col min="1" max="1" width="5.7109375" style="10" customWidth="1"/>
    <col min="2" max="2" width="18.28515625" style="10" customWidth="1"/>
    <col min="3" max="3" width="19.7109375" style="10" customWidth="1"/>
    <col min="4" max="4" width="19" style="10" customWidth="1"/>
    <col min="5" max="5" width="16.28515625" style="10" customWidth="1"/>
    <col min="6" max="14" width="13.5703125" style="10" customWidth="1"/>
    <col min="15" max="15" width="16.140625" style="10" customWidth="1"/>
    <col min="16" max="16" width="11.5703125" style="10"/>
    <col min="17" max="17" width="22.5703125" style="630" customWidth="1"/>
    <col min="18" max="18" width="32.7109375" style="10" customWidth="1"/>
    <col min="19" max="16384" width="11.5703125" style="10"/>
  </cols>
  <sheetData>
    <row r="2" spans="2:15" ht="18.75">
      <c r="B2" s="53" t="s">
        <v>1051</v>
      </c>
      <c r="N2" s="32"/>
    </row>
    <row r="3" spans="2:15">
      <c r="B3" t="str">
        <f>'OV1'!B3</f>
        <v>30.06.2025 - in EUR million</v>
      </c>
      <c r="M3" s="284"/>
    </row>
    <row r="4" spans="2:15">
      <c r="B4" s="33"/>
      <c r="M4" s="284"/>
    </row>
    <row r="5" spans="2:15" ht="75">
      <c r="B5" s="831" t="s">
        <v>1052</v>
      </c>
      <c r="C5" s="40" t="s">
        <v>1053</v>
      </c>
      <c r="D5" s="418" t="s">
        <v>1054</v>
      </c>
      <c r="E5" s="418" t="s">
        <v>1055</v>
      </c>
      <c r="F5" s="418" t="s">
        <v>1056</v>
      </c>
      <c r="G5" s="418" t="s">
        <v>1057</v>
      </c>
      <c r="H5" s="418" t="s">
        <v>1058</v>
      </c>
      <c r="I5" s="418" t="s">
        <v>1059</v>
      </c>
      <c r="J5" s="418" t="s">
        <v>1060</v>
      </c>
      <c r="K5" s="418" t="s">
        <v>1061</v>
      </c>
      <c r="L5" s="418" t="s">
        <v>1062</v>
      </c>
      <c r="M5" s="418" t="s">
        <v>1063</v>
      </c>
      <c r="N5" s="418" t="s">
        <v>1064</v>
      </c>
      <c r="O5" s="418" t="s">
        <v>1065</v>
      </c>
    </row>
    <row r="6" spans="2:15">
      <c r="B6" s="832"/>
      <c r="C6" s="348"/>
      <c r="D6" s="348" t="s">
        <v>140</v>
      </c>
      <c r="E6" s="348" t="s">
        <v>141</v>
      </c>
      <c r="F6" s="348" t="s">
        <v>142</v>
      </c>
      <c r="G6" s="348" t="s">
        <v>190</v>
      </c>
      <c r="H6" s="348" t="s">
        <v>191</v>
      </c>
      <c r="I6" s="348" t="s">
        <v>547</v>
      </c>
      <c r="J6" s="348" t="s">
        <v>548</v>
      </c>
      <c r="K6" s="348" t="s">
        <v>549</v>
      </c>
      <c r="L6" s="348" t="s">
        <v>550</v>
      </c>
      <c r="M6" s="348" t="s">
        <v>551</v>
      </c>
      <c r="N6" s="348" t="s">
        <v>552</v>
      </c>
      <c r="O6" s="348" t="s">
        <v>553</v>
      </c>
    </row>
    <row r="7" spans="2:15">
      <c r="B7" s="833" t="s">
        <v>1066</v>
      </c>
      <c r="C7" s="834"/>
      <c r="D7" s="834"/>
      <c r="E7" s="834"/>
      <c r="F7" s="834"/>
      <c r="G7" s="834"/>
      <c r="H7" s="834"/>
      <c r="I7" s="834"/>
      <c r="J7" s="834"/>
      <c r="K7" s="834"/>
      <c r="L7" s="834"/>
      <c r="M7" s="834"/>
      <c r="N7" s="834"/>
      <c r="O7" s="835"/>
    </row>
    <row r="8" spans="2:15">
      <c r="B8" s="36"/>
      <c r="C8" s="37" t="s">
        <v>1067</v>
      </c>
      <c r="D8" s="432">
        <v>1648</v>
      </c>
      <c r="E8" s="430">
        <v>347</v>
      </c>
      <c r="F8" s="436">
        <v>0.22450000000000001</v>
      </c>
      <c r="G8" s="430">
        <v>1726</v>
      </c>
      <c r="H8" s="558"/>
      <c r="I8" s="430">
        <v>234</v>
      </c>
      <c r="J8" s="558"/>
      <c r="K8" s="314">
        <v>2.5</v>
      </c>
      <c r="L8" s="430">
        <v>452</v>
      </c>
      <c r="M8" s="460">
        <v>0.26190000000000002</v>
      </c>
      <c r="N8" s="430">
        <v>1</v>
      </c>
      <c r="O8" s="255">
        <v>0</v>
      </c>
    </row>
    <row r="9" spans="2:15">
      <c r="B9" s="38"/>
      <c r="C9" s="445" t="s">
        <v>1068</v>
      </c>
      <c r="D9" s="430">
        <v>1269</v>
      </c>
      <c r="E9" s="430">
        <v>196</v>
      </c>
      <c r="F9" s="436">
        <v>0.159</v>
      </c>
      <c r="G9" s="430">
        <v>1300</v>
      </c>
      <c r="H9" s="558"/>
      <c r="I9" s="430">
        <v>163</v>
      </c>
      <c r="J9" s="558"/>
      <c r="K9" s="314">
        <v>2.5</v>
      </c>
      <c r="L9" s="430">
        <v>308</v>
      </c>
      <c r="M9" s="460">
        <v>0.23669999999999999</v>
      </c>
      <c r="N9" s="255">
        <v>0</v>
      </c>
      <c r="O9" s="255">
        <v>0</v>
      </c>
    </row>
    <row r="10" spans="2:15">
      <c r="B10" s="38"/>
      <c r="C10" s="445" t="s">
        <v>1069</v>
      </c>
      <c r="D10" s="430">
        <v>379</v>
      </c>
      <c r="E10" s="430">
        <v>151</v>
      </c>
      <c r="F10" s="436">
        <v>0.30909999999999999</v>
      </c>
      <c r="G10" s="430">
        <v>426</v>
      </c>
      <c r="H10" s="558"/>
      <c r="I10" s="430">
        <v>71</v>
      </c>
      <c r="J10" s="558"/>
      <c r="K10" s="314">
        <v>2.5</v>
      </c>
      <c r="L10" s="430">
        <v>144</v>
      </c>
      <c r="M10" s="460">
        <v>0.33889999999999998</v>
      </c>
      <c r="N10" s="255">
        <v>0</v>
      </c>
      <c r="O10" s="255">
        <v>0</v>
      </c>
    </row>
    <row r="11" spans="2:15">
      <c r="B11" s="38"/>
      <c r="C11" s="37" t="s">
        <v>1070</v>
      </c>
      <c r="D11" s="430">
        <v>228</v>
      </c>
      <c r="E11" s="430">
        <v>84</v>
      </c>
      <c r="F11" s="436">
        <v>0.25230000000000002</v>
      </c>
      <c r="G11" s="430">
        <v>249</v>
      </c>
      <c r="H11" s="558"/>
      <c r="I11" s="430">
        <v>66</v>
      </c>
      <c r="J11" s="558"/>
      <c r="K11" s="314">
        <v>2.5</v>
      </c>
      <c r="L11" s="430">
        <v>121</v>
      </c>
      <c r="M11" s="460">
        <v>0.48399999999999999</v>
      </c>
      <c r="N11" s="255">
        <v>0</v>
      </c>
      <c r="O11" s="255">
        <v>0</v>
      </c>
    </row>
    <row r="12" spans="2:15">
      <c r="B12" s="38"/>
      <c r="C12" s="37" t="s">
        <v>1071</v>
      </c>
      <c r="D12" s="430">
        <v>197</v>
      </c>
      <c r="E12" s="430">
        <v>34</v>
      </c>
      <c r="F12" s="436">
        <v>0.33989999999999998</v>
      </c>
      <c r="G12" s="430">
        <v>209</v>
      </c>
      <c r="H12" s="558"/>
      <c r="I12" s="430">
        <v>46</v>
      </c>
      <c r="J12" s="558"/>
      <c r="K12" s="314">
        <v>2.5</v>
      </c>
      <c r="L12" s="430">
        <v>123</v>
      </c>
      <c r="M12" s="460">
        <v>0.59050000000000002</v>
      </c>
      <c r="N12" s="255">
        <v>0</v>
      </c>
      <c r="O12" s="255">
        <v>0</v>
      </c>
    </row>
    <row r="13" spans="2:15">
      <c r="B13" s="38"/>
      <c r="C13" s="37" t="s">
        <v>1072</v>
      </c>
      <c r="D13" s="430">
        <v>61</v>
      </c>
      <c r="E13" s="430">
        <v>3</v>
      </c>
      <c r="F13" s="436">
        <v>0.37680000000000002</v>
      </c>
      <c r="G13" s="430">
        <v>62</v>
      </c>
      <c r="H13" s="558"/>
      <c r="I13" s="430">
        <v>49</v>
      </c>
      <c r="J13" s="558"/>
      <c r="K13" s="314">
        <v>2.5</v>
      </c>
      <c r="L13" s="430">
        <v>31</v>
      </c>
      <c r="M13" s="460">
        <v>0.49509999999999998</v>
      </c>
      <c r="N13" s="255">
        <v>0</v>
      </c>
      <c r="O13" s="255">
        <v>0</v>
      </c>
    </row>
    <row r="14" spans="2:15">
      <c r="B14" s="38"/>
      <c r="C14" s="37" t="s">
        <v>1073</v>
      </c>
      <c r="D14" s="430">
        <v>77</v>
      </c>
      <c r="E14" s="430">
        <v>17</v>
      </c>
      <c r="F14" s="436">
        <v>0.30940000000000001</v>
      </c>
      <c r="G14" s="430">
        <v>82</v>
      </c>
      <c r="H14" s="558"/>
      <c r="I14" s="430">
        <v>82</v>
      </c>
      <c r="J14" s="558"/>
      <c r="K14" s="314">
        <v>2.5</v>
      </c>
      <c r="L14" s="430">
        <v>55</v>
      </c>
      <c r="M14" s="460">
        <v>0.66739999999999999</v>
      </c>
      <c r="N14" s="255">
        <v>0</v>
      </c>
      <c r="O14" s="255">
        <v>0</v>
      </c>
    </row>
    <row r="15" spans="2:15">
      <c r="B15" s="38"/>
      <c r="C15" s="445" t="s">
        <v>1074</v>
      </c>
      <c r="D15" s="430">
        <v>75</v>
      </c>
      <c r="E15" s="430">
        <v>17</v>
      </c>
      <c r="F15" s="436">
        <v>0.30940000000000001</v>
      </c>
      <c r="G15" s="430">
        <v>80</v>
      </c>
      <c r="H15" s="558"/>
      <c r="I15" s="430">
        <v>79</v>
      </c>
      <c r="J15" s="558"/>
      <c r="K15" s="314">
        <v>2.5</v>
      </c>
      <c r="L15" s="430">
        <v>54</v>
      </c>
      <c r="M15" s="460">
        <v>0.67469999999999997</v>
      </c>
      <c r="N15" s="255">
        <v>0</v>
      </c>
      <c r="O15" s="255">
        <v>0</v>
      </c>
    </row>
    <row r="16" spans="2:15">
      <c r="B16" s="38"/>
      <c r="C16" s="445" t="s">
        <v>1075</v>
      </c>
      <c r="D16" s="430">
        <v>2</v>
      </c>
      <c r="E16" s="255">
        <v>0</v>
      </c>
      <c r="F16" s="436">
        <v>0</v>
      </c>
      <c r="G16" s="430">
        <v>2</v>
      </c>
      <c r="H16" s="558"/>
      <c r="I16" s="430">
        <v>3</v>
      </c>
      <c r="J16" s="558"/>
      <c r="K16" s="314">
        <v>2.5</v>
      </c>
      <c r="L16" s="430">
        <v>1</v>
      </c>
      <c r="M16" s="460">
        <v>0.32100000000000001</v>
      </c>
      <c r="N16" s="255">
        <v>0</v>
      </c>
      <c r="O16" s="255">
        <v>0</v>
      </c>
    </row>
    <row r="17" spans="2:15">
      <c r="B17" s="38"/>
      <c r="C17" s="37" t="s">
        <v>1076</v>
      </c>
      <c r="D17" s="430">
        <v>87</v>
      </c>
      <c r="E17" s="430">
        <v>33</v>
      </c>
      <c r="F17" s="436">
        <v>0.3705</v>
      </c>
      <c r="G17" s="430">
        <v>100</v>
      </c>
      <c r="H17" s="558"/>
      <c r="I17" s="430">
        <v>93</v>
      </c>
      <c r="J17" s="558"/>
      <c r="K17" s="314">
        <v>2.5</v>
      </c>
      <c r="L17" s="430">
        <v>91</v>
      </c>
      <c r="M17" s="460">
        <v>0.91610000000000003</v>
      </c>
      <c r="N17" s="430">
        <v>2</v>
      </c>
      <c r="O17" s="255">
        <v>-1</v>
      </c>
    </row>
    <row r="18" spans="2:15">
      <c r="B18" s="38"/>
      <c r="C18" s="445" t="s">
        <v>1077</v>
      </c>
      <c r="D18" s="430">
        <v>59</v>
      </c>
      <c r="E18" s="430">
        <v>30</v>
      </c>
      <c r="F18" s="436">
        <v>0.36809999999999998</v>
      </c>
      <c r="G18" s="430">
        <v>70</v>
      </c>
      <c r="H18" s="558"/>
      <c r="I18" s="430">
        <v>57</v>
      </c>
      <c r="J18" s="558"/>
      <c r="K18" s="314">
        <v>2.5</v>
      </c>
      <c r="L18" s="430">
        <v>74</v>
      </c>
      <c r="M18" s="460">
        <v>1.0555000000000001</v>
      </c>
      <c r="N18" s="430">
        <v>1</v>
      </c>
      <c r="O18" s="255">
        <v>-1</v>
      </c>
    </row>
    <row r="19" spans="2:15">
      <c r="B19" s="38"/>
      <c r="C19" s="445" t="s">
        <v>1078</v>
      </c>
      <c r="D19" s="430">
        <v>29</v>
      </c>
      <c r="E19" s="430">
        <v>2</v>
      </c>
      <c r="F19" s="436">
        <v>0.39960000000000001</v>
      </c>
      <c r="G19" s="430">
        <v>29</v>
      </c>
      <c r="H19" s="558"/>
      <c r="I19" s="430">
        <v>36</v>
      </c>
      <c r="J19" s="558"/>
      <c r="K19" s="314">
        <v>2.5</v>
      </c>
      <c r="L19" s="430">
        <v>17</v>
      </c>
      <c r="M19" s="460">
        <v>0.5847</v>
      </c>
      <c r="N19" s="430">
        <v>1</v>
      </c>
      <c r="O19" s="255">
        <v>0</v>
      </c>
    </row>
    <row r="20" spans="2:15">
      <c r="B20" s="38"/>
      <c r="C20" s="37" t="s">
        <v>1079</v>
      </c>
      <c r="D20" s="430">
        <v>15</v>
      </c>
      <c r="E20" s="430">
        <v>2</v>
      </c>
      <c r="F20" s="436">
        <v>0.42180000000000001</v>
      </c>
      <c r="G20" s="430">
        <v>16</v>
      </c>
      <c r="H20" s="558"/>
      <c r="I20" s="430">
        <v>124</v>
      </c>
      <c r="J20" s="558"/>
      <c r="K20" s="314">
        <v>2.5</v>
      </c>
      <c r="L20" s="430">
        <v>17</v>
      </c>
      <c r="M20" s="460">
        <v>1.0294000000000001</v>
      </c>
      <c r="N20" s="430">
        <v>1</v>
      </c>
      <c r="O20" s="255">
        <v>0</v>
      </c>
    </row>
    <row r="21" spans="2:15">
      <c r="B21" s="38"/>
      <c r="C21" s="445" t="s">
        <v>1080</v>
      </c>
      <c r="D21" s="430">
        <v>4</v>
      </c>
      <c r="E21" s="255">
        <v>0</v>
      </c>
      <c r="F21" s="436">
        <v>0.20649999999999999</v>
      </c>
      <c r="G21" s="430">
        <v>4</v>
      </c>
      <c r="H21" s="558"/>
      <c r="I21" s="430">
        <v>8</v>
      </c>
      <c r="J21" s="558"/>
      <c r="K21" s="314">
        <v>2.5</v>
      </c>
      <c r="L21" s="430">
        <v>2</v>
      </c>
      <c r="M21" s="460">
        <v>0.53169999999999995</v>
      </c>
      <c r="N21" s="255">
        <v>0</v>
      </c>
      <c r="O21" s="255">
        <v>0</v>
      </c>
    </row>
    <row r="22" spans="2:15">
      <c r="B22" s="38"/>
      <c r="C22" s="445" t="s">
        <v>1081</v>
      </c>
      <c r="D22" s="430">
        <v>4</v>
      </c>
      <c r="E22" s="255">
        <v>0</v>
      </c>
      <c r="F22" s="436">
        <v>0</v>
      </c>
      <c r="G22" s="430">
        <v>4</v>
      </c>
      <c r="H22" s="558"/>
      <c r="I22" s="430">
        <v>16</v>
      </c>
      <c r="J22" s="558"/>
      <c r="K22" s="314">
        <v>2.5</v>
      </c>
      <c r="L22" s="430">
        <v>4</v>
      </c>
      <c r="M22" s="460">
        <v>0.84799999999999998</v>
      </c>
      <c r="N22" s="255">
        <v>0</v>
      </c>
      <c r="O22" s="255">
        <v>0</v>
      </c>
    </row>
    <row r="23" spans="2:15">
      <c r="B23" s="38"/>
      <c r="C23" s="445" t="s">
        <v>1082</v>
      </c>
      <c r="D23" s="430">
        <v>7</v>
      </c>
      <c r="E23" s="430">
        <v>2</v>
      </c>
      <c r="F23" s="436">
        <v>0.43020000000000003</v>
      </c>
      <c r="G23" s="430">
        <v>8</v>
      </c>
      <c r="H23" s="558"/>
      <c r="I23" s="430">
        <v>100</v>
      </c>
      <c r="J23" s="558"/>
      <c r="K23" s="314">
        <v>2.5</v>
      </c>
      <c r="L23" s="430">
        <v>11</v>
      </c>
      <c r="M23" s="460">
        <v>1.3987000000000001</v>
      </c>
      <c r="N23" s="430">
        <v>1</v>
      </c>
      <c r="O23" s="255">
        <v>0</v>
      </c>
    </row>
    <row r="24" spans="2:15">
      <c r="B24" s="39"/>
      <c r="C24" s="37" t="s">
        <v>1083</v>
      </c>
      <c r="D24" s="430">
        <v>6</v>
      </c>
      <c r="E24" s="255">
        <v>0</v>
      </c>
      <c r="F24" s="436">
        <v>0</v>
      </c>
      <c r="G24" s="430">
        <v>6</v>
      </c>
      <c r="H24" s="558"/>
      <c r="I24" s="430">
        <v>11</v>
      </c>
      <c r="J24" s="558"/>
      <c r="K24" s="314">
        <v>2.5</v>
      </c>
      <c r="L24" s="430">
        <v>0</v>
      </c>
      <c r="M24" s="460">
        <v>0</v>
      </c>
      <c r="N24" s="430">
        <v>2</v>
      </c>
      <c r="O24" s="255">
        <v>-3</v>
      </c>
    </row>
    <row r="25" spans="2:15">
      <c r="B25" s="829" t="s">
        <v>1066</v>
      </c>
      <c r="C25" s="830"/>
      <c r="D25" s="433">
        <v>2319</v>
      </c>
      <c r="E25" s="433">
        <v>520</v>
      </c>
      <c r="F25" s="440"/>
      <c r="G25" s="433">
        <v>2449</v>
      </c>
      <c r="H25" s="440"/>
      <c r="I25" s="442">
        <v>705</v>
      </c>
      <c r="J25" s="559"/>
      <c r="K25" s="434">
        <v>2.5</v>
      </c>
      <c r="L25" s="433">
        <v>889</v>
      </c>
      <c r="M25" s="441">
        <v>0.3629</v>
      </c>
      <c r="N25" s="433">
        <v>7</v>
      </c>
      <c r="O25" s="261">
        <v>-5</v>
      </c>
    </row>
    <row r="29" spans="2:15" ht="75">
      <c r="B29" s="831" t="s">
        <v>1052</v>
      </c>
      <c r="C29" s="40" t="s">
        <v>1053</v>
      </c>
      <c r="D29" s="418" t="s">
        <v>1054</v>
      </c>
      <c r="E29" s="418" t="s">
        <v>1055</v>
      </c>
      <c r="F29" s="418" t="s">
        <v>1056</v>
      </c>
      <c r="G29" s="418" t="s">
        <v>1057</v>
      </c>
      <c r="H29" s="418" t="s">
        <v>1058</v>
      </c>
      <c r="I29" s="418" t="s">
        <v>1059</v>
      </c>
      <c r="J29" s="418" t="s">
        <v>1060</v>
      </c>
      <c r="K29" s="418" t="s">
        <v>1061</v>
      </c>
      <c r="L29" s="418" t="s">
        <v>1062</v>
      </c>
      <c r="M29" s="418" t="s">
        <v>1063</v>
      </c>
      <c r="N29" s="418" t="s">
        <v>1064</v>
      </c>
      <c r="O29" s="418" t="s">
        <v>1065</v>
      </c>
    </row>
    <row r="30" spans="2:15">
      <c r="B30" s="832"/>
      <c r="C30" s="348"/>
      <c r="D30" s="348" t="s">
        <v>140</v>
      </c>
      <c r="E30" s="348" t="s">
        <v>141</v>
      </c>
      <c r="F30" s="348" t="s">
        <v>142</v>
      </c>
      <c r="G30" s="348" t="s">
        <v>190</v>
      </c>
      <c r="H30" s="348" t="s">
        <v>191</v>
      </c>
      <c r="I30" s="348" t="s">
        <v>547</v>
      </c>
      <c r="J30" s="348" t="s">
        <v>548</v>
      </c>
      <c r="K30" s="348" t="s">
        <v>549</v>
      </c>
      <c r="L30" s="348" t="s">
        <v>550</v>
      </c>
      <c r="M30" s="348" t="s">
        <v>551</v>
      </c>
      <c r="N30" s="348" t="s">
        <v>552</v>
      </c>
      <c r="O30" s="348" t="s">
        <v>553</v>
      </c>
    </row>
    <row r="31" spans="2:15">
      <c r="B31" s="833" t="s">
        <v>292</v>
      </c>
      <c r="C31" s="834"/>
      <c r="D31" s="834"/>
      <c r="E31" s="834"/>
      <c r="F31" s="834"/>
      <c r="G31" s="834"/>
      <c r="H31" s="834"/>
      <c r="I31" s="834"/>
      <c r="J31" s="834"/>
      <c r="K31" s="834"/>
      <c r="L31" s="834"/>
      <c r="M31" s="834"/>
      <c r="N31" s="834"/>
      <c r="O31" s="835"/>
    </row>
    <row r="32" spans="2:15">
      <c r="B32" s="36"/>
      <c r="C32" s="37" t="s">
        <v>1067</v>
      </c>
      <c r="D32" s="432">
        <v>1648</v>
      </c>
      <c r="E32" s="430">
        <v>347</v>
      </c>
      <c r="F32" s="436">
        <v>0.22450000000000001</v>
      </c>
      <c r="G32" s="430">
        <v>1726</v>
      </c>
      <c r="H32" s="558"/>
      <c r="I32" s="430">
        <v>234</v>
      </c>
      <c r="J32" s="558"/>
      <c r="K32" s="314">
        <v>2.5</v>
      </c>
      <c r="L32" s="430">
        <v>452</v>
      </c>
      <c r="M32" s="460">
        <v>0.26190000000000002</v>
      </c>
      <c r="N32" s="430">
        <v>1</v>
      </c>
      <c r="O32" s="255">
        <v>0</v>
      </c>
    </row>
    <row r="33" spans="2:15">
      <c r="B33" s="38"/>
      <c r="C33" s="445" t="s">
        <v>1068</v>
      </c>
      <c r="D33" s="430">
        <v>1269</v>
      </c>
      <c r="E33" s="430">
        <v>196</v>
      </c>
      <c r="F33" s="436">
        <v>0.159</v>
      </c>
      <c r="G33" s="430">
        <v>1300</v>
      </c>
      <c r="H33" s="558"/>
      <c r="I33" s="430">
        <v>163</v>
      </c>
      <c r="J33" s="558"/>
      <c r="K33" s="314">
        <v>2.5</v>
      </c>
      <c r="L33" s="430">
        <v>308</v>
      </c>
      <c r="M33" s="460">
        <v>0.23669999999999999</v>
      </c>
      <c r="N33" s="255">
        <v>0</v>
      </c>
      <c r="O33" s="255">
        <v>0</v>
      </c>
    </row>
    <row r="34" spans="2:15">
      <c r="B34" s="38"/>
      <c r="C34" s="445" t="s">
        <v>1069</v>
      </c>
      <c r="D34" s="430">
        <v>379</v>
      </c>
      <c r="E34" s="430">
        <v>151</v>
      </c>
      <c r="F34" s="436">
        <v>0.30909999999999999</v>
      </c>
      <c r="G34" s="430">
        <v>426</v>
      </c>
      <c r="H34" s="558"/>
      <c r="I34" s="430">
        <v>71</v>
      </c>
      <c r="J34" s="558"/>
      <c r="K34" s="314">
        <v>2.5</v>
      </c>
      <c r="L34" s="430">
        <v>144</v>
      </c>
      <c r="M34" s="460">
        <v>0.33889999999999998</v>
      </c>
      <c r="N34" s="255">
        <v>0</v>
      </c>
      <c r="O34" s="255">
        <v>0</v>
      </c>
    </row>
    <row r="35" spans="2:15">
      <c r="B35" s="38"/>
      <c r="C35" s="37" t="s">
        <v>1070</v>
      </c>
      <c r="D35" s="430">
        <v>228</v>
      </c>
      <c r="E35" s="430">
        <v>84</v>
      </c>
      <c r="F35" s="436">
        <v>0.25230000000000002</v>
      </c>
      <c r="G35" s="430">
        <v>249</v>
      </c>
      <c r="H35" s="558"/>
      <c r="I35" s="430">
        <v>66</v>
      </c>
      <c r="J35" s="558"/>
      <c r="K35" s="314">
        <v>2.5</v>
      </c>
      <c r="L35" s="430">
        <v>121</v>
      </c>
      <c r="M35" s="460">
        <v>0.48399999999999999</v>
      </c>
      <c r="N35" s="255">
        <v>0</v>
      </c>
      <c r="O35" s="255">
        <v>0</v>
      </c>
    </row>
    <row r="36" spans="2:15">
      <c r="B36" s="38"/>
      <c r="C36" s="37" t="s">
        <v>1071</v>
      </c>
      <c r="D36" s="430">
        <v>197</v>
      </c>
      <c r="E36" s="430">
        <v>34</v>
      </c>
      <c r="F36" s="436">
        <v>0.33989999999999998</v>
      </c>
      <c r="G36" s="430">
        <v>209</v>
      </c>
      <c r="H36" s="558"/>
      <c r="I36" s="430">
        <v>46</v>
      </c>
      <c r="J36" s="558"/>
      <c r="K36" s="314">
        <v>2.5</v>
      </c>
      <c r="L36" s="430">
        <v>123</v>
      </c>
      <c r="M36" s="460">
        <v>0.59050000000000002</v>
      </c>
      <c r="N36" s="255">
        <v>0</v>
      </c>
      <c r="O36" s="255">
        <v>0</v>
      </c>
    </row>
    <row r="37" spans="2:15">
      <c r="B37" s="38"/>
      <c r="C37" s="37" t="s">
        <v>1072</v>
      </c>
      <c r="D37" s="430">
        <v>61</v>
      </c>
      <c r="E37" s="430">
        <v>3</v>
      </c>
      <c r="F37" s="436">
        <v>0.37680000000000002</v>
      </c>
      <c r="G37" s="430">
        <v>62</v>
      </c>
      <c r="H37" s="558"/>
      <c r="I37" s="430">
        <v>49</v>
      </c>
      <c r="J37" s="558"/>
      <c r="K37" s="314">
        <v>2.5</v>
      </c>
      <c r="L37" s="430">
        <v>31</v>
      </c>
      <c r="M37" s="460">
        <v>0.49509999999999998</v>
      </c>
      <c r="N37" s="255">
        <v>0</v>
      </c>
      <c r="O37" s="255">
        <v>0</v>
      </c>
    </row>
    <row r="38" spans="2:15">
      <c r="B38" s="38"/>
      <c r="C38" s="37" t="s">
        <v>1073</v>
      </c>
      <c r="D38" s="430">
        <v>77</v>
      </c>
      <c r="E38" s="430">
        <v>17</v>
      </c>
      <c r="F38" s="436">
        <v>0.30940000000000001</v>
      </c>
      <c r="G38" s="430">
        <v>82</v>
      </c>
      <c r="H38" s="558"/>
      <c r="I38" s="430">
        <v>82</v>
      </c>
      <c r="J38" s="558"/>
      <c r="K38" s="314">
        <v>2.5</v>
      </c>
      <c r="L38" s="430">
        <v>55</v>
      </c>
      <c r="M38" s="460">
        <v>0.66739999999999999</v>
      </c>
      <c r="N38" s="255">
        <v>0</v>
      </c>
      <c r="O38" s="255">
        <v>0</v>
      </c>
    </row>
    <row r="39" spans="2:15">
      <c r="B39" s="38"/>
      <c r="C39" s="445" t="s">
        <v>1074</v>
      </c>
      <c r="D39" s="430">
        <v>75</v>
      </c>
      <c r="E39" s="430">
        <v>17</v>
      </c>
      <c r="F39" s="436">
        <v>0.30940000000000001</v>
      </c>
      <c r="G39" s="430">
        <v>80</v>
      </c>
      <c r="H39" s="558"/>
      <c r="I39" s="430">
        <v>79</v>
      </c>
      <c r="J39" s="558"/>
      <c r="K39" s="314">
        <v>2.5</v>
      </c>
      <c r="L39" s="430">
        <v>54</v>
      </c>
      <c r="M39" s="460">
        <v>0.67469999999999997</v>
      </c>
      <c r="N39" s="255">
        <v>0</v>
      </c>
      <c r="O39" s="255">
        <v>0</v>
      </c>
    </row>
    <row r="40" spans="2:15">
      <c r="B40" s="38"/>
      <c r="C40" s="445" t="s">
        <v>1075</v>
      </c>
      <c r="D40" s="430">
        <v>2</v>
      </c>
      <c r="E40" s="255">
        <v>0</v>
      </c>
      <c r="F40" s="436">
        <v>0</v>
      </c>
      <c r="G40" s="430">
        <v>2</v>
      </c>
      <c r="H40" s="558"/>
      <c r="I40" s="430">
        <v>3</v>
      </c>
      <c r="J40" s="558"/>
      <c r="K40" s="314">
        <v>2.5</v>
      </c>
      <c r="L40" s="430">
        <v>1</v>
      </c>
      <c r="M40" s="460">
        <v>0.32100000000000001</v>
      </c>
      <c r="N40" s="255">
        <v>0</v>
      </c>
      <c r="O40" s="255">
        <v>0</v>
      </c>
    </row>
    <row r="41" spans="2:15">
      <c r="B41" s="38"/>
      <c r="C41" s="37" t="s">
        <v>1076</v>
      </c>
      <c r="D41" s="430">
        <v>87</v>
      </c>
      <c r="E41" s="430">
        <v>33</v>
      </c>
      <c r="F41" s="436">
        <v>0.3705</v>
      </c>
      <c r="G41" s="430">
        <v>100</v>
      </c>
      <c r="H41" s="558"/>
      <c r="I41" s="430">
        <v>93</v>
      </c>
      <c r="J41" s="558"/>
      <c r="K41" s="314">
        <v>2.5</v>
      </c>
      <c r="L41" s="430">
        <v>91</v>
      </c>
      <c r="M41" s="460">
        <v>0.91610000000000003</v>
      </c>
      <c r="N41" s="430">
        <v>2</v>
      </c>
      <c r="O41" s="255">
        <v>-1</v>
      </c>
    </row>
    <row r="42" spans="2:15">
      <c r="B42" s="38"/>
      <c r="C42" s="445" t="s">
        <v>1077</v>
      </c>
      <c r="D42" s="430">
        <v>59</v>
      </c>
      <c r="E42" s="430">
        <v>30</v>
      </c>
      <c r="F42" s="436">
        <v>0.36809999999999998</v>
      </c>
      <c r="G42" s="430">
        <v>70</v>
      </c>
      <c r="H42" s="558"/>
      <c r="I42" s="430">
        <v>57</v>
      </c>
      <c r="J42" s="558"/>
      <c r="K42" s="314">
        <v>2.5</v>
      </c>
      <c r="L42" s="430">
        <v>74</v>
      </c>
      <c r="M42" s="460">
        <v>1.0555000000000001</v>
      </c>
      <c r="N42" s="430">
        <v>1</v>
      </c>
      <c r="O42" s="255">
        <v>-1</v>
      </c>
    </row>
    <row r="43" spans="2:15">
      <c r="B43" s="38"/>
      <c r="C43" s="445" t="s">
        <v>1078</v>
      </c>
      <c r="D43" s="430">
        <v>29</v>
      </c>
      <c r="E43" s="430">
        <v>2</v>
      </c>
      <c r="F43" s="436">
        <v>0.39960000000000001</v>
      </c>
      <c r="G43" s="430">
        <v>29</v>
      </c>
      <c r="H43" s="558"/>
      <c r="I43" s="430">
        <v>36</v>
      </c>
      <c r="J43" s="558"/>
      <c r="K43" s="314">
        <v>2.5</v>
      </c>
      <c r="L43" s="430">
        <v>17</v>
      </c>
      <c r="M43" s="460">
        <v>0.5847</v>
      </c>
      <c r="N43" s="430">
        <v>1</v>
      </c>
      <c r="O43" s="255">
        <v>0</v>
      </c>
    </row>
    <row r="44" spans="2:15">
      <c r="B44" s="38"/>
      <c r="C44" s="37" t="s">
        <v>1079</v>
      </c>
      <c r="D44" s="430">
        <v>15</v>
      </c>
      <c r="E44" s="430">
        <v>2</v>
      </c>
      <c r="F44" s="436">
        <v>0.42180000000000001</v>
      </c>
      <c r="G44" s="430">
        <v>16</v>
      </c>
      <c r="H44" s="558"/>
      <c r="I44" s="430">
        <v>124</v>
      </c>
      <c r="J44" s="558"/>
      <c r="K44" s="314">
        <v>2.5</v>
      </c>
      <c r="L44" s="430">
        <v>17</v>
      </c>
      <c r="M44" s="460">
        <v>1.0294000000000001</v>
      </c>
      <c r="N44" s="430">
        <v>1</v>
      </c>
      <c r="O44" s="255">
        <v>0</v>
      </c>
    </row>
    <row r="45" spans="2:15">
      <c r="B45" s="38"/>
      <c r="C45" s="445" t="s">
        <v>1080</v>
      </c>
      <c r="D45" s="430">
        <v>4</v>
      </c>
      <c r="E45" s="255">
        <v>0</v>
      </c>
      <c r="F45" s="436">
        <v>0.20649999999999999</v>
      </c>
      <c r="G45" s="430">
        <v>4</v>
      </c>
      <c r="H45" s="558"/>
      <c r="I45" s="430">
        <v>8</v>
      </c>
      <c r="J45" s="558"/>
      <c r="K45" s="314">
        <v>2.5</v>
      </c>
      <c r="L45" s="430">
        <v>2</v>
      </c>
      <c r="M45" s="460">
        <v>0.53169999999999995</v>
      </c>
      <c r="N45" s="255">
        <v>0</v>
      </c>
      <c r="O45" s="255">
        <v>0</v>
      </c>
    </row>
    <row r="46" spans="2:15">
      <c r="B46" s="38"/>
      <c r="C46" s="445" t="s">
        <v>1081</v>
      </c>
      <c r="D46" s="430">
        <v>4</v>
      </c>
      <c r="E46" s="255">
        <v>0</v>
      </c>
      <c r="F46" s="436">
        <v>0</v>
      </c>
      <c r="G46" s="430">
        <v>4</v>
      </c>
      <c r="H46" s="558"/>
      <c r="I46" s="430">
        <v>16</v>
      </c>
      <c r="J46" s="558"/>
      <c r="K46" s="314">
        <v>2.5</v>
      </c>
      <c r="L46" s="430">
        <v>4</v>
      </c>
      <c r="M46" s="460">
        <v>0.84799999999999998</v>
      </c>
      <c r="N46" s="255">
        <v>0</v>
      </c>
      <c r="O46" s="255">
        <v>0</v>
      </c>
    </row>
    <row r="47" spans="2:15">
      <c r="B47" s="38"/>
      <c r="C47" s="445" t="s">
        <v>1082</v>
      </c>
      <c r="D47" s="430">
        <v>7</v>
      </c>
      <c r="E47" s="430">
        <v>2</v>
      </c>
      <c r="F47" s="436">
        <v>0.43020000000000003</v>
      </c>
      <c r="G47" s="430">
        <v>8</v>
      </c>
      <c r="H47" s="558"/>
      <c r="I47" s="430">
        <v>100</v>
      </c>
      <c r="J47" s="558"/>
      <c r="K47" s="314">
        <v>2.5</v>
      </c>
      <c r="L47" s="430">
        <v>11</v>
      </c>
      <c r="M47" s="460">
        <v>1.3987000000000001</v>
      </c>
      <c r="N47" s="430">
        <v>1</v>
      </c>
      <c r="O47" s="255">
        <v>0</v>
      </c>
    </row>
    <row r="48" spans="2:15">
      <c r="B48" s="39"/>
      <c r="C48" s="37" t="s">
        <v>1083</v>
      </c>
      <c r="D48" s="430">
        <v>6</v>
      </c>
      <c r="E48" s="255">
        <v>0</v>
      </c>
      <c r="F48" s="436">
        <v>0</v>
      </c>
      <c r="G48" s="430">
        <v>6</v>
      </c>
      <c r="H48" s="558"/>
      <c r="I48" s="430">
        <v>11</v>
      </c>
      <c r="J48" s="558"/>
      <c r="K48" s="314">
        <v>2.5</v>
      </c>
      <c r="L48" s="430">
        <v>0</v>
      </c>
      <c r="M48" s="460">
        <v>0</v>
      </c>
      <c r="N48" s="430">
        <v>2</v>
      </c>
      <c r="O48" s="255">
        <v>-3</v>
      </c>
    </row>
    <row r="49" spans="2:17" s="33" customFormat="1">
      <c r="B49" s="829" t="s">
        <v>1084</v>
      </c>
      <c r="C49" s="830"/>
      <c r="D49" s="433">
        <v>2319</v>
      </c>
      <c r="E49" s="433">
        <v>520</v>
      </c>
      <c r="F49" s="440"/>
      <c r="G49" s="433">
        <v>2449</v>
      </c>
      <c r="H49" s="440"/>
      <c r="I49" s="442">
        <v>705</v>
      </c>
      <c r="J49" s="559"/>
      <c r="K49" s="434">
        <v>2.5</v>
      </c>
      <c r="L49" s="433">
        <v>889</v>
      </c>
      <c r="M49" s="441">
        <v>0.3629</v>
      </c>
      <c r="N49" s="433">
        <v>7</v>
      </c>
      <c r="O49" s="261">
        <v>-5</v>
      </c>
      <c r="Q49" s="631"/>
    </row>
    <row r="54" spans="2:17">
      <c r="D54" s="457"/>
    </row>
  </sheetData>
  <mergeCells count="6">
    <mergeCell ref="B49:C49"/>
    <mergeCell ref="B5:B6"/>
    <mergeCell ref="B7:O7"/>
    <mergeCell ref="B31:O31"/>
    <mergeCell ref="B25:C25"/>
    <mergeCell ref="B29:B30"/>
  </mergeCells>
  <pageMargins left="0.7" right="0.7" top="0.78740157499999996" bottom="0.78740157499999996" header="0.3" footer="0.3"/>
  <pageSetup paperSize="9" scale="10" orientation="landscape" r:id="rId1"/>
  <colBreaks count="1" manualBreakCount="1">
    <brk id="19" max="1048575" man="1"/>
  </col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autoPageBreaks="0" fitToPage="1"/>
  </sheetPr>
  <dimension ref="B2:G42"/>
  <sheetViews>
    <sheetView showGridLines="0" zoomScaleNormal="100" zoomScaleSheetLayoutView="100" workbookViewId="0">
      <selection activeCell="M45" sqref="M45"/>
    </sheetView>
  </sheetViews>
  <sheetFormatPr defaultColWidth="9.140625" defaultRowHeight="15"/>
  <cols>
    <col min="1" max="1" width="5.7109375" customWidth="1"/>
    <col min="2" max="2" width="8.42578125" customWidth="1"/>
    <col min="3" max="3" width="51.5703125" customWidth="1"/>
    <col min="4" max="5" width="25.7109375" customWidth="1"/>
    <col min="7" max="7" width="9.140625" style="111"/>
  </cols>
  <sheetData>
    <row r="2" spans="2:5" ht="39" customHeight="1">
      <c r="B2" s="730" t="s">
        <v>1085</v>
      </c>
      <c r="C2" s="730"/>
      <c r="D2" s="730"/>
      <c r="E2" s="730"/>
    </row>
    <row r="3" spans="2:5">
      <c r="B3" t="str">
        <f>'OV1'!B3</f>
        <v>30.06.2025 - in EUR million</v>
      </c>
    </row>
    <row r="4" spans="2:5">
      <c r="B4" s="8"/>
      <c r="C4" s="8"/>
      <c r="D4" s="117"/>
      <c r="E4" s="117"/>
    </row>
    <row r="5" spans="2:5" ht="30">
      <c r="B5" s="8"/>
      <c r="C5" s="8"/>
      <c r="D5" s="19" t="s">
        <v>1086</v>
      </c>
      <c r="E5" s="19" t="s">
        <v>1087</v>
      </c>
    </row>
    <row r="6" spans="2:5">
      <c r="B6" s="836"/>
      <c r="C6" s="836"/>
      <c r="D6" s="346" t="s">
        <v>140</v>
      </c>
      <c r="E6" s="346" t="s">
        <v>141</v>
      </c>
    </row>
    <row r="7" spans="2:5" ht="15.75" customHeight="1">
      <c r="B7" s="346">
        <v>1</v>
      </c>
      <c r="C7" s="313" t="s">
        <v>1088</v>
      </c>
      <c r="D7" s="462">
        <v>0</v>
      </c>
      <c r="E7" s="462">
        <v>0</v>
      </c>
    </row>
    <row r="8" spans="2:5" ht="15.75" customHeight="1">
      <c r="B8" s="346" t="s">
        <v>281</v>
      </c>
      <c r="C8" s="313" t="s">
        <v>1089</v>
      </c>
      <c r="D8" s="462">
        <v>0</v>
      </c>
      <c r="E8" s="462">
        <v>0</v>
      </c>
    </row>
    <row r="9" spans="2:5" ht="15.75" customHeight="1">
      <c r="B9" s="346" t="s">
        <v>283</v>
      </c>
      <c r="C9" s="313" t="s">
        <v>1090</v>
      </c>
      <c r="D9" s="462">
        <v>0</v>
      </c>
      <c r="E9" s="462">
        <v>0</v>
      </c>
    </row>
    <row r="10" spans="2:5" ht="15.75" customHeight="1">
      <c r="B10" s="346">
        <v>2</v>
      </c>
      <c r="C10" s="313" t="s">
        <v>1091</v>
      </c>
      <c r="D10" s="462">
        <v>0</v>
      </c>
      <c r="E10" s="462">
        <v>0</v>
      </c>
    </row>
    <row r="11" spans="2:5" ht="15.75" customHeight="1">
      <c r="B11" s="346" t="s">
        <v>996</v>
      </c>
      <c r="C11" s="313" t="s">
        <v>1092</v>
      </c>
      <c r="D11" s="462">
        <v>0</v>
      </c>
      <c r="E11" s="462">
        <v>0</v>
      </c>
    </row>
    <row r="12" spans="2:5" ht="15.75" customHeight="1">
      <c r="B12" s="346" t="s">
        <v>998</v>
      </c>
      <c r="C12" s="313" t="s">
        <v>1093</v>
      </c>
      <c r="D12" s="462">
        <v>0</v>
      </c>
      <c r="E12" s="462">
        <v>0</v>
      </c>
    </row>
    <row r="13" spans="2:5" ht="15.75" customHeight="1">
      <c r="B13" s="346">
        <v>3</v>
      </c>
      <c r="C13" s="313" t="s">
        <v>1094</v>
      </c>
      <c r="D13" s="264">
        <v>0</v>
      </c>
      <c r="E13" s="264">
        <v>0</v>
      </c>
    </row>
    <row r="14" spans="2:5" ht="15.75" customHeight="1">
      <c r="B14" s="600">
        <v>4</v>
      </c>
      <c r="C14" s="601" t="s">
        <v>1014</v>
      </c>
      <c r="D14" s="602"/>
      <c r="E14" s="602"/>
    </row>
    <row r="15" spans="2:5" ht="15.75" customHeight="1">
      <c r="B15" s="346">
        <v>5</v>
      </c>
      <c r="C15" s="313" t="s">
        <v>1095</v>
      </c>
      <c r="D15" s="264">
        <v>2872</v>
      </c>
      <c r="E15" s="264">
        <v>2872</v>
      </c>
    </row>
    <row r="16" spans="2:5" ht="15.75" customHeight="1">
      <c r="B16" s="346" t="s">
        <v>297</v>
      </c>
      <c r="C16" s="313" t="s">
        <v>1096</v>
      </c>
      <c r="D16" s="462">
        <v>889</v>
      </c>
      <c r="E16" s="462">
        <v>889</v>
      </c>
    </row>
    <row r="17" spans="2:5" ht="15.75" customHeight="1">
      <c r="B17" s="346" t="s">
        <v>299</v>
      </c>
      <c r="C17" s="313" t="s">
        <v>1097</v>
      </c>
      <c r="D17" s="462">
        <v>1983</v>
      </c>
      <c r="E17" s="462">
        <v>1983</v>
      </c>
    </row>
    <row r="18" spans="2:5" ht="15.75" customHeight="1">
      <c r="B18" s="346" t="s">
        <v>301</v>
      </c>
      <c r="C18" s="313" t="s">
        <v>1098</v>
      </c>
      <c r="D18" s="462">
        <v>0</v>
      </c>
      <c r="E18" s="462">
        <v>0</v>
      </c>
    </row>
    <row r="19" spans="2:5" ht="15.75" customHeight="1">
      <c r="B19" s="346">
        <v>6</v>
      </c>
      <c r="C19" s="313" t="s">
        <v>1099</v>
      </c>
      <c r="D19" s="462">
        <v>0</v>
      </c>
      <c r="E19" s="462">
        <v>0</v>
      </c>
    </row>
    <row r="20" spans="2:5" ht="15.75" customHeight="1">
      <c r="B20" s="346" t="s">
        <v>1100</v>
      </c>
      <c r="C20" s="313" t="s">
        <v>1096</v>
      </c>
      <c r="D20" s="462">
        <v>0</v>
      </c>
      <c r="E20" s="462">
        <v>0</v>
      </c>
    </row>
    <row r="21" spans="2:5" ht="15.75" customHeight="1">
      <c r="B21" s="346" t="s">
        <v>1101</v>
      </c>
      <c r="C21" s="660" t="s">
        <v>1102</v>
      </c>
      <c r="D21" s="462">
        <v>0</v>
      </c>
      <c r="E21" s="462">
        <v>0</v>
      </c>
    </row>
    <row r="22" spans="2:5" ht="15.75" customHeight="1">
      <c r="B22" s="346" t="s">
        <v>1103</v>
      </c>
      <c r="C22" s="313" t="s">
        <v>1098</v>
      </c>
      <c r="D22" s="462">
        <v>0</v>
      </c>
      <c r="E22" s="462">
        <v>0</v>
      </c>
    </row>
    <row r="23" spans="2:5" ht="15.75" customHeight="1">
      <c r="B23" s="600">
        <v>7</v>
      </c>
      <c r="C23" s="601" t="s">
        <v>1014</v>
      </c>
      <c r="D23" s="602"/>
      <c r="E23" s="602"/>
    </row>
    <row r="24" spans="2:5" ht="15.75" customHeight="1">
      <c r="B24" s="600">
        <v>8</v>
      </c>
      <c r="C24" s="601" t="s">
        <v>1014</v>
      </c>
      <c r="D24" s="602"/>
      <c r="E24" s="602"/>
    </row>
    <row r="25" spans="2:5" ht="15.75" customHeight="1">
      <c r="B25" s="346" t="s">
        <v>154</v>
      </c>
      <c r="C25" s="313" t="s">
        <v>1104</v>
      </c>
      <c r="D25" s="462">
        <v>0</v>
      </c>
      <c r="E25" s="462">
        <v>0</v>
      </c>
    </row>
    <row r="26" spans="2:5" ht="15.75" customHeight="1">
      <c r="B26" s="346">
        <v>9</v>
      </c>
      <c r="C26" s="313" t="s">
        <v>1105</v>
      </c>
      <c r="D26" s="462">
        <v>0</v>
      </c>
      <c r="E26" s="462">
        <v>0</v>
      </c>
    </row>
    <row r="27" spans="2:5" ht="15.75" customHeight="1">
      <c r="B27" s="644">
        <v>10</v>
      </c>
      <c r="C27" s="313" t="s">
        <v>1106</v>
      </c>
      <c r="D27" s="462">
        <v>0</v>
      </c>
      <c r="E27" s="462">
        <v>0</v>
      </c>
    </row>
    <row r="28" spans="2:5" ht="15.75" customHeight="1">
      <c r="B28" s="346" t="s">
        <v>158</v>
      </c>
      <c r="C28" s="313" t="s">
        <v>1107</v>
      </c>
      <c r="D28" s="462">
        <v>0</v>
      </c>
      <c r="E28" s="462">
        <v>0</v>
      </c>
    </row>
    <row r="29" spans="2:5" ht="15.75" customHeight="1">
      <c r="B29" s="346" t="s">
        <v>160</v>
      </c>
      <c r="C29" s="313" t="s">
        <v>1108</v>
      </c>
      <c r="D29" s="462">
        <v>0</v>
      </c>
      <c r="E29" s="462">
        <v>0</v>
      </c>
    </row>
    <row r="30" spans="2:5" ht="15.75" customHeight="1">
      <c r="B30" s="600">
        <v>11</v>
      </c>
      <c r="C30" s="601" t="s">
        <v>1014</v>
      </c>
      <c r="D30" s="602"/>
      <c r="E30" s="602"/>
    </row>
    <row r="31" spans="2:5" ht="15.75" customHeight="1">
      <c r="B31" s="600">
        <v>12</v>
      </c>
      <c r="C31" s="601" t="s">
        <v>1014</v>
      </c>
      <c r="D31" s="602"/>
      <c r="E31" s="602"/>
    </row>
    <row r="32" spans="2:5" ht="15.75" customHeight="1">
      <c r="B32" s="600">
        <v>13</v>
      </c>
      <c r="C32" s="601" t="s">
        <v>1014</v>
      </c>
      <c r="D32" s="602"/>
      <c r="E32" s="602"/>
    </row>
    <row r="33" spans="2:7" ht="15.75" customHeight="1">
      <c r="B33" s="600">
        <v>14</v>
      </c>
      <c r="C33" s="601" t="s">
        <v>1014</v>
      </c>
      <c r="D33" s="602"/>
      <c r="E33" s="602"/>
    </row>
    <row r="34" spans="2:7" ht="15.75" customHeight="1">
      <c r="B34" s="600">
        <v>15</v>
      </c>
      <c r="C34" s="601" t="s">
        <v>1014</v>
      </c>
      <c r="D34" s="602"/>
      <c r="E34" s="602"/>
    </row>
    <row r="35" spans="2:7" ht="15.75" customHeight="1">
      <c r="B35" s="600">
        <v>16</v>
      </c>
      <c r="C35" s="601" t="s">
        <v>1014</v>
      </c>
      <c r="D35" s="602"/>
      <c r="E35" s="602"/>
    </row>
    <row r="36" spans="2:7" s="15" customFormat="1" ht="15.75" customHeight="1">
      <c r="B36" s="404">
        <v>17</v>
      </c>
      <c r="C36" s="397" t="s">
        <v>1109</v>
      </c>
      <c r="D36" s="552">
        <v>2872</v>
      </c>
      <c r="E36" s="552">
        <v>2872</v>
      </c>
      <c r="G36" s="111"/>
    </row>
    <row r="37" spans="2:7" s="15" customFormat="1" ht="15.75" customHeight="1">
      <c r="B37" s="404">
        <v>18</v>
      </c>
      <c r="C37" s="397" t="s">
        <v>1110</v>
      </c>
      <c r="D37" s="552">
        <v>0</v>
      </c>
      <c r="E37" s="552">
        <v>0</v>
      </c>
      <c r="G37" s="111"/>
    </row>
    <row r="38" spans="2:7" s="15" customFormat="1" ht="15.75" customHeight="1">
      <c r="B38" s="404">
        <v>19</v>
      </c>
      <c r="C38" s="397" t="s">
        <v>1111</v>
      </c>
      <c r="D38" s="265">
        <v>2872</v>
      </c>
      <c r="E38" s="265">
        <v>2872</v>
      </c>
      <c r="G38" s="22"/>
    </row>
    <row r="40" spans="2:7">
      <c r="D40" s="308"/>
    </row>
    <row r="42" spans="2:7">
      <c r="D42" s="308"/>
      <c r="E42" s="308"/>
    </row>
  </sheetData>
  <mergeCells count="2">
    <mergeCell ref="B6:C6"/>
    <mergeCell ref="B2:E2"/>
  </mergeCells>
  <pageMargins left="0.7" right="0.7" top="0.75" bottom="0.75" header="0.3" footer="0.3"/>
  <pageSetup paperSize="9" scale="60" orientation="landscape" r:id="rId1"/>
  <headerFooter>
    <evenHeader>&amp;L&amp;"Times New Roman,Regular"&amp;12&amp;K000000Central Bank of Ireland - RESTRICTED</evenHeader>
    <firstHeader>&amp;L&amp;"Times New Roman,Regular"&amp;12&amp;K000000Central Bank of Ireland - RESTRICTED</firstHead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autoPageBreaks="0" fitToPage="1"/>
  </sheetPr>
  <dimension ref="A2:V20"/>
  <sheetViews>
    <sheetView showGridLines="0" zoomScaleNormal="100" zoomScaleSheetLayoutView="100" workbookViewId="0">
      <selection activeCell="C41" sqref="C41"/>
    </sheetView>
  </sheetViews>
  <sheetFormatPr defaultColWidth="9.140625" defaultRowHeight="15"/>
  <cols>
    <col min="1" max="1" width="5.7109375" customWidth="1"/>
    <col min="2" max="2" width="5.42578125" customWidth="1"/>
    <col min="3" max="3" width="45" customWidth="1"/>
    <col min="4" max="17" width="15.7109375" customWidth="1"/>
    <col min="18" max="18" width="6" customWidth="1"/>
    <col min="19" max="19" width="9.140625" style="464"/>
  </cols>
  <sheetData>
    <row r="2" spans="1:22" ht="18.75">
      <c r="B2" s="16" t="s">
        <v>1112</v>
      </c>
      <c r="V2" s="25"/>
    </row>
    <row r="3" spans="1:22">
      <c r="B3" t="str">
        <f>'OV1'!B3</f>
        <v>30.06.2025 - in EUR million</v>
      </c>
    </row>
    <row r="4" spans="1:22">
      <c r="C4" s="125"/>
    </row>
    <row r="5" spans="1:22" ht="39.75" customHeight="1">
      <c r="B5" s="837" t="s">
        <v>1052</v>
      </c>
      <c r="C5" s="838"/>
      <c r="D5" s="843" t="s">
        <v>1113</v>
      </c>
      <c r="E5" s="844" t="s">
        <v>1114</v>
      </c>
      <c r="F5" s="845"/>
      <c r="G5" s="845"/>
      <c r="H5" s="845"/>
      <c r="I5" s="845"/>
      <c r="J5" s="845"/>
      <c r="K5" s="845"/>
      <c r="L5" s="845"/>
      <c r="M5" s="845"/>
      <c r="N5" s="845"/>
      <c r="O5" s="846"/>
      <c r="P5" s="844" t="s">
        <v>1115</v>
      </c>
      <c r="Q5" s="846"/>
    </row>
    <row r="6" spans="1:22" ht="29.25" customHeight="1">
      <c r="B6" s="839"/>
      <c r="C6" s="840"/>
      <c r="D6" s="787"/>
      <c r="E6" s="847" t="s">
        <v>1116</v>
      </c>
      <c r="F6" s="848"/>
      <c r="G6" s="848"/>
      <c r="H6" s="848"/>
      <c r="I6" s="848"/>
      <c r="J6" s="848"/>
      <c r="K6" s="848"/>
      <c r="L6" s="848"/>
      <c r="M6" s="849"/>
      <c r="N6" s="847" t="s">
        <v>1117</v>
      </c>
      <c r="O6" s="849"/>
      <c r="P6" s="843" t="s">
        <v>1118</v>
      </c>
      <c r="Q6" s="850" t="s">
        <v>1119</v>
      </c>
    </row>
    <row r="7" spans="1:22" s="2" customFormat="1" ht="15" customHeight="1">
      <c r="A7"/>
      <c r="B7" s="839"/>
      <c r="C7" s="840"/>
      <c r="D7" s="787"/>
      <c r="E7" s="843" t="s">
        <v>1120</v>
      </c>
      <c r="F7" s="853" t="s">
        <v>1121</v>
      </c>
      <c r="G7" s="407"/>
      <c r="H7" s="407"/>
      <c r="I7" s="407"/>
      <c r="J7" s="853" t="s">
        <v>1122</v>
      </c>
      <c r="K7" s="379"/>
      <c r="L7" s="379"/>
      <c r="M7" s="379"/>
      <c r="N7" s="843" t="s">
        <v>1123</v>
      </c>
      <c r="O7" s="843" t="s">
        <v>1124</v>
      </c>
      <c r="P7" s="787"/>
      <c r="Q7" s="851"/>
      <c r="S7" s="149"/>
    </row>
    <row r="8" spans="1:22" s="2" customFormat="1" ht="90">
      <c r="A8"/>
      <c r="B8" s="839"/>
      <c r="C8" s="840"/>
      <c r="D8" s="408"/>
      <c r="E8" s="788"/>
      <c r="F8" s="788"/>
      <c r="G8" s="409" t="s">
        <v>1125</v>
      </c>
      <c r="H8" s="409" t="s">
        <v>1126</v>
      </c>
      <c r="I8" s="409" t="s">
        <v>1127</v>
      </c>
      <c r="J8" s="788"/>
      <c r="K8" s="381" t="s">
        <v>1128</v>
      </c>
      <c r="L8" s="409" t="s">
        <v>1129</v>
      </c>
      <c r="M8" s="381" t="s">
        <v>1130</v>
      </c>
      <c r="N8" s="788"/>
      <c r="O8" s="788"/>
      <c r="P8" s="788"/>
      <c r="Q8" s="852"/>
      <c r="S8" s="149"/>
    </row>
    <row r="9" spans="1:22" s="2" customFormat="1">
      <c r="A9"/>
      <c r="B9" s="841"/>
      <c r="C9" s="842"/>
      <c r="D9" s="346" t="s">
        <v>140</v>
      </c>
      <c r="E9" s="346" t="s">
        <v>141</v>
      </c>
      <c r="F9" s="346" t="s">
        <v>142</v>
      </c>
      <c r="G9" s="346" t="s">
        <v>190</v>
      </c>
      <c r="H9" s="346" t="s">
        <v>191</v>
      </c>
      <c r="I9" s="346" t="s">
        <v>547</v>
      </c>
      <c r="J9" s="346" t="s">
        <v>548</v>
      </c>
      <c r="K9" s="346" t="s">
        <v>549</v>
      </c>
      <c r="L9" s="346" t="s">
        <v>550</v>
      </c>
      <c r="M9" s="346" t="s">
        <v>551</v>
      </c>
      <c r="N9" s="346" t="s">
        <v>552</v>
      </c>
      <c r="O9" s="346" t="s">
        <v>553</v>
      </c>
      <c r="P9" s="346" t="s">
        <v>554</v>
      </c>
      <c r="Q9" s="312" t="s">
        <v>830</v>
      </c>
      <c r="S9" s="149"/>
    </row>
    <row r="10" spans="1:22">
      <c r="B10" s="387">
        <v>1</v>
      </c>
      <c r="C10" s="313" t="s">
        <v>280</v>
      </c>
      <c r="D10" s="264">
        <v>0</v>
      </c>
      <c r="E10" s="264">
        <v>0</v>
      </c>
      <c r="F10" s="264">
        <v>0</v>
      </c>
      <c r="G10" s="264">
        <v>0</v>
      </c>
      <c r="H10" s="264">
        <v>0</v>
      </c>
      <c r="I10" s="264">
        <v>0</v>
      </c>
      <c r="J10" s="264">
        <v>0</v>
      </c>
      <c r="K10" s="264">
        <v>0</v>
      </c>
      <c r="L10" s="264">
        <v>0</v>
      </c>
      <c r="M10" s="264">
        <v>0</v>
      </c>
      <c r="N10" s="264">
        <v>0</v>
      </c>
      <c r="O10" s="264">
        <v>0</v>
      </c>
      <c r="P10" s="264">
        <v>0</v>
      </c>
      <c r="Q10" s="264">
        <v>0</v>
      </c>
    </row>
    <row r="11" spans="1:22" s="4" customFormat="1" ht="15" customHeight="1">
      <c r="B11" s="387">
        <v>2</v>
      </c>
      <c r="C11" s="661" t="s">
        <v>1131</v>
      </c>
      <c r="D11" s="462">
        <v>0</v>
      </c>
      <c r="E11" s="462">
        <v>0</v>
      </c>
      <c r="F11" s="462">
        <v>0</v>
      </c>
      <c r="G11" s="462">
        <v>0</v>
      </c>
      <c r="H11" s="462">
        <v>0</v>
      </c>
      <c r="I11" s="462">
        <v>0</v>
      </c>
      <c r="J11" s="462">
        <v>0</v>
      </c>
      <c r="K11" s="462">
        <v>0</v>
      </c>
      <c r="L11" s="462">
        <v>0</v>
      </c>
      <c r="M11" s="462">
        <v>0</v>
      </c>
      <c r="N11" s="462">
        <v>0</v>
      </c>
      <c r="O11" s="462">
        <v>0</v>
      </c>
      <c r="P11" s="462">
        <v>0</v>
      </c>
      <c r="Q11" s="462">
        <v>0</v>
      </c>
      <c r="S11" s="464"/>
    </row>
    <row r="12" spans="1:22" s="4" customFormat="1" ht="15" customHeight="1">
      <c r="B12" s="387">
        <v>3</v>
      </c>
      <c r="C12" s="661" t="s">
        <v>284</v>
      </c>
      <c r="D12" s="462">
        <v>0</v>
      </c>
      <c r="E12" s="462">
        <v>0</v>
      </c>
      <c r="F12" s="462">
        <v>0</v>
      </c>
      <c r="G12" s="462">
        <v>0</v>
      </c>
      <c r="H12" s="462">
        <v>0</v>
      </c>
      <c r="I12" s="462">
        <v>0</v>
      </c>
      <c r="J12" s="462">
        <v>0</v>
      </c>
      <c r="K12" s="462">
        <v>0</v>
      </c>
      <c r="L12" s="462">
        <v>0</v>
      </c>
      <c r="M12" s="462">
        <v>0</v>
      </c>
      <c r="N12" s="462">
        <v>0</v>
      </c>
      <c r="O12" s="462">
        <v>0</v>
      </c>
      <c r="P12" s="462">
        <v>0</v>
      </c>
      <c r="Q12" s="462">
        <v>0</v>
      </c>
      <c r="S12" s="464"/>
    </row>
    <row r="13" spans="1:22">
      <c r="B13" s="387">
        <v>4</v>
      </c>
      <c r="C13" s="313" t="s">
        <v>289</v>
      </c>
      <c r="D13" s="264">
        <v>0</v>
      </c>
      <c r="E13" s="264">
        <v>0</v>
      </c>
      <c r="F13" s="264">
        <v>0</v>
      </c>
      <c r="G13" s="264">
        <v>0</v>
      </c>
      <c r="H13" s="264">
        <v>0</v>
      </c>
      <c r="I13" s="264">
        <v>0</v>
      </c>
      <c r="J13" s="264">
        <v>0</v>
      </c>
      <c r="K13" s="264">
        <v>0</v>
      </c>
      <c r="L13" s="264">
        <v>0</v>
      </c>
      <c r="M13" s="264">
        <v>0</v>
      </c>
      <c r="N13" s="264">
        <v>0</v>
      </c>
      <c r="O13" s="264">
        <v>0</v>
      </c>
      <c r="P13" s="462">
        <v>0</v>
      </c>
      <c r="Q13" s="264">
        <v>0</v>
      </c>
    </row>
    <row r="14" spans="1:22">
      <c r="B14" s="387">
        <v>5</v>
      </c>
      <c r="C14" s="313" t="s">
        <v>292</v>
      </c>
      <c r="D14" s="264">
        <v>5567</v>
      </c>
      <c r="E14" s="632">
        <v>1.6000000000000001E-3</v>
      </c>
      <c r="F14" s="632">
        <v>3.1199999999999999E-2</v>
      </c>
      <c r="G14" s="632">
        <v>3.1199999999999999E-2</v>
      </c>
      <c r="H14" s="264">
        <v>0</v>
      </c>
      <c r="I14" s="264">
        <v>0</v>
      </c>
      <c r="J14" s="264">
        <v>0</v>
      </c>
      <c r="K14" s="264">
        <v>0</v>
      </c>
      <c r="L14" s="264">
        <v>0</v>
      </c>
      <c r="M14" s="264">
        <v>0</v>
      </c>
      <c r="N14" s="633">
        <v>3.9E-2</v>
      </c>
      <c r="O14" s="264">
        <v>0</v>
      </c>
      <c r="P14" s="462">
        <v>2915</v>
      </c>
      <c r="Q14" s="264">
        <v>2872</v>
      </c>
    </row>
    <row r="15" spans="1:22">
      <c r="B15" s="662">
        <v>5.0999999999999996</v>
      </c>
      <c r="C15" s="661" t="s">
        <v>1132</v>
      </c>
      <c r="D15" s="462">
        <v>2309</v>
      </c>
      <c r="E15" s="633">
        <v>3.8E-3</v>
      </c>
      <c r="F15" s="633">
        <v>7.5200000000000003E-2</v>
      </c>
      <c r="G15" s="633">
        <v>7.5200000000000003E-2</v>
      </c>
      <c r="H15" s="462"/>
      <c r="I15" s="462"/>
      <c r="J15" s="462"/>
      <c r="K15" s="462"/>
      <c r="L15" s="462"/>
      <c r="M15" s="462"/>
      <c r="N15" s="633">
        <v>9.4100000000000003E-2</v>
      </c>
      <c r="O15" s="462"/>
      <c r="P15" s="462">
        <v>932</v>
      </c>
      <c r="Q15" s="462">
        <v>889</v>
      </c>
    </row>
    <row r="16" spans="1:22">
      <c r="B16" s="387">
        <v>5.2</v>
      </c>
      <c r="C16" s="313" t="s">
        <v>1133</v>
      </c>
      <c r="D16" s="462">
        <v>3259</v>
      </c>
      <c r="E16" s="462">
        <v>0</v>
      </c>
      <c r="F16" s="462">
        <v>0</v>
      </c>
      <c r="G16" s="462">
        <v>0</v>
      </c>
      <c r="H16" s="462">
        <v>0</v>
      </c>
      <c r="I16" s="462">
        <v>0</v>
      </c>
      <c r="J16" s="462">
        <v>0</v>
      </c>
      <c r="K16" s="462">
        <v>0</v>
      </c>
      <c r="L16" s="462">
        <v>0</v>
      </c>
      <c r="M16" s="462">
        <v>0</v>
      </c>
      <c r="N16" s="462">
        <v>0</v>
      </c>
      <c r="O16" s="462">
        <v>0</v>
      </c>
      <c r="P16" s="462">
        <v>1983</v>
      </c>
      <c r="Q16" s="462">
        <v>1983</v>
      </c>
    </row>
    <row r="17" spans="2:20">
      <c r="B17" s="387">
        <v>5.3</v>
      </c>
      <c r="C17" s="661" t="s">
        <v>1134</v>
      </c>
      <c r="D17" s="462">
        <v>0</v>
      </c>
      <c r="E17" s="462">
        <v>0</v>
      </c>
      <c r="F17" s="462">
        <v>0</v>
      </c>
      <c r="G17" s="462">
        <v>0</v>
      </c>
      <c r="H17" s="462">
        <v>0</v>
      </c>
      <c r="I17" s="462">
        <v>0</v>
      </c>
      <c r="J17" s="462">
        <v>0</v>
      </c>
      <c r="K17" s="462">
        <v>0</v>
      </c>
      <c r="L17" s="462">
        <v>0</v>
      </c>
      <c r="M17" s="462">
        <v>0</v>
      </c>
      <c r="N17" s="462">
        <v>0</v>
      </c>
      <c r="O17" s="462">
        <v>0</v>
      </c>
      <c r="P17" s="462">
        <v>0</v>
      </c>
      <c r="Q17" s="462">
        <v>0</v>
      </c>
      <c r="R17" s="4"/>
      <c r="T17" s="4"/>
    </row>
    <row r="18" spans="2:20" s="15" customFormat="1">
      <c r="B18" s="156">
        <v>6</v>
      </c>
      <c r="C18" s="397" t="s">
        <v>187</v>
      </c>
      <c r="D18" s="265">
        <v>5567</v>
      </c>
      <c r="E18" s="307">
        <v>1.6000000000000001E-3</v>
      </c>
      <c r="F18" s="307">
        <v>3.1199999999999999E-2</v>
      </c>
      <c r="G18" s="307">
        <v>3.1199999999999999E-2</v>
      </c>
      <c r="H18" s="265">
        <v>0</v>
      </c>
      <c r="I18" s="264">
        <v>0</v>
      </c>
      <c r="J18" s="264">
        <v>0</v>
      </c>
      <c r="K18" s="264">
        <v>0</v>
      </c>
      <c r="L18" s="264">
        <v>0</v>
      </c>
      <c r="M18" s="264">
        <v>0</v>
      </c>
      <c r="N18" s="461">
        <v>3.9E-2</v>
      </c>
      <c r="O18" s="265">
        <v>0</v>
      </c>
      <c r="P18" s="552">
        <v>2915</v>
      </c>
      <c r="Q18" s="265">
        <v>2872</v>
      </c>
      <c r="S18" s="62"/>
    </row>
    <row r="20" spans="2:20">
      <c r="P20" s="308"/>
    </row>
  </sheetData>
  <mergeCells count="13">
    <mergeCell ref="B5:C9"/>
    <mergeCell ref="D5:D7"/>
    <mergeCell ref="E5:O5"/>
    <mergeCell ref="P5:Q5"/>
    <mergeCell ref="E6:M6"/>
    <mergeCell ref="N6:O6"/>
    <mergeCell ref="P6:P8"/>
    <mergeCell ref="Q6:Q8"/>
    <mergeCell ref="E7:E8"/>
    <mergeCell ref="F7:F8"/>
    <mergeCell ref="J7:J8"/>
    <mergeCell ref="N7:N8"/>
    <mergeCell ref="O7:O8"/>
  </mergeCells>
  <pageMargins left="0.23333333333333334" right="0.7" top="0.75" bottom="0.75" header="0.3" footer="0.3"/>
  <pageSetup paperSize="9" scale="10" orientation="landscape" r:id="rId1"/>
  <headerFooter>
    <evenHeader>&amp;L&amp;"Times New Roman,Regular"&amp;12&amp;K000000Central Bank of Ireland - RESTRICTED</evenHeader>
    <firstHeader>&amp;L&amp;"Times New Roman,Regular"&amp;12&amp;K000000Central Bank of Ireland - RESTRICTED</first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107"/>
  <sheetViews>
    <sheetView showGridLines="0" topLeftCell="A5" zoomScaleNormal="100" workbookViewId="0"/>
  </sheetViews>
  <sheetFormatPr defaultColWidth="9.140625" defaultRowHeight="15"/>
  <cols>
    <col min="1" max="1" width="5.7109375" customWidth="1"/>
    <col min="2" max="2" width="7.7109375" customWidth="1"/>
    <col min="3" max="3" width="67.28515625" customWidth="1"/>
    <col min="4" max="6" width="15.7109375" style="4" customWidth="1"/>
    <col min="8" max="8" width="9.140625" style="450"/>
  </cols>
  <sheetData>
    <row r="1" spans="1:6">
      <c r="A1" s="21"/>
      <c r="B1" s="21"/>
      <c r="C1" s="21"/>
      <c r="D1" s="21"/>
      <c r="E1" s="21"/>
      <c r="F1" s="21"/>
    </row>
    <row r="2" spans="1:6" ht="18.75">
      <c r="A2" s="21"/>
      <c r="B2" s="16" t="s">
        <v>136</v>
      </c>
      <c r="D2"/>
      <c r="E2"/>
      <c r="F2"/>
    </row>
    <row r="3" spans="1:6">
      <c r="A3" s="21"/>
      <c r="B3" t="s">
        <v>137</v>
      </c>
      <c r="D3"/>
      <c r="E3"/>
      <c r="F3"/>
    </row>
    <row r="4" spans="1:6">
      <c r="A4" s="21"/>
      <c r="D4"/>
      <c r="E4"/>
      <c r="F4"/>
    </row>
    <row r="5" spans="1:6" ht="29.25" customHeight="1">
      <c r="A5" s="21"/>
      <c r="B5" s="691"/>
      <c r="C5" s="692"/>
      <c r="D5" s="695" t="s">
        <v>138</v>
      </c>
      <c r="E5" s="695"/>
      <c r="F5" s="345" t="s">
        <v>139</v>
      </c>
    </row>
    <row r="6" spans="1:6">
      <c r="A6" s="21"/>
      <c r="B6" s="691"/>
      <c r="C6" s="692"/>
      <c r="D6" s="345" t="s">
        <v>140</v>
      </c>
      <c r="E6" s="345" t="s">
        <v>141</v>
      </c>
      <c r="F6" s="345" t="s">
        <v>142</v>
      </c>
    </row>
    <row r="7" spans="1:6">
      <c r="A7" s="21"/>
      <c r="B7" s="693"/>
      <c r="C7" s="694"/>
      <c r="D7" s="427">
        <v>45838</v>
      </c>
      <c r="E7" s="427">
        <v>45747</v>
      </c>
      <c r="F7" s="427">
        <v>45838</v>
      </c>
    </row>
    <row r="8" spans="1:6">
      <c r="A8" s="21"/>
      <c r="B8" s="345">
        <v>1</v>
      </c>
      <c r="C8" s="328" t="s">
        <v>143</v>
      </c>
      <c r="D8" s="259">
        <v>17361</v>
      </c>
      <c r="E8" s="259">
        <v>16933</v>
      </c>
      <c r="F8" s="259">
        <v>1389</v>
      </c>
    </row>
    <row r="9" spans="1:6">
      <c r="A9" s="21"/>
      <c r="B9" s="345">
        <v>2</v>
      </c>
      <c r="C9" s="17" t="s">
        <v>144</v>
      </c>
      <c r="D9" s="259">
        <v>14039</v>
      </c>
      <c r="E9" s="259">
        <v>13445</v>
      </c>
      <c r="F9" s="259">
        <v>1123</v>
      </c>
    </row>
    <row r="10" spans="1:6">
      <c r="A10" s="21"/>
      <c r="B10" s="345">
        <v>3</v>
      </c>
      <c r="C10" s="17" t="s">
        <v>145</v>
      </c>
      <c r="D10" s="259">
        <v>889</v>
      </c>
      <c r="E10" s="259">
        <v>872</v>
      </c>
      <c r="F10" s="259">
        <v>71</v>
      </c>
    </row>
    <row r="11" spans="1:6">
      <c r="A11" s="21"/>
      <c r="B11" s="345">
        <v>4</v>
      </c>
      <c r="C11" s="17" t="s">
        <v>146</v>
      </c>
      <c r="D11" s="259">
        <v>1983</v>
      </c>
      <c r="E11" s="259">
        <v>2182</v>
      </c>
      <c r="F11" s="259">
        <v>159</v>
      </c>
    </row>
    <row r="12" spans="1:6">
      <c r="A12" s="21"/>
      <c r="B12" s="345" t="s">
        <v>147</v>
      </c>
      <c r="C12" s="17" t="s">
        <v>148</v>
      </c>
      <c r="D12" s="259">
        <v>0</v>
      </c>
      <c r="E12" s="259">
        <v>0</v>
      </c>
      <c r="F12" s="259">
        <v>0</v>
      </c>
    </row>
    <row r="13" spans="1:6">
      <c r="A13" s="21"/>
      <c r="B13" s="345">
        <v>5</v>
      </c>
      <c r="C13" s="17" t="s">
        <v>149</v>
      </c>
      <c r="D13" s="259">
        <v>0</v>
      </c>
      <c r="E13" s="259">
        <v>0</v>
      </c>
      <c r="F13" s="259">
        <v>0</v>
      </c>
    </row>
    <row r="14" spans="1:6">
      <c r="A14" s="21"/>
      <c r="B14" s="345">
        <v>6</v>
      </c>
      <c r="C14" s="328" t="s">
        <v>150</v>
      </c>
      <c r="D14" s="259">
        <v>62</v>
      </c>
      <c r="E14" s="259">
        <v>63</v>
      </c>
      <c r="F14" s="259">
        <v>5</v>
      </c>
    </row>
    <row r="15" spans="1:6" ht="15" customHeight="1">
      <c r="A15" s="21"/>
      <c r="B15" s="345">
        <v>7</v>
      </c>
      <c r="C15" s="17" t="s">
        <v>151</v>
      </c>
      <c r="D15" s="259">
        <v>54</v>
      </c>
      <c r="E15" s="259">
        <v>55</v>
      </c>
      <c r="F15" s="259">
        <v>4</v>
      </c>
    </row>
    <row r="16" spans="1:6">
      <c r="A16" s="21"/>
      <c r="B16" s="345">
        <v>8</v>
      </c>
      <c r="C16" s="17" t="s">
        <v>152</v>
      </c>
      <c r="D16" s="345" t="s">
        <v>153</v>
      </c>
      <c r="E16" s="345" t="s">
        <v>153</v>
      </c>
      <c r="F16" s="259">
        <v>0</v>
      </c>
    </row>
    <row r="17" spans="1:6">
      <c r="A17" s="21"/>
      <c r="B17" s="345" t="s">
        <v>154</v>
      </c>
      <c r="C17" s="69" t="s">
        <v>155</v>
      </c>
      <c r="D17" s="259">
        <v>8</v>
      </c>
      <c r="E17" s="259">
        <v>8</v>
      </c>
      <c r="F17" s="259">
        <v>1</v>
      </c>
    </row>
    <row r="18" spans="1:6">
      <c r="A18" s="21"/>
      <c r="B18" s="345">
        <v>9</v>
      </c>
      <c r="C18" s="17" t="s">
        <v>156</v>
      </c>
      <c r="D18" s="345" t="s">
        <v>153</v>
      </c>
      <c r="E18" s="345" t="s">
        <v>153</v>
      </c>
      <c r="F18" s="345" t="s">
        <v>153</v>
      </c>
    </row>
    <row r="19" spans="1:6">
      <c r="A19" s="21"/>
      <c r="B19" s="345">
        <v>10</v>
      </c>
      <c r="C19" s="328" t="s">
        <v>157</v>
      </c>
      <c r="D19" s="345">
        <v>156</v>
      </c>
      <c r="E19" s="345">
        <v>181</v>
      </c>
      <c r="F19" s="345">
        <v>12</v>
      </c>
    </row>
    <row r="20" spans="1:6">
      <c r="A20" s="21"/>
      <c r="B20" s="345" t="s">
        <v>158</v>
      </c>
      <c r="C20" s="328" t="s">
        <v>159</v>
      </c>
      <c r="D20" s="345" t="s">
        <v>153</v>
      </c>
      <c r="E20" s="345" t="s">
        <v>153</v>
      </c>
      <c r="F20" s="345" t="s">
        <v>153</v>
      </c>
    </row>
    <row r="21" spans="1:6">
      <c r="A21" s="21"/>
      <c r="B21" s="345" t="s">
        <v>160</v>
      </c>
      <c r="C21" s="328" t="s">
        <v>161</v>
      </c>
      <c r="D21" s="345">
        <v>156</v>
      </c>
      <c r="E21" s="345">
        <v>181</v>
      </c>
      <c r="F21" s="345">
        <v>12</v>
      </c>
    </row>
    <row r="22" spans="1:6">
      <c r="A22" s="21"/>
      <c r="B22" s="345" t="s">
        <v>162</v>
      </c>
      <c r="C22" s="328" t="s">
        <v>163</v>
      </c>
      <c r="D22" s="345" t="s">
        <v>153</v>
      </c>
      <c r="E22" s="345" t="s">
        <v>153</v>
      </c>
      <c r="F22" s="345" t="s">
        <v>153</v>
      </c>
    </row>
    <row r="23" spans="1:6">
      <c r="A23" s="21"/>
      <c r="B23" s="345">
        <v>11</v>
      </c>
      <c r="C23" s="70" t="s">
        <v>164</v>
      </c>
      <c r="D23" s="345" t="s">
        <v>153</v>
      </c>
      <c r="E23" s="345" t="s">
        <v>153</v>
      </c>
      <c r="F23" s="345" t="s">
        <v>153</v>
      </c>
    </row>
    <row r="24" spans="1:6">
      <c r="A24" s="21"/>
      <c r="B24" s="345">
        <v>12</v>
      </c>
      <c r="C24" s="70" t="s">
        <v>164</v>
      </c>
      <c r="D24" s="345" t="s">
        <v>153</v>
      </c>
      <c r="E24" s="345" t="s">
        <v>153</v>
      </c>
      <c r="F24" s="345" t="s">
        <v>153</v>
      </c>
    </row>
    <row r="25" spans="1:6">
      <c r="A25" s="21"/>
      <c r="B25" s="345">
        <v>13</v>
      </c>
      <c r="C25" s="70" t="s">
        <v>164</v>
      </c>
      <c r="D25" s="345" t="s">
        <v>153</v>
      </c>
      <c r="E25" s="345" t="s">
        <v>153</v>
      </c>
      <c r="F25" s="345" t="s">
        <v>153</v>
      </c>
    </row>
    <row r="26" spans="1:6">
      <c r="A26" s="21"/>
      <c r="B26" s="345">
        <v>14</v>
      </c>
      <c r="C26" s="70" t="s">
        <v>164</v>
      </c>
      <c r="D26" s="345" t="s">
        <v>153</v>
      </c>
      <c r="E26" s="345" t="s">
        <v>153</v>
      </c>
      <c r="F26" s="345" t="s">
        <v>153</v>
      </c>
    </row>
    <row r="27" spans="1:6">
      <c r="A27" s="21"/>
      <c r="B27" s="345">
        <v>15</v>
      </c>
      <c r="C27" s="328" t="s">
        <v>165</v>
      </c>
      <c r="D27" s="345" t="s">
        <v>153</v>
      </c>
      <c r="E27" s="345" t="s">
        <v>153</v>
      </c>
      <c r="F27" s="345" t="s">
        <v>153</v>
      </c>
    </row>
    <row r="28" spans="1:6">
      <c r="A28" s="21"/>
      <c r="B28" s="345">
        <v>16</v>
      </c>
      <c r="C28" s="328" t="s">
        <v>166</v>
      </c>
      <c r="D28" s="259">
        <v>1655</v>
      </c>
      <c r="E28" s="259">
        <v>1773</v>
      </c>
      <c r="F28" s="259">
        <v>132</v>
      </c>
    </row>
    <row r="29" spans="1:6">
      <c r="A29" s="21"/>
      <c r="B29" s="345">
        <v>17</v>
      </c>
      <c r="C29" s="17" t="s">
        <v>167</v>
      </c>
      <c r="D29" s="259">
        <v>196</v>
      </c>
      <c r="E29" s="259">
        <v>215</v>
      </c>
      <c r="F29" s="259">
        <v>16</v>
      </c>
    </row>
    <row r="30" spans="1:6">
      <c r="A30" s="21"/>
      <c r="B30" s="345">
        <v>18</v>
      </c>
      <c r="C30" s="17" t="s">
        <v>168</v>
      </c>
      <c r="D30" s="259">
        <v>199</v>
      </c>
      <c r="E30" s="259">
        <v>182</v>
      </c>
      <c r="F30" s="259">
        <v>16</v>
      </c>
    </row>
    <row r="31" spans="1:6">
      <c r="A31" s="21"/>
      <c r="B31" s="345">
        <v>19</v>
      </c>
      <c r="C31" s="17" t="s">
        <v>169</v>
      </c>
      <c r="D31" s="259">
        <v>1260</v>
      </c>
      <c r="E31" s="259">
        <v>1376</v>
      </c>
      <c r="F31" s="259">
        <v>101</v>
      </c>
    </row>
    <row r="32" spans="1:6">
      <c r="A32" s="21"/>
      <c r="B32" s="345" t="s">
        <v>170</v>
      </c>
      <c r="C32" s="17" t="s">
        <v>171</v>
      </c>
      <c r="D32" s="345" t="s">
        <v>153</v>
      </c>
      <c r="E32" s="345" t="s">
        <v>153</v>
      </c>
      <c r="F32" s="345" t="s">
        <v>153</v>
      </c>
    </row>
    <row r="33" spans="1:6">
      <c r="A33" s="21"/>
      <c r="B33" s="345">
        <v>20</v>
      </c>
      <c r="C33" s="328" t="s">
        <v>172</v>
      </c>
      <c r="D33" s="345" t="s">
        <v>153</v>
      </c>
      <c r="E33" s="345" t="s">
        <v>153</v>
      </c>
      <c r="F33" s="345" t="s">
        <v>153</v>
      </c>
    </row>
    <row r="34" spans="1:6">
      <c r="A34" s="21"/>
      <c r="B34" s="345">
        <v>21</v>
      </c>
      <c r="C34" s="17" t="s">
        <v>173</v>
      </c>
      <c r="D34" s="345" t="s">
        <v>153</v>
      </c>
      <c r="E34" s="345" t="s">
        <v>153</v>
      </c>
      <c r="F34" s="345" t="s">
        <v>153</v>
      </c>
    </row>
    <row r="35" spans="1:6">
      <c r="A35" s="21"/>
      <c r="B35" s="345" t="s">
        <v>174</v>
      </c>
      <c r="C35" s="17" t="s">
        <v>175</v>
      </c>
      <c r="D35" s="345" t="s">
        <v>153</v>
      </c>
      <c r="E35" s="345" t="s">
        <v>153</v>
      </c>
      <c r="F35" s="345" t="s">
        <v>153</v>
      </c>
    </row>
    <row r="36" spans="1:6">
      <c r="A36" s="21"/>
      <c r="B36" s="345">
        <v>22</v>
      </c>
      <c r="C36" s="17" t="s">
        <v>176</v>
      </c>
      <c r="D36" s="345" t="s">
        <v>153</v>
      </c>
      <c r="E36" s="345" t="s">
        <v>153</v>
      </c>
      <c r="F36" s="345" t="s">
        <v>153</v>
      </c>
    </row>
    <row r="37" spans="1:6">
      <c r="A37" s="21"/>
      <c r="B37" s="345" t="s">
        <v>177</v>
      </c>
      <c r="C37" s="328" t="s">
        <v>178</v>
      </c>
      <c r="D37" s="345" t="s">
        <v>153</v>
      </c>
      <c r="E37" s="345" t="s">
        <v>153</v>
      </c>
      <c r="F37" s="345" t="s">
        <v>153</v>
      </c>
    </row>
    <row r="38" spans="1:6">
      <c r="A38" s="21"/>
      <c r="B38" s="345">
        <v>23</v>
      </c>
      <c r="C38" s="328" t="s">
        <v>179</v>
      </c>
      <c r="D38" s="345" t="s">
        <v>153</v>
      </c>
      <c r="E38" s="345" t="s">
        <v>153</v>
      </c>
      <c r="F38" s="345" t="s">
        <v>153</v>
      </c>
    </row>
    <row r="39" spans="1:6">
      <c r="A39" s="21"/>
      <c r="B39" s="345">
        <v>24</v>
      </c>
      <c r="C39" s="328" t="s">
        <v>180</v>
      </c>
      <c r="D39" s="458">
        <v>4271</v>
      </c>
      <c r="E39" s="458">
        <v>4326</v>
      </c>
      <c r="F39" s="345">
        <v>342</v>
      </c>
    </row>
    <row r="40" spans="1:6">
      <c r="A40" s="21"/>
      <c r="B40" s="345" t="s">
        <v>181</v>
      </c>
      <c r="C40" s="328" t="s">
        <v>182</v>
      </c>
      <c r="D40" s="345" t="s">
        <v>153</v>
      </c>
      <c r="E40" s="345" t="s">
        <v>153</v>
      </c>
      <c r="F40" s="345" t="s">
        <v>153</v>
      </c>
    </row>
    <row r="41" spans="1:6" ht="15" customHeight="1">
      <c r="A41" s="21"/>
      <c r="B41" s="345">
        <v>25</v>
      </c>
      <c r="C41" s="70" t="s">
        <v>183</v>
      </c>
      <c r="D41" s="345">
        <v>692</v>
      </c>
      <c r="E41" s="345">
        <v>744</v>
      </c>
      <c r="F41" s="345">
        <v>55</v>
      </c>
    </row>
    <row r="42" spans="1:6">
      <c r="A42" s="21"/>
      <c r="B42" s="439">
        <v>26</v>
      </c>
      <c r="C42" s="70" t="s">
        <v>184</v>
      </c>
      <c r="D42" s="612">
        <v>0.5</v>
      </c>
      <c r="E42" s="612">
        <v>0.5</v>
      </c>
      <c r="F42" s="345" t="s">
        <v>153</v>
      </c>
    </row>
    <row r="43" spans="1:6">
      <c r="A43" s="21"/>
      <c r="B43" s="439">
        <v>27</v>
      </c>
      <c r="C43" s="70" t="s">
        <v>185</v>
      </c>
      <c r="D43" s="345" t="s">
        <v>153</v>
      </c>
      <c r="E43" s="345" t="s">
        <v>153</v>
      </c>
      <c r="F43" s="345" t="s">
        <v>153</v>
      </c>
    </row>
    <row r="44" spans="1:6">
      <c r="A44" s="21"/>
      <c r="B44" s="345">
        <v>28</v>
      </c>
      <c r="C44" s="328" t="s">
        <v>186</v>
      </c>
      <c r="D44" s="345" t="s">
        <v>153</v>
      </c>
      <c r="E44" s="345" t="s">
        <v>153</v>
      </c>
      <c r="F44" s="345" t="s">
        <v>153</v>
      </c>
    </row>
    <row r="45" spans="1:6">
      <c r="A45" s="21"/>
      <c r="B45" s="19">
        <v>29</v>
      </c>
      <c r="C45" s="18" t="s">
        <v>187</v>
      </c>
      <c r="D45" s="266">
        <v>23505</v>
      </c>
      <c r="E45" s="266">
        <v>23275</v>
      </c>
      <c r="F45" s="266">
        <v>1880</v>
      </c>
    </row>
    <row r="47" spans="1:6">
      <c r="D47" s="463"/>
      <c r="E47" s="463"/>
      <c r="F47" s="463"/>
    </row>
    <row r="48" spans="1:6">
      <c r="D48" s="453"/>
      <c r="E48" s="453"/>
      <c r="F48" s="453"/>
    </row>
    <row r="107" spans="1:1">
      <c r="A107" t="s">
        <v>188</v>
      </c>
    </row>
  </sheetData>
  <mergeCells count="2">
    <mergeCell ref="B5:C7"/>
    <mergeCell ref="D5:E5"/>
  </mergeCells>
  <pageMargins left="0.7" right="0.7" top="0.75" bottom="0.75" header="0.3" footer="0.3"/>
  <pageSetup paperSize="9" orientation="landscape" verticalDpi="0" r:id="rId1"/>
  <headerFooter>
    <oddHeader>&amp;CEN
Annex 1</oddHeader>
    <oddFooter>&amp;C&amp;P</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F18"/>
  <sheetViews>
    <sheetView showGridLines="0" zoomScaleNormal="100" zoomScaleSheetLayoutView="100" workbookViewId="0">
      <selection activeCell="C43" sqref="C43"/>
    </sheetView>
  </sheetViews>
  <sheetFormatPr defaultColWidth="9.140625" defaultRowHeight="15"/>
  <cols>
    <col min="1" max="1" width="5.7109375" customWidth="1"/>
    <col min="2" max="2" width="3.5703125" customWidth="1"/>
    <col min="3" max="3" width="74.42578125" customWidth="1"/>
    <col min="4" max="4" width="17.7109375" customWidth="1"/>
    <col min="5" max="5" width="28.28515625" style="232" bestFit="1" customWidth="1"/>
    <col min="6" max="6" width="16.28515625" customWidth="1"/>
  </cols>
  <sheetData>
    <row r="2" spans="2:6" ht="35.1" customHeight="1">
      <c r="B2" s="730" t="s">
        <v>1135</v>
      </c>
      <c r="C2" s="730"/>
      <c r="D2" s="730"/>
      <c r="E2" s="455"/>
      <c r="F2" s="127"/>
    </row>
    <row r="3" spans="2:6">
      <c r="B3" t="str">
        <f>'OV1'!B3</f>
        <v>30.06.2025 - in EUR million</v>
      </c>
    </row>
    <row r="5" spans="2:6" ht="30">
      <c r="B5" s="41"/>
      <c r="C5" s="41"/>
      <c r="D5" s="404" t="s">
        <v>1136</v>
      </c>
    </row>
    <row r="6" spans="2:6">
      <c r="C6" s="41"/>
      <c r="D6" s="377" t="s">
        <v>140</v>
      </c>
    </row>
    <row r="7" spans="2:6">
      <c r="B7" s="42">
        <v>1</v>
      </c>
      <c r="C7" s="43" t="s">
        <v>1137</v>
      </c>
      <c r="D7" s="433">
        <v>3269</v>
      </c>
    </row>
    <row r="8" spans="2:6">
      <c r="B8" s="377">
        <v>2</v>
      </c>
      <c r="C8" s="78" t="s">
        <v>1138</v>
      </c>
      <c r="D8" s="264">
        <v>-180</v>
      </c>
    </row>
    <row r="9" spans="2:6">
      <c r="B9" s="377">
        <v>3</v>
      </c>
      <c r="C9" s="78" t="s">
        <v>1139</v>
      </c>
      <c r="D9" s="264">
        <v>45</v>
      </c>
    </row>
    <row r="10" spans="2:6">
      <c r="B10" s="377">
        <v>4</v>
      </c>
      <c r="C10" s="78" t="s">
        <v>1140</v>
      </c>
      <c r="D10" s="264">
        <v>0</v>
      </c>
    </row>
    <row r="11" spans="2:6">
      <c r="B11" s="377">
        <v>5</v>
      </c>
      <c r="C11" s="78" t="s">
        <v>1141</v>
      </c>
      <c r="D11" s="430">
        <v>0</v>
      </c>
    </row>
    <row r="12" spans="2:6">
      <c r="B12" s="377">
        <v>6</v>
      </c>
      <c r="C12" s="78" t="s">
        <v>1142</v>
      </c>
      <c r="D12" s="430">
        <v>0</v>
      </c>
    </row>
    <row r="13" spans="2:6">
      <c r="B13" s="377">
        <v>7</v>
      </c>
      <c r="C13" s="78" t="s">
        <v>1143</v>
      </c>
      <c r="D13" s="264">
        <v>-66</v>
      </c>
    </row>
    <row r="14" spans="2:6">
      <c r="B14" s="377">
        <v>8</v>
      </c>
      <c r="C14" s="78" t="s">
        <v>1144</v>
      </c>
      <c r="D14" s="264">
        <v>0</v>
      </c>
    </row>
    <row r="15" spans="2:6">
      <c r="B15" s="42">
        <v>9</v>
      </c>
      <c r="C15" s="43" t="s">
        <v>1145</v>
      </c>
      <c r="D15" s="433">
        <v>3068</v>
      </c>
    </row>
    <row r="16" spans="2:6">
      <c r="B16" s="111"/>
      <c r="C16" s="111"/>
    </row>
    <row r="18" spans="4:4">
      <c r="D18" s="456"/>
    </row>
  </sheetData>
  <mergeCells count="1">
    <mergeCell ref="B2:D2"/>
  </mergeCells>
  <pageMargins left="0.7" right="0.7" top="0.75" bottom="0.75" header="0.3" footer="0.3"/>
  <pageSetup scale="62"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K71"/>
  <sheetViews>
    <sheetView showGridLines="0" zoomScaleNormal="100" workbookViewId="0"/>
  </sheetViews>
  <sheetFormatPr defaultColWidth="9.140625" defaultRowHeight="15"/>
  <cols>
    <col min="1" max="1" width="5.7109375" customWidth="1"/>
    <col min="2" max="2" width="14.7109375" customWidth="1"/>
    <col min="3" max="3" width="31.140625" customWidth="1"/>
    <col min="4" max="5" width="16.7109375" customWidth="1"/>
    <col min="6" max="6" width="16.7109375" style="111" customWidth="1"/>
    <col min="7" max="9" width="16.7109375" customWidth="1"/>
  </cols>
  <sheetData>
    <row r="2" spans="2:9" ht="18.75">
      <c r="B2" s="16" t="s">
        <v>1146</v>
      </c>
      <c r="C2" s="127"/>
      <c r="D2" s="127"/>
      <c r="E2" s="127"/>
      <c r="F2" s="186"/>
      <c r="G2" s="127"/>
    </row>
    <row r="3" spans="2:9">
      <c r="B3" t="str">
        <f>'OV1'!B3</f>
        <v>30.06.2025 - in EUR million</v>
      </c>
    </row>
    <row r="5" spans="2:9">
      <c r="B5" s="15" t="s">
        <v>1147</v>
      </c>
    </row>
    <row r="6" spans="2:9">
      <c r="B6" s="856" t="s">
        <v>1148</v>
      </c>
      <c r="C6" s="856"/>
      <c r="D6" s="856"/>
      <c r="E6" s="856"/>
      <c r="F6" s="856"/>
      <c r="G6" s="856"/>
      <c r="H6" s="856"/>
      <c r="I6" s="856"/>
    </row>
    <row r="7" spans="2:9" ht="30" customHeight="1">
      <c r="B7" s="776" t="s">
        <v>1149</v>
      </c>
      <c r="C7" s="776" t="s">
        <v>1150</v>
      </c>
      <c r="D7" s="400" t="s">
        <v>1151</v>
      </c>
      <c r="E7" s="400" t="s">
        <v>1152</v>
      </c>
      <c r="F7" s="346" t="s">
        <v>1017</v>
      </c>
      <c r="G7" s="346" t="s">
        <v>1153</v>
      </c>
      <c r="H7" s="346" t="s">
        <v>1136</v>
      </c>
      <c r="I7" s="346" t="s">
        <v>1154</v>
      </c>
    </row>
    <row r="8" spans="2:9">
      <c r="B8" s="778"/>
      <c r="C8" s="778"/>
      <c r="D8" s="346" t="s">
        <v>140</v>
      </c>
      <c r="E8" s="346" t="s">
        <v>141</v>
      </c>
      <c r="F8" s="346" t="s">
        <v>142</v>
      </c>
      <c r="G8" s="346" t="s">
        <v>190</v>
      </c>
      <c r="H8" s="346" t="s">
        <v>191</v>
      </c>
      <c r="I8" s="346" t="s">
        <v>547</v>
      </c>
    </row>
    <row r="9" spans="2:9" ht="15" customHeight="1">
      <c r="B9" s="771" t="s">
        <v>1155</v>
      </c>
      <c r="C9" s="182" t="s">
        <v>1156</v>
      </c>
      <c r="D9" s="386">
        <v>0</v>
      </c>
      <c r="E9" s="386">
        <v>0</v>
      </c>
      <c r="F9" s="197">
        <v>0.5</v>
      </c>
      <c r="G9" s="386">
        <v>0</v>
      </c>
      <c r="H9" s="386">
        <v>0</v>
      </c>
      <c r="I9" s="386">
        <v>0</v>
      </c>
    </row>
    <row r="10" spans="2:9" ht="15" customHeight="1">
      <c r="B10" s="771"/>
      <c r="C10" s="182" t="s">
        <v>1157</v>
      </c>
      <c r="D10" s="386">
        <v>0</v>
      </c>
      <c r="E10" s="386">
        <v>0</v>
      </c>
      <c r="F10" s="197">
        <v>0.7</v>
      </c>
      <c r="G10" s="386">
        <v>0</v>
      </c>
      <c r="H10" s="386">
        <v>0</v>
      </c>
      <c r="I10" s="386">
        <v>0</v>
      </c>
    </row>
    <row r="11" spans="2:9" ht="15" customHeight="1">
      <c r="B11" s="771" t="s">
        <v>1158</v>
      </c>
      <c r="C11" s="182" t="s">
        <v>1156</v>
      </c>
      <c r="D11" s="386">
        <v>0</v>
      </c>
      <c r="E11" s="386">
        <v>0</v>
      </c>
      <c r="F11" s="197">
        <v>0.7</v>
      </c>
      <c r="G11" s="386">
        <v>0</v>
      </c>
      <c r="H11" s="386">
        <v>0</v>
      </c>
      <c r="I11" s="386">
        <v>0</v>
      </c>
    </row>
    <row r="12" spans="2:9" ht="15" customHeight="1">
      <c r="B12" s="771"/>
      <c r="C12" s="182" t="s">
        <v>1157</v>
      </c>
      <c r="D12" s="386">
        <v>0</v>
      </c>
      <c r="E12" s="386">
        <v>0</v>
      </c>
      <c r="F12" s="197">
        <v>0.9</v>
      </c>
      <c r="G12" s="386">
        <v>0</v>
      </c>
      <c r="H12" s="386">
        <v>0</v>
      </c>
      <c r="I12" s="386">
        <v>0</v>
      </c>
    </row>
    <row r="13" spans="2:9" ht="15" customHeight="1">
      <c r="B13" s="771" t="s">
        <v>1159</v>
      </c>
      <c r="C13" s="182" t="s">
        <v>1156</v>
      </c>
      <c r="D13" s="386">
        <v>0</v>
      </c>
      <c r="E13" s="386">
        <v>0</v>
      </c>
      <c r="F13" s="197">
        <v>1.1499999999999999</v>
      </c>
      <c r="G13" s="386">
        <v>0</v>
      </c>
      <c r="H13" s="386">
        <v>0</v>
      </c>
      <c r="I13" s="386">
        <v>0</v>
      </c>
    </row>
    <row r="14" spans="2:9" ht="15" customHeight="1">
      <c r="B14" s="771"/>
      <c r="C14" s="182" t="s">
        <v>1157</v>
      </c>
      <c r="D14" s="386">
        <v>0</v>
      </c>
      <c r="E14" s="386">
        <v>0</v>
      </c>
      <c r="F14" s="197">
        <v>1.1499999999999999</v>
      </c>
      <c r="G14" s="386">
        <v>0</v>
      </c>
      <c r="H14" s="386">
        <v>0</v>
      </c>
      <c r="I14" s="386">
        <v>0</v>
      </c>
    </row>
    <row r="15" spans="2:9" ht="15" customHeight="1">
      <c r="B15" s="771" t="s">
        <v>1160</v>
      </c>
      <c r="C15" s="182" t="s">
        <v>1156</v>
      </c>
      <c r="D15" s="386">
        <v>0</v>
      </c>
      <c r="E15" s="386">
        <v>0</v>
      </c>
      <c r="F15" s="197">
        <v>2.5</v>
      </c>
      <c r="G15" s="386">
        <v>0</v>
      </c>
      <c r="H15" s="386">
        <v>0</v>
      </c>
      <c r="I15" s="386">
        <v>0</v>
      </c>
    </row>
    <row r="16" spans="2:9" ht="15" customHeight="1">
      <c r="B16" s="771"/>
      <c r="C16" s="182" t="s">
        <v>1157</v>
      </c>
      <c r="D16" s="386">
        <v>0</v>
      </c>
      <c r="E16" s="386">
        <v>0</v>
      </c>
      <c r="F16" s="197">
        <v>2.5</v>
      </c>
      <c r="G16" s="386">
        <v>0</v>
      </c>
      <c r="H16" s="386">
        <v>0</v>
      </c>
      <c r="I16" s="386">
        <v>0</v>
      </c>
    </row>
    <row r="17" spans="2:11" ht="15" customHeight="1">
      <c r="B17" s="771" t="s">
        <v>1161</v>
      </c>
      <c r="C17" s="182" t="s">
        <v>1156</v>
      </c>
      <c r="D17" s="386">
        <v>0</v>
      </c>
      <c r="E17" s="386">
        <v>0</v>
      </c>
      <c r="F17" s="346" t="s">
        <v>1162</v>
      </c>
      <c r="G17" s="386">
        <v>0</v>
      </c>
      <c r="H17" s="386">
        <v>0</v>
      </c>
      <c r="I17" s="386">
        <v>0</v>
      </c>
    </row>
    <row r="18" spans="2:11" ht="15" customHeight="1">
      <c r="B18" s="771"/>
      <c r="C18" s="182" t="s">
        <v>1157</v>
      </c>
      <c r="D18" s="386">
        <v>0</v>
      </c>
      <c r="E18" s="386">
        <v>0</v>
      </c>
      <c r="F18" s="346" t="s">
        <v>1162</v>
      </c>
      <c r="G18" s="386">
        <v>0</v>
      </c>
      <c r="H18" s="386">
        <v>0</v>
      </c>
      <c r="I18" s="386">
        <v>0</v>
      </c>
    </row>
    <row r="19" spans="2:11" ht="15" customHeight="1">
      <c r="B19" s="819" t="s">
        <v>187</v>
      </c>
      <c r="C19" s="198" t="s">
        <v>1156</v>
      </c>
      <c r="D19" s="262">
        <v>0</v>
      </c>
      <c r="E19" s="262">
        <v>0</v>
      </c>
      <c r="F19" s="263"/>
      <c r="G19" s="262">
        <v>0</v>
      </c>
      <c r="H19" s="262">
        <v>0</v>
      </c>
      <c r="I19" s="262">
        <v>0</v>
      </c>
    </row>
    <row r="20" spans="2:11" ht="15" customHeight="1">
      <c r="B20" s="819"/>
      <c r="C20" s="198" t="s">
        <v>1157</v>
      </c>
      <c r="D20" s="262">
        <v>0</v>
      </c>
      <c r="E20" s="262">
        <v>0</v>
      </c>
      <c r="F20" s="263"/>
      <c r="G20" s="262">
        <v>0</v>
      </c>
      <c r="H20" s="262">
        <v>0</v>
      </c>
      <c r="I20" s="262">
        <v>0</v>
      </c>
    </row>
    <row r="22" spans="2:11">
      <c r="B22" s="15" t="s">
        <v>1163</v>
      </c>
    </row>
    <row r="23" spans="2:11">
      <c r="B23" s="856" t="s">
        <v>1164</v>
      </c>
      <c r="C23" s="856"/>
      <c r="D23" s="856"/>
      <c r="E23" s="856"/>
      <c r="F23" s="856"/>
      <c r="G23" s="856"/>
      <c r="H23" s="856"/>
      <c r="I23" s="856"/>
    </row>
    <row r="24" spans="2:11" ht="30">
      <c r="B24" s="776" t="s">
        <v>1149</v>
      </c>
      <c r="C24" s="776" t="s">
        <v>1150</v>
      </c>
      <c r="D24" s="400" t="s">
        <v>1151</v>
      </c>
      <c r="E24" s="400" t="s">
        <v>1152</v>
      </c>
      <c r="F24" s="346" t="s">
        <v>1017</v>
      </c>
      <c r="G24" s="346" t="s">
        <v>1153</v>
      </c>
      <c r="H24" s="346" t="s">
        <v>1136</v>
      </c>
      <c r="I24" s="346" t="s">
        <v>1154</v>
      </c>
    </row>
    <row r="25" spans="2:11">
      <c r="B25" s="778"/>
      <c r="C25" s="778"/>
      <c r="D25" s="346" t="s">
        <v>140</v>
      </c>
      <c r="E25" s="346" t="s">
        <v>141</v>
      </c>
      <c r="F25" s="346" t="s">
        <v>142</v>
      </c>
      <c r="G25" s="346" t="s">
        <v>190</v>
      </c>
      <c r="H25" s="346" t="s">
        <v>191</v>
      </c>
      <c r="I25" s="346" t="s">
        <v>547</v>
      </c>
    </row>
    <row r="26" spans="2:11" ht="15" customHeight="1">
      <c r="B26" s="771" t="s">
        <v>1155</v>
      </c>
      <c r="C26" s="182" t="s">
        <v>1156</v>
      </c>
      <c r="D26" s="386">
        <v>914</v>
      </c>
      <c r="E26" s="386">
        <v>47</v>
      </c>
      <c r="F26" s="197">
        <v>0.5</v>
      </c>
      <c r="G26" s="386">
        <v>933</v>
      </c>
      <c r="H26" s="386">
        <v>414</v>
      </c>
      <c r="I26" s="386">
        <v>0</v>
      </c>
      <c r="K26" s="437"/>
    </row>
    <row r="27" spans="2:11" ht="15" customHeight="1">
      <c r="B27" s="771"/>
      <c r="C27" s="182" t="s">
        <v>1157</v>
      </c>
      <c r="D27" s="386">
        <v>945</v>
      </c>
      <c r="E27" s="386">
        <v>182</v>
      </c>
      <c r="F27" s="197">
        <v>0.7</v>
      </c>
      <c r="G27" s="386">
        <v>1018</v>
      </c>
      <c r="H27" s="386">
        <v>664</v>
      </c>
      <c r="I27" s="386">
        <v>4</v>
      </c>
      <c r="K27" s="437"/>
    </row>
    <row r="28" spans="2:11" ht="15" customHeight="1">
      <c r="B28" s="771" t="s">
        <v>1158</v>
      </c>
      <c r="C28" s="182" t="s">
        <v>1156</v>
      </c>
      <c r="D28" s="386">
        <v>949</v>
      </c>
      <c r="E28" s="386">
        <v>0</v>
      </c>
      <c r="F28" s="197">
        <v>0.7</v>
      </c>
      <c r="G28" s="386">
        <v>949</v>
      </c>
      <c r="H28" s="386">
        <v>598</v>
      </c>
      <c r="I28" s="386">
        <v>4</v>
      </c>
      <c r="K28" s="437"/>
    </row>
    <row r="29" spans="2:11" ht="15" customHeight="1">
      <c r="B29" s="771"/>
      <c r="C29" s="182" t="s">
        <v>1157</v>
      </c>
      <c r="D29" s="386">
        <v>340</v>
      </c>
      <c r="E29" s="386">
        <v>17</v>
      </c>
      <c r="F29" s="197">
        <v>0.9</v>
      </c>
      <c r="G29" s="386">
        <v>346</v>
      </c>
      <c r="H29" s="386">
        <v>297</v>
      </c>
      <c r="I29" s="386">
        <v>3</v>
      </c>
      <c r="K29" s="437"/>
    </row>
    <row r="30" spans="2:11" ht="15" customHeight="1">
      <c r="B30" s="771" t="s">
        <v>1159</v>
      </c>
      <c r="C30" s="182" t="s">
        <v>1156</v>
      </c>
      <c r="D30" s="386">
        <v>11</v>
      </c>
      <c r="E30" s="386">
        <v>0</v>
      </c>
      <c r="F30" s="197">
        <v>1.1499999999999999</v>
      </c>
      <c r="G30" s="386">
        <v>11</v>
      </c>
      <c r="H30" s="386">
        <v>10</v>
      </c>
      <c r="I30" s="386">
        <v>0</v>
      </c>
      <c r="K30" s="437"/>
    </row>
    <row r="31" spans="2:11" ht="15" customHeight="1">
      <c r="B31" s="771"/>
      <c r="C31" s="182" t="s">
        <v>1157</v>
      </c>
      <c r="D31" s="386">
        <v>0</v>
      </c>
      <c r="E31" s="386">
        <v>0</v>
      </c>
      <c r="F31" s="197">
        <v>1.1499999999999999</v>
      </c>
      <c r="G31" s="386">
        <v>0</v>
      </c>
      <c r="H31" s="386">
        <v>0</v>
      </c>
      <c r="I31" s="386">
        <v>0</v>
      </c>
      <c r="K31" s="437"/>
    </row>
    <row r="32" spans="2:11" ht="15" customHeight="1">
      <c r="B32" s="771" t="s">
        <v>1160</v>
      </c>
      <c r="C32" s="182" t="s">
        <v>1156</v>
      </c>
      <c r="D32" s="386">
        <v>0</v>
      </c>
      <c r="E32" s="386">
        <v>0</v>
      </c>
      <c r="F32" s="197">
        <v>2.5</v>
      </c>
      <c r="G32" s="386">
        <v>0</v>
      </c>
      <c r="H32" s="386">
        <v>0</v>
      </c>
      <c r="I32" s="386">
        <v>0</v>
      </c>
      <c r="K32" s="437"/>
    </row>
    <row r="33" spans="2:11" ht="15" customHeight="1">
      <c r="B33" s="771"/>
      <c r="C33" s="182" t="s">
        <v>1157</v>
      </c>
      <c r="D33" s="386">
        <v>0</v>
      </c>
      <c r="E33" s="386">
        <v>0</v>
      </c>
      <c r="F33" s="197">
        <v>2.5</v>
      </c>
      <c r="G33" s="386">
        <v>0</v>
      </c>
      <c r="H33" s="386">
        <v>0</v>
      </c>
      <c r="I33" s="386">
        <v>0</v>
      </c>
      <c r="K33" s="437"/>
    </row>
    <row r="34" spans="2:11" ht="15" customHeight="1">
      <c r="B34" s="771" t="s">
        <v>1161</v>
      </c>
      <c r="C34" s="182" t="s">
        <v>1156</v>
      </c>
      <c r="D34" s="386">
        <v>2</v>
      </c>
      <c r="E34" s="386">
        <v>0</v>
      </c>
      <c r="F34" s="346" t="s">
        <v>1162</v>
      </c>
      <c r="G34" s="386">
        <v>2</v>
      </c>
      <c r="H34" s="386">
        <v>0</v>
      </c>
      <c r="I34" s="386">
        <v>1</v>
      </c>
      <c r="K34" s="437"/>
    </row>
    <row r="35" spans="2:11" ht="15" customHeight="1">
      <c r="B35" s="771"/>
      <c r="C35" s="182" t="s">
        <v>1157</v>
      </c>
      <c r="D35" s="386">
        <v>0</v>
      </c>
      <c r="E35" s="386">
        <v>0</v>
      </c>
      <c r="F35" s="346" t="s">
        <v>1162</v>
      </c>
      <c r="G35" s="386">
        <v>0</v>
      </c>
      <c r="H35" s="386">
        <v>0</v>
      </c>
      <c r="I35" s="386">
        <v>0</v>
      </c>
      <c r="K35" s="437"/>
    </row>
    <row r="36" spans="2:11" ht="15" customHeight="1">
      <c r="B36" s="819" t="s">
        <v>187</v>
      </c>
      <c r="C36" s="198" t="s">
        <v>1156</v>
      </c>
      <c r="D36" s="262">
        <v>1876</v>
      </c>
      <c r="E36" s="262">
        <v>47</v>
      </c>
      <c r="F36" s="263"/>
      <c r="G36" s="262">
        <v>1895</v>
      </c>
      <c r="H36" s="262">
        <v>1022</v>
      </c>
      <c r="I36" s="262">
        <v>5</v>
      </c>
      <c r="K36" s="437"/>
    </row>
    <row r="37" spans="2:11" ht="15" customHeight="1">
      <c r="B37" s="819"/>
      <c r="C37" s="198" t="s">
        <v>1157</v>
      </c>
      <c r="D37" s="262">
        <v>1285</v>
      </c>
      <c r="E37" s="262">
        <v>199</v>
      </c>
      <c r="F37" s="263"/>
      <c r="G37" s="262">
        <v>1364</v>
      </c>
      <c r="H37" s="262">
        <v>961</v>
      </c>
      <c r="I37" s="262">
        <v>7</v>
      </c>
      <c r="K37" s="437"/>
    </row>
    <row r="39" spans="2:11">
      <c r="B39" s="15" t="s">
        <v>1165</v>
      </c>
    </row>
    <row r="40" spans="2:11">
      <c r="B40" s="856" t="s">
        <v>1166</v>
      </c>
      <c r="C40" s="856"/>
      <c r="D40" s="856"/>
      <c r="E40" s="856"/>
      <c r="F40" s="856"/>
      <c r="G40" s="856"/>
      <c r="H40" s="856"/>
      <c r="I40" s="856"/>
    </row>
    <row r="41" spans="2:11" ht="30">
      <c r="B41" s="854" t="s">
        <v>1149</v>
      </c>
      <c r="C41" s="854" t="s">
        <v>1150</v>
      </c>
      <c r="D41" s="421" t="s">
        <v>1151</v>
      </c>
      <c r="E41" s="421" t="s">
        <v>1152</v>
      </c>
      <c r="F41" s="346" t="s">
        <v>1017</v>
      </c>
      <c r="G41" s="417" t="s">
        <v>1153</v>
      </c>
      <c r="H41" s="417" t="s">
        <v>1136</v>
      </c>
      <c r="I41" s="417" t="s">
        <v>1154</v>
      </c>
    </row>
    <row r="42" spans="2:11">
      <c r="B42" s="855"/>
      <c r="C42" s="855"/>
      <c r="D42" s="417" t="s">
        <v>140</v>
      </c>
      <c r="E42" s="417" t="s">
        <v>141</v>
      </c>
      <c r="F42" s="346" t="s">
        <v>142</v>
      </c>
      <c r="G42" s="417" t="s">
        <v>190</v>
      </c>
      <c r="H42" s="417" t="s">
        <v>191</v>
      </c>
      <c r="I42" s="417" t="s">
        <v>547</v>
      </c>
    </row>
    <row r="43" spans="2:11" ht="15" customHeight="1">
      <c r="B43" s="771" t="s">
        <v>1155</v>
      </c>
      <c r="C43" s="182" t="s">
        <v>1156</v>
      </c>
      <c r="D43" s="386">
        <v>0</v>
      </c>
      <c r="E43" s="386">
        <v>0</v>
      </c>
      <c r="F43" s="197">
        <v>0.5</v>
      </c>
      <c r="G43" s="386">
        <v>0</v>
      </c>
      <c r="H43" s="386">
        <v>0</v>
      </c>
      <c r="I43" s="386">
        <v>0</v>
      </c>
    </row>
    <row r="44" spans="2:11" ht="15" customHeight="1">
      <c r="B44" s="771"/>
      <c r="C44" s="182" t="s">
        <v>1157</v>
      </c>
      <c r="D44" s="386">
        <v>0</v>
      </c>
      <c r="E44" s="386">
        <v>0</v>
      </c>
      <c r="F44" s="197">
        <v>0.7</v>
      </c>
      <c r="G44" s="386">
        <v>0</v>
      </c>
      <c r="H44" s="386">
        <v>0</v>
      </c>
      <c r="I44" s="386">
        <v>0</v>
      </c>
    </row>
    <row r="45" spans="2:11" ht="15" customHeight="1">
      <c r="B45" s="771" t="s">
        <v>1158</v>
      </c>
      <c r="C45" s="182" t="s">
        <v>1156</v>
      </c>
      <c r="D45" s="386">
        <v>0</v>
      </c>
      <c r="E45" s="386">
        <v>0</v>
      </c>
      <c r="F45" s="197">
        <v>0.7</v>
      </c>
      <c r="G45" s="386">
        <v>0</v>
      </c>
      <c r="H45" s="386">
        <v>0</v>
      </c>
      <c r="I45" s="386">
        <v>0</v>
      </c>
    </row>
    <row r="46" spans="2:11" ht="15" customHeight="1">
      <c r="B46" s="771"/>
      <c r="C46" s="182" t="s">
        <v>1157</v>
      </c>
      <c r="D46" s="386">
        <v>0</v>
      </c>
      <c r="E46" s="386">
        <v>0</v>
      </c>
      <c r="F46" s="197">
        <v>0.9</v>
      </c>
      <c r="G46" s="386">
        <v>0</v>
      </c>
      <c r="H46" s="386">
        <v>0</v>
      </c>
      <c r="I46" s="386">
        <v>0</v>
      </c>
    </row>
    <row r="47" spans="2:11" ht="15" customHeight="1">
      <c r="B47" s="771" t="s">
        <v>1159</v>
      </c>
      <c r="C47" s="182" t="s">
        <v>1156</v>
      </c>
      <c r="D47" s="386">
        <v>0</v>
      </c>
      <c r="E47" s="386">
        <v>0</v>
      </c>
      <c r="F47" s="197">
        <v>1.1499999999999999</v>
      </c>
      <c r="G47" s="386">
        <v>0</v>
      </c>
      <c r="H47" s="386">
        <v>0</v>
      </c>
      <c r="I47" s="386">
        <v>0</v>
      </c>
    </row>
    <row r="48" spans="2:11" ht="15" customHeight="1">
      <c r="B48" s="771"/>
      <c r="C48" s="182" t="s">
        <v>1157</v>
      </c>
      <c r="D48" s="386">
        <v>0</v>
      </c>
      <c r="E48" s="386">
        <v>0</v>
      </c>
      <c r="F48" s="197">
        <v>1.1499999999999999</v>
      </c>
      <c r="G48" s="386">
        <v>0</v>
      </c>
      <c r="H48" s="386">
        <v>0</v>
      </c>
      <c r="I48" s="386">
        <v>0</v>
      </c>
    </row>
    <row r="49" spans="2:9" ht="15" customHeight="1">
      <c r="B49" s="771" t="s">
        <v>1160</v>
      </c>
      <c r="C49" s="182" t="s">
        <v>1156</v>
      </c>
      <c r="D49" s="386">
        <v>0</v>
      </c>
      <c r="E49" s="386">
        <v>0</v>
      </c>
      <c r="F49" s="197">
        <v>2.5</v>
      </c>
      <c r="G49" s="386">
        <v>0</v>
      </c>
      <c r="H49" s="386">
        <v>0</v>
      </c>
      <c r="I49" s="386">
        <v>0</v>
      </c>
    </row>
    <row r="50" spans="2:9" ht="15" customHeight="1">
      <c r="B50" s="771"/>
      <c r="C50" s="182" t="s">
        <v>1157</v>
      </c>
      <c r="D50" s="386">
        <v>0</v>
      </c>
      <c r="E50" s="386">
        <v>0</v>
      </c>
      <c r="F50" s="197">
        <v>2.5</v>
      </c>
      <c r="G50" s="386">
        <v>0</v>
      </c>
      <c r="H50" s="386">
        <v>0</v>
      </c>
      <c r="I50" s="386">
        <v>0</v>
      </c>
    </row>
    <row r="51" spans="2:9" ht="15" customHeight="1">
      <c r="B51" s="771" t="s">
        <v>1161</v>
      </c>
      <c r="C51" s="182" t="s">
        <v>1156</v>
      </c>
      <c r="D51" s="386">
        <v>0</v>
      </c>
      <c r="E51" s="386">
        <v>0</v>
      </c>
      <c r="F51" s="346" t="s">
        <v>1162</v>
      </c>
      <c r="G51" s="386">
        <v>0</v>
      </c>
      <c r="H51" s="386">
        <v>0</v>
      </c>
      <c r="I51" s="386">
        <v>0</v>
      </c>
    </row>
    <row r="52" spans="2:9" ht="15" customHeight="1">
      <c r="B52" s="771"/>
      <c r="C52" s="182" t="s">
        <v>1157</v>
      </c>
      <c r="D52" s="386">
        <v>0</v>
      </c>
      <c r="E52" s="386">
        <v>0</v>
      </c>
      <c r="F52" s="346" t="s">
        <v>1162</v>
      </c>
      <c r="G52" s="386">
        <v>0</v>
      </c>
      <c r="H52" s="386">
        <v>0</v>
      </c>
      <c r="I52" s="386">
        <v>0</v>
      </c>
    </row>
    <row r="53" spans="2:9" ht="15" customHeight="1">
      <c r="B53" s="819" t="s">
        <v>187</v>
      </c>
      <c r="C53" s="198" t="s">
        <v>1156</v>
      </c>
      <c r="D53" s="386">
        <v>0</v>
      </c>
      <c r="E53" s="386">
        <v>0</v>
      </c>
      <c r="F53" s="263"/>
      <c r="G53" s="386">
        <v>0</v>
      </c>
      <c r="H53" s="386">
        <v>0</v>
      </c>
      <c r="I53" s="386">
        <v>0</v>
      </c>
    </row>
    <row r="54" spans="2:9" ht="15" customHeight="1">
      <c r="B54" s="819"/>
      <c r="C54" s="198" t="s">
        <v>1157</v>
      </c>
      <c r="D54" s="262">
        <v>0</v>
      </c>
      <c r="E54" s="262">
        <v>0</v>
      </c>
      <c r="F54" s="263"/>
      <c r="G54" s="262">
        <v>0</v>
      </c>
      <c r="H54" s="262">
        <v>0</v>
      </c>
      <c r="I54" s="262">
        <v>0</v>
      </c>
    </row>
    <row r="56" spans="2:9">
      <c r="B56" s="15" t="s">
        <v>1167</v>
      </c>
    </row>
    <row r="57" spans="2:9">
      <c r="B57" s="856" t="s">
        <v>1168</v>
      </c>
      <c r="C57" s="856"/>
      <c r="D57" s="856"/>
      <c r="E57" s="856"/>
      <c r="F57" s="856"/>
      <c r="G57" s="856"/>
      <c r="H57" s="856"/>
      <c r="I57" s="856"/>
    </row>
    <row r="58" spans="2:9" ht="30">
      <c r="B58" s="854" t="s">
        <v>1149</v>
      </c>
      <c r="C58" s="854" t="s">
        <v>1150</v>
      </c>
      <c r="D58" s="421" t="s">
        <v>1151</v>
      </c>
      <c r="E58" s="421" t="s">
        <v>1152</v>
      </c>
      <c r="F58" s="346" t="s">
        <v>1017</v>
      </c>
      <c r="G58" s="417" t="s">
        <v>1153</v>
      </c>
      <c r="H58" s="417" t="s">
        <v>1136</v>
      </c>
      <c r="I58" s="417" t="s">
        <v>1154</v>
      </c>
    </row>
    <row r="59" spans="2:9">
      <c r="B59" s="855"/>
      <c r="C59" s="855"/>
      <c r="D59" s="417" t="s">
        <v>140</v>
      </c>
      <c r="E59" s="417" t="s">
        <v>141</v>
      </c>
      <c r="F59" s="346" t="s">
        <v>142</v>
      </c>
      <c r="G59" s="417" t="s">
        <v>190</v>
      </c>
      <c r="H59" s="417" t="s">
        <v>191</v>
      </c>
      <c r="I59" s="417" t="s">
        <v>547</v>
      </c>
    </row>
    <row r="60" spans="2:9" ht="15" customHeight="1">
      <c r="B60" s="771" t="s">
        <v>1155</v>
      </c>
      <c r="C60" s="182" t="s">
        <v>1156</v>
      </c>
      <c r="D60" s="386">
        <v>0</v>
      </c>
      <c r="E60" s="386">
        <v>0</v>
      </c>
      <c r="F60" s="197">
        <v>0.5</v>
      </c>
      <c r="G60" s="386">
        <v>0</v>
      </c>
      <c r="H60" s="386">
        <v>0</v>
      </c>
      <c r="I60" s="386">
        <v>0</v>
      </c>
    </row>
    <row r="61" spans="2:9" ht="15" customHeight="1">
      <c r="B61" s="771"/>
      <c r="C61" s="182" t="s">
        <v>1157</v>
      </c>
      <c r="D61" s="386">
        <v>0</v>
      </c>
      <c r="E61" s="386">
        <v>0</v>
      </c>
      <c r="F61" s="197">
        <v>0.7</v>
      </c>
      <c r="G61" s="386">
        <v>0</v>
      </c>
      <c r="H61" s="386">
        <v>0</v>
      </c>
      <c r="I61" s="386">
        <v>0</v>
      </c>
    </row>
    <row r="62" spans="2:9" ht="15" customHeight="1">
      <c r="B62" s="771" t="s">
        <v>1158</v>
      </c>
      <c r="C62" s="182" t="s">
        <v>1156</v>
      </c>
      <c r="D62" s="386">
        <v>0</v>
      </c>
      <c r="E62" s="386">
        <v>0</v>
      </c>
      <c r="F62" s="197">
        <v>0.7</v>
      </c>
      <c r="G62" s="386">
        <v>0</v>
      </c>
      <c r="H62" s="386">
        <v>0</v>
      </c>
      <c r="I62" s="386">
        <v>0</v>
      </c>
    </row>
    <row r="63" spans="2:9" ht="15" customHeight="1">
      <c r="B63" s="771"/>
      <c r="C63" s="182" t="s">
        <v>1157</v>
      </c>
      <c r="D63" s="386">
        <v>0</v>
      </c>
      <c r="E63" s="386">
        <v>0</v>
      </c>
      <c r="F63" s="197">
        <v>0.9</v>
      </c>
      <c r="G63" s="386">
        <v>0</v>
      </c>
      <c r="H63" s="386">
        <v>0</v>
      </c>
      <c r="I63" s="386">
        <v>0</v>
      </c>
    </row>
    <row r="64" spans="2:9" ht="15" customHeight="1">
      <c r="B64" s="771" t="s">
        <v>1159</v>
      </c>
      <c r="C64" s="182" t="s">
        <v>1156</v>
      </c>
      <c r="D64" s="386">
        <v>0</v>
      </c>
      <c r="E64" s="386">
        <v>0</v>
      </c>
      <c r="F64" s="197">
        <v>1.1499999999999999</v>
      </c>
      <c r="G64" s="386">
        <v>0</v>
      </c>
      <c r="H64" s="386">
        <v>0</v>
      </c>
      <c r="I64" s="386">
        <v>0</v>
      </c>
    </row>
    <row r="65" spans="2:9" ht="15" customHeight="1">
      <c r="B65" s="771"/>
      <c r="C65" s="182" t="s">
        <v>1157</v>
      </c>
      <c r="D65" s="386">
        <v>0</v>
      </c>
      <c r="E65" s="386">
        <v>0</v>
      </c>
      <c r="F65" s="197">
        <v>1.1499999999999999</v>
      </c>
      <c r="G65" s="386">
        <v>0</v>
      </c>
      <c r="H65" s="386">
        <v>0</v>
      </c>
      <c r="I65" s="386">
        <v>0</v>
      </c>
    </row>
    <row r="66" spans="2:9" ht="15" customHeight="1">
      <c r="B66" s="771" t="s">
        <v>1160</v>
      </c>
      <c r="C66" s="182" t="s">
        <v>1156</v>
      </c>
      <c r="D66" s="386">
        <v>0</v>
      </c>
      <c r="E66" s="386">
        <v>0</v>
      </c>
      <c r="F66" s="197">
        <v>2.5</v>
      </c>
      <c r="G66" s="386">
        <v>0</v>
      </c>
      <c r="H66" s="386">
        <v>0</v>
      </c>
      <c r="I66" s="386">
        <v>0</v>
      </c>
    </row>
    <row r="67" spans="2:9" ht="15" customHeight="1">
      <c r="B67" s="771"/>
      <c r="C67" s="182" t="s">
        <v>1157</v>
      </c>
      <c r="D67" s="386">
        <v>0</v>
      </c>
      <c r="E67" s="386">
        <v>0</v>
      </c>
      <c r="F67" s="197">
        <v>2.5</v>
      </c>
      <c r="G67" s="386">
        <v>0</v>
      </c>
      <c r="H67" s="386">
        <v>0</v>
      </c>
      <c r="I67" s="386">
        <v>0</v>
      </c>
    </row>
    <row r="68" spans="2:9" ht="15" customHeight="1">
      <c r="B68" s="771" t="s">
        <v>1161</v>
      </c>
      <c r="C68" s="182" t="s">
        <v>1156</v>
      </c>
      <c r="D68" s="386">
        <v>0</v>
      </c>
      <c r="E68" s="386">
        <v>0</v>
      </c>
      <c r="F68" s="346" t="s">
        <v>1162</v>
      </c>
      <c r="G68" s="386">
        <v>0</v>
      </c>
      <c r="H68" s="386">
        <v>0</v>
      </c>
      <c r="I68" s="386">
        <v>0</v>
      </c>
    </row>
    <row r="69" spans="2:9" ht="15" customHeight="1">
      <c r="B69" s="771"/>
      <c r="C69" s="182" t="s">
        <v>1157</v>
      </c>
      <c r="D69" s="386">
        <v>0</v>
      </c>
      <c r="E69" s="386">
        <v>0</v>
      </c>
      <c r="F69" s="346" t="s">
        <v>1162</v>
      </c>
      <c r="G69" s="386">
        <v>0</v>
      </c>
      <c r="H69" s="386">
        <v>0</v>
      </c>
      <c r="I69" s="386">
        <v>0</v>
      </c>
    </row>
    <row r="70" spans="2:9" ht="15" customHeight="1">
      <c r="B70" s="819" t="s">
        <v>187</v>
      </c>
      <c r="C70" s="198" t="s">
        <v>1156</v>
      </c>
      <c r="D70" s="386">
        <v>0</v>
      </c>
      <c r="E70" s="386">
        <v>0</v>
      </c>
      <c r="F70" s="263"/>
      <c r="G70" s="386">
        <v>0</v>
      </c>
      <c r="H70" s="386">
        <v>0</v>
      </c>
      <c r="I70" s="386">
        <v>0</v>
      </c>
    </row>
    <row r="71" spans="2:9" ht="15" customHeight="1">
      <c r="B71" s="819"/>
      <c r="C71" s="198" t="s">
        <v>1157</v>
      </c>
      <c r="D71" s="262">
        <v>0</v>
      </c>
      <c r="E71" s="262">
        <v>0</v>
      </c>
      <c r="F71" s="263"/>
      <c r="G71" s="262">
        <v>0</v>
      </c>
      <c r="H71" s="262">
        <v>0</v>
      </c>
      <c r="I71" s="262">
        <v>0</v>
      </c>
    </row>
  </sheetData>
  <mergeCells count="36">
    <mergeCell ref="B9:B10"/>
    <mergeCell ref="B6:I6"/>
    <mergeCell ref="B7:B8"/>
    <mergeCell ref="C7:C8"/>
    <mergeCell ref="B32:B33"/>
    <mergeCell ref="B11:B12"/>
    <mergeCell ref="B13:B14"/>
    <mergeCell ref="B15:B16"/>
    <mergeCell ref="B17:B18"/>
    <mergeCell ref="B19:B20"/>
    <mergeCell ref="B23:I23"/>
    <mergeCell ref="B24:B25"/>
    <mergeCell ref="C24:C25"/>
    <mergeCell ref="B26:B27"/>
    <mergeCell ref="B28:B29"/>
    <mergeCell ref="B30:B31"/>
    <mergeCell ref="B57:I57"/>
    <mergeCell ref="B34:B35"/>
    <mergeCell ref="B36:B37"/>
    <mergeCell ref="B40:I40"/>
    <mergeCell ref="B41:B42"/>
    <mergeCell ref="C41:C42"/>
    <mergeCell ref="B43:B44"/>
    <mergeCell ref="B45:B46"/>
    <mergeCell ref="B47:B48"/>
    <mergeCell ref="B49:B50"/>
    <mergeCell ref="B51:B52"/>
    <mergeCell ref="B53:B54"/>
    <mergeCell ref="B68:B69"/>
    <mergeCell ref="B70:B71"/>
    <mergeCell ref="B58:B59"/>
    <mergeCell ref="C58:C59"/>
    <mergeCell ref="B60:B61"/>
    <mergeCell ref="B62:B63"/>
    <mergeCell ref="B64:B65"/>
    <mergeCell ref="B66:B67"/>
  </mergeCells>
  <pageMargins left="0.7" right="0.7" top="0.75" bottom="0.75" header="0.3" footer="0.3"/>
  <pageSetup paperSize="9" orientation="portrait" horizontalDpi="200" verticalDpi="200" r:id="rId1"/>
  <ignoredErrors>
    <ignoredError sqref="B21:I25 B9:C20 B26:C33" numberStoredAsText="1"/>
  </ignoredError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L39"/>
  <sheetViews>
    <sheetView showGridLines="0" zoomScaleNormal="100" workbookViewId="0"/>
  </sheetViews>
  <sheetFormatPr defaultColWidth="9.140625" defaultRowHeight="15"/>
  <cols>
    <col min="1" max="1" width="5.7109375" customWidth="1"/>
    <col min="2" max="2" width="9.140625" style="2" customWidth="1"/>
    <col min="3" max="3" width="64.42578125" customWidth="1"/>
    <col min="4" max="11" width="15.7109375" customWidth="1"/>
  </cols>
  <sheetData>
    <row r="2" spans="1:12" ht="18.75">
      <c r="B2" s="200" t="s">
        <v>1169</v>
      </c>
      <c r="C2" s="2"/>
    </row>
    <row r="3" spans="1:12">
      <c r="A3" s="8"/>
      <c r="B3" t="str">
        <f>'OV1'!B3</f>
        <v>30.06.2025 - in EUR million</v>
      </c>
      <c r="C3" s="8"/>
      <c r="D3" s="117"/>
      <c r="E3" s="117"/>
      <c r="F3" s="117"/>
      <c r="G3" s="117"/>
      <c r="H3" s="117"/>
      <c r="I3" s="117"/>
      <c r="J3" s="117"/>
      <c r="K3" s="117"/>
      <c r="L3" s="8"/>
    </row>
    <row r="4" spans="1:12">
      <c r="A4" s="8"/>
      <c r="B4" s="117"/>
      <c r="C4" s="8"/>
      <c r="D4" s="117"/>
      <c r="E4" s="117"/>
      <c r="F4" s="117"/>
      <c r="G4" s="117"/>
      <c r="H4" s="117"/>
      <c r="I4" s="117"/>
      <c r="J4" s="117"/>
      <c r="K4" s="117"/>
      <c r="L4" s="8"/>
    </row>
    <row r="5" spans="1:12">
      <c r="B5" s="346"/>
      <c r="C5" s="313"/>
      <c r="D5" s="400" t="s">
        <v>140</v>
      </c>
      <c r="E5" s="400" t="s">
        <v>141</v>
      </c>
      <c r="F5" s="400" t="s">
        <v>142</v>
      </c>
      <c r="G5" s="400" t="s">
        <v>190</v>
      </c>
      <c r="H5" s="400" t="s">
        <v>191</v>
      </c>
      <c r="I5" s="400" t="s">
        <v>547</v>
      </c>
      <c r="J5" s="400" t="s">
        <v>548</v>
      </c>
      <c r="K5" s="400" t="s">
        <v>549</v>
      </c>
      <c r="L5" s="8"/>
    </row>
    <row r="6" spans="1:12" ht="66" customHeight="1">
      <c r="B6" s="346"/>
      <c r="C6" s="313"/>
      <c r="D6" s="400" t="s">
        <v>1170</v>
      </c>
      <c r="E6" s="400" t="s">
        <v>1171</v>
      </c>
      <c r="F6" s="400" t="s">
        <v>1172</v>
      </c>
      <c r="G6" s="400" t="s">
        <v>1173</v>
      </c>
      <c r="H6" s="400" t="s">
        <v>1174</v>
      </c>
      <c r="I6" s="400" t="s">
        <v>1175</v>
      </c>
      <c r="J6" s="400" t="s">
        <v>1153</v>
      </c>
      <c r="K6" s="400" t="s">
        <v>992</v>
      </c>
      <c r="L6" s="8"/>
    </row>
    <row r="7" spans="1:12" ht="15" customHeight="1">
      <c r="A7" s="8"/>
      <c r="B7" s="400" t="s">
        <v>1176</v>
      </c>
      <c r="C7" s="419" t="s">
        <v>1177</v>
      </c>
      <c r="D7" s="386">
        <v>0</v>
      </c>
      <c r="E7" s="386">
        <v>0</v>
      </c>
      <c r="F7" s="241"/>
      <c r="G7" s="429" t="s">
        <v>1178</v>
      </c>
      <c r="H7" s="386">
        <v>0</v>
      </c>
      <c r="I7" s="386">
        <v>0</v>
      </c>
      <c r="J7" s="386">
        <v>0</v>
      </c>
      <c r="K7" s="386">
        <v>0</v>
      </c>
      <c r="L7" s="8"/>
    </row>
    <row r="8" spans="1:12" ht="15" customHeight="1">
      <c r="A8" s="8"/>
      <c r="B8" s="400" t="s">
        <v>1179</v>
      </c>
      <c r="C8" s="419" t="s">
        <v>1180</v>
      </c>
      <c r="D8" s="386">
        <v>0</v>
      </c>
      <c r="E8" s="386">
        <v>0</v>
      </c>
      <c r="F8" s="242"/>
      <c r="G8" s="400" t="s">
        <v>1178</v>
      </c>
      <c r="H8" s="386">
        <v>0</v>
      </c>
      <c r="I8" s="386">
        <v>0</v>
      </c>
      <c r="J8" s="386">
        <v>0</v>
      </c>
      <c r="K8" s="386">
        <v>0</v>
      </c>
      <c r="L8" s="8"/>
    </row>
    <row r="9" spans="1:12" ht="15" customHeight="1">
      <c r="A9" s="8"/>
      <c r="B9" s="400">
        <v>1</v>
      </c>
      <c r="C9" s="419" t="s">
        <v>1181</v>
      </c>
      <c r="D9" s="443">
        <v>7</v>
      </c>
      <c r="E9" s="443">
        <v>143</v>
      </c>
      <c r="F9" s="241"/>
      <c r="G9" s="400" t="s">
        <v>1178</v>
      </c>
      <c r="H9" s="443">
        <v>759</v>
      </c>
      <c r="I9" s="443">
        <v>209</v>
      </c>
      <c r="J9" s="443">
        <v>209</v>
      </c>
      <c r="K9" s="443">
        <v>54</v>
      </c>
      <c r="L9" s="8"/>
    </row>
    <row r="10" spans="1:12" ht="15" customHeight="1">
      <c r="A10" s="8"/>
      <c r="B10" s="400">
        <v>2</v>
      </c>
      <c r="C10" s="313" t="s">
        <v>1182</v>
      </c>
      <c r="D10" s="241"/>
      <c r="E10" s="241"/>
      <c r="F10" s="386">
        <v>0</v>
      </c>
      <c r="G10" s="386">
        <v>0</v>
      </c>
      <c r="H10" s="386">
        <v>0</v>
      </c>
      <c r="I10" s="386">
        <v>0</v>
      </c>
      <c r="J10" s="386">
        <v>0</v>
      </c>
      <c r="K10" s="386">
        <v>0</v>
      </c>
      <c r="L10" s="8"/>
    </row>
    <row r="11" spans="1:12" ht="15" customHeight="1">
      <c r="A11" s="8"/>
      <c r="B11" s="400" t="s">
        <v>1183</v>
      </c>
      <c r="C11" s="184" t="s">
        <v>1184</v>
      </c>
      <c r="D11" s="241"/>
      <c r="E11" s="241"/>
      <c r="F11" s="386">
        <v>0</v>
      </c>
      <c r="G11" s="199"/>
      <c r="H11" s="386">
        <v>0</v>
      </c>
      <c r="I11" s="386">
        <v>0</v>
      </c>
      <c r="J11" s="386">
        <v>0</v>
      </c>
      <c r="K11" s="386">
        <v>0</v>
      </c>
      <c r="L11" s="8"/>
    </row>
    <row r="12" spans="1:12" ht="15" customHeight="1">
      <c r="A12" s="8"/>
      <c r="B12" s="400" t="s">
        <v>1185</v>
      </c>
      <c r="C12" s="184" t="s">
        <v>1186</v>
      </c>
      <c r="D12" s="241"/>
      <c r="E12" s="241"/>
      <c r="F12" s="386">
        <v>0</v>
      </c>
      <c r="G12" s="199"/>
      <c r="H12" s="386">
        <v>0</v>
      </c>
      <c r="I12" s="386">
        <v>0</v>
      </c>
      <c r="J12" s="386">
        <v>0</v>
      </c>
      <c r="K12" s="386">
        <v>0</v>
      </c>
      <c r="L12" s="8"/>
    </row>
    <row r="13" spans="1:12" ht="15" customHeight="1">
      <c r="A13" s="8"/>
      <c r="B13" s="400" t="s">
        <v>1187</v>
      </c>
      <c r="C13" s="184" t="s">
        <v>1188</v>
      </c>
      <c r="D13" s="241"/>
      <c r="E13" s="241"/>
      <c r="F13" s="386">
        <v>0</v>
      </c>
      <c r="G13" s="199"/>
      <c r="H13" s="386">
        <v>0</v>
      </c>
      <c r="I13" s="386">
        <v>0</v>
      </c>
      <c r="J13" s="386">
        <v>0</v>
      </c>
      <c r="K13" s="386">
        <v>0</v>
      </c>
      <c r="L13" s="8"/>
    </row>
    <row r="14" spans="1:12" ht="15" customHeight="1">
      <c r="A14" s="8"/>
      <c r="B14" s="400">
        <v>3</v>
      </c>
      <c r="C14" s="313" t="s">
        <v>1189</v>
      </c>
      <c r="D14" s="241"/>
      <c r="E14" s="241"/>
      <c r="F14" s="241"/>
      <c r="G14" s="199"/>
      <c r="H14" s="386">
        <v>0</v>
      </c>
      <c r="I14" s="386">
        <v>0</v>
      </c>
      <c r="J14" s="386">
        <v>0</v>
      </c>
      <c r="K14" s="386">
        <v>0</v>
      </c>
      <c r="L14" s="8"/>
    </row>
    <row r="15" spans="1:12" ht="15" customHeight="1">
      <c r="A15" s="8"/>
      <c r="B15" s="400">
        <v>4</v>
      </c>
      <c r="C15" s="313" t="s">
        <v>1190</v>
      </c>
      <c r="D15" s="241"/>
      <c r="E15" s="241"/>
      <c r="F15" s="241"/>
      <c r="G15" s="199"/>
      <c r="H15" s="386">
        <v>0</v>
      </c>
      <c r="I15" s="386">
        <v>0</v>
      </c>
      <c r="J15" s="386">
        <v>0</v>
      </c>
      <c r="K15" s="386">
        <v>0</v>
      </c>
      <c r="L15" s="8"/>
    </row>
    <row r="16" spans="1:12" ht="15" customHeight="1">
      <c r="A16" s="8"/>
      <c r="B16" s="400">
        <v>5</v>
      </c>
      <c r="C16" s="313" t="s">
        <v>1191</v>
      </c>
      <c r="D16" s="241"/>
      <c r="E16" s="241"/>
      <c r="F16" s="241"/>
      <c r="G16" s="199"/>
      <c r="H16" s="386">
        <v>0</v>
      </c>
      <c r="I16" s="386">
        <v>0</v>
      </c>
      <c r="J16" s="386">
        <v>0</v>
      </c>
      <c r="K16" s="386">
        <v>0</v>
      </c>
      <c r="L16" s="8"/>
    </row>
    <row r="17" spans="1:12" ht="15" customHeight="1">
      <c r="A17" s="8"/>
      <c r="B17" s="418">
        <v>6</v>
      </c>
      <c r="C17" s="397" t="s">
        <v>187</v>
      </c>
      <c r="D17" s="241"/>
      <c r="E17" s="241"/>
      <c r="F17" s="241"/>
      <c r="G17" s="199"/>
      <c r="H17" s="444">
        <v>759</v>
      </c>
      <c r="I17" s="444">
        <v>209</v>
      </c>
      <c r="J17" s="444">
        <v>209</v>
      </c>
      <c r="K17" s="444">
        <v>54</v>
      </c>
      <c r="L17" s="8"/>
    </row>
    <row r="18" spans="1:12">
      <c r="A18" s="8"/>
    </row>
    <row r="19" spans="1:12">
      <c r="A19" s="8"/>
    </row>
    <row r="38" spans="12:12">
      <c r="L38" s="9"/>
    </row>
    <row r="39" spans="12:12">
      <c r="L39" s="9"/>
    </row>
  </sheetData>
  <phoneticPr fontId="26" type="noConversion"/>
  <pageMargins left="0.70866141732283472" right="0.70866141732283472" top="0.74803149606299213" bottom="0.74803149606299213" header="0.31496062992125984" footer="0.31496062992125984"/>
  <pageSetup paperSize="9" scale="63" orientation="landscape" r:id="rId1"/>
  <ignoredErrors>
    <ignoredError sqref="G7:G9" numberStoredAsText="1"/>
  </ignoredError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2:Q18"/>
  <sheetViews>
    <sheetView showGridLines="0" zoomScaleNormal="100" zoomScalePageLayoutView="70" workbookViewId="0">
      <selection activeCell="C47" sqref="C47"/>
    </sheetView>
  </sheetViews>
  <sheetFormatPr defaultColWidth="9.140625" defaultRowHeight="15"/>
  <cols>
    <col min="1" max="1" width="5.7109375" customWidth="1"/>
    <col min="2" max="2" width="9.140625" style="4"/>
    <col min="3" max="3" width="65.28515625" customWidth="1"/>
    <col min="4" max="14" width="15.7109375" customWidth="1"/>
    <col min="15" max="15" width="15.7109375" style="10" customWidth="1"/>
  </cols>
  <sheetData>
    <row r="2" spans="2:17" ht="18.75">
      <c r="B2" s="53" t="s">
        <v>1192</v>
      </c>
    </row>
    <row r="3" spans="2:17">
      <c r="B3" t="str">
        <f>'OV1'!B3</f>
        <v>30.06.2025 - in EUR million</v>
      </c>
      <c r="C3" s="15"/>
    </row>
    <row r="4" spans="2:17">
      <c r="B4" s="5"/>
    </row>
    <row r="5" spans="2:17" ht="20.100000000000001" customHeight="1">
      <c r="B5" s="410"/>
      <c r="C5" s="857" t="s">
        <v>1193</v>
      </c>
      <c r="D5" s="771" t="s">
        <v>1017</v>
      </c>
      <c r="E5" s="771"/>
      <c r="F5" s="771"/>
      <c r="G5" s="771"/>
      <c r="H5" s="771"/>
      <c r="I5" s="771"/>
      <c r="J5" s="771"/>
      <c r="K5" s="771"/>
      <c r="L5" s="771"/>
      <c r="M5" s="771"/>
      <c r="N5" s="771"/>
      <c r="O5" s="201"/>
    </row>
    <row r="6" spans="2:17" ht="20.100000000000001" customHeight="1">
      <c r="B6" s="410"/>
      <c r="C6" s="857"/>
      <c r="D6" s="346" t="s">
        <v>140</v>
      </c>
      <c r="E6" s="346" t="s">
        <v>141</v>
      </c>
      <c r="F6" s="346" t="s">
        <v>142</v>
      </c>
      <c r="G6" s="346" t="s">
        <v>190</v>
      </c>
      <c r="H6" s="346" t="s">
        <v>191</v>
      </c>
      <c r="I6" s="346" t="s">
        <v>547</v>
      </c>
      <c r="J6" s="346" t="s">
        <v>548</v>
      </c>
      <c r="K6" s="346" t="s">
        <v>549</v>
      </c>
      <c r="L6" s="346" t="s">
        <v>550</v>
      </c>
      <c r="M6" s="346" t="s">
        <v>551</v>
      </c>
      <c r="N6" s="346" t="s">
        <v>552</v>
      </c>
      <c r="O6" s="400" t="s">
        <v>553</v>
      </c>
    </row>
    <row r="7" spans="2:17" ht="31.5" customHeight="1">
      <c r="B7" s="411"/>
      <c r="C7" s="857"/>
      <c r="D7" s="197">
        <v>0</v>
      </c>
      <c r="E7" s="197">
        <v>0.02</v>
      </c>
      <c r="F7" s="197">
        <v>0.04</v>
      </c>
      <c r="G7" s="197">
        <v>0.1</v>
      </c>
      <c r="H7" s="197">
        <v>0.2</v>
      </c>
      <c r="I7" s="197">
        <v>0.5</v>
      </c>
      <c r="J7" s="197">
        <v>0.7</v>
      </c>
      <c r="K7" s="197">
        <v>0.75</v>
      </c>
      <c r="L7" s="197">
        <v>1</v>
      </c>
      <c r="M7" s="197">
        <v>1.5</v>
      </c>
      <c r="N7" s="346" t="s">
        <v>322</v>
      </c>
      <c r="O7" s="346" t="s">
        <v>558</v>
      </c>
    </row>
    <row r="8" spans="2:17">
      <c r="B8" s="346">
        <v>1</v>
      </c>
      <c r="C8" s="78" t="s">
        <v>1194</v>
      </c>
      <c r="D8" s="245">
        <v>0</v>
      </c>
      <c r="E8" s="245">
        <v>0</v>
      </c>
      <c r="F8" s="245">
        <v>0</v>
      </c>
      <c r="G8" s="245">
        <v>0</v>
      </c>
      <c r="H8" s="245">
        <v>0</v>
      </c>
      <c r="I8" s="245">
        <v>0</v>
      </c>
      <c r="J8" s="245">
        <v>0</v>
      </c>
      <c r="K8" s="245">
        <v>0</v>
      </c>
      <c r="L8" s="245">
        <v>0</v>
      </c>
      <c r="M8" s="245">
        <v>0</v>
      </c>
      <c r="N8" s="245">
        <v>0</v>
      </c>
      <c r="O8" s="245">
        <v>0</v>
      </c>
    </row>
    <row r="9" spans="2:17">
      <c r="B9" s="346">
        <v>2</v>
      </c>
      <c r="C9" s="78" t="s">
        <v>1195</v>
      </c>
      <c r="D9" s="245">
        <v>0</v>
      </c>
      <c r="E9" s="245">
        <v>0</v>
      </c>
      <c r="F9" s="245">
        <v>0</v>
      </c>
      <c r="G9" s="245">
        <v>0</v>
      </c>
      <c r="H9" s="245">
        <v>0</v>
      </c>
      <c r="I9" s="245">
        <v>0</v>
      </c>
      <c r="J9" s="245">
        <v>0</v>
      </c>
      <c r="K9" s="245">
        <v>0</v>
      </c>
      <c r="L9" s="245">
        <v>0</v>
      </c>
      <c r="M9" s="245">
        <v>0</v>
      </c>
      <c r="N9" s="245">
        <v>0</v>
      </c>
      <c r="O9" s="245">
        <v>0</v>
      </c>
    </row>
    <row r="10" spans="2:17">
      <c r="B10" s="346">
        <v>3</v>
      </c>
      <c r="C10" s="78" t="s">
        <v>284</v>
      </c>
      <c r="D10" s="245">
        <v>0</v>
      </c>
      <c r="E10" s="245">
        <v>0</v>
      </c>
      <c r="F10" s="245">
        <v>0</v>
      </c>
      <c r="G10" s="245">
        <v>0</v>
      </c>
      <c r="H10" s="245">
        <v>0</v>
      </c>
      <c r="I10" s="245">
        <v>0</v>
      </c>
      <c r="J10" s="245">
        <v>0</v>
      </c>
      <c r="K10" s="245">
        <v>0</v>
      </c>
      <c r="L10" s="245">
        <v>0</v>
      </c>
      <c r="M10" s="245">
        <v>0</v>
      </c>
      <c r="N10" s="245">
        <v>0</v>
      </c>
      <c r="O10" s="245">
        <v>0</v>
      </c>
    </row>
    <row r="11" spans="2:17">
      <c r="B11" s="346">
        <v>4</v>
      </c>
      <c r="C11" s="78" t="s">
        <v>999</v>
      </c>
      <c r="D11" s="245">
        <v>0</v>
      </c>
      <c r="E11" s="245">
        <v>0</v>
      </c>
      <c r="F11" s="245">
        <v>0</v>
      </c>
      <c r="G11" s="245">
        <v>0</v>
      </c>
      <c r="H11" s="245">
        <v>0</v>
      </c>
      <c r="I11" s="245">
        <v>0</v>
      </c>
      <c r="J11" s="245">
        <v>0</v>
      </c>
      <c r="K11" s="245">
        <v>0</v>
      </c>
      <c r="L11" s="245">
        <v>0</v>
      </c>
      <c r="M11" s="245">
        <v>0</v>
      </c>
      <c r="N11" s="245">
        <v>0</v>
      </c>
      <c r="O11" s="245">
        <v>0</v>
      </c>
    </row>
    <row r="12" spans="2:17">
      <c r="B12" s="346">
        <v>5</v>
      </c>
      <c r="C12" s="78" t="s">
        <v>1001</v>
      </c>
      <c r="D12" s="245">
        <v>0</v>
      </c>
      <c r="E12" s="245">
        <v>0</v>
      </c>
      <c r="F12" s="245">
        <v>0</v>
      </c>
      <c r="G12" s="245">
        <v>0</v>
      </c>
      <c r="H12" s="245">
        <v>0</v>
      </c>
      <c r="I12" s="245">
        <v>0</v>
      </c>
      <c r="J12" s="245">
        <v>0</v>
      </c>
      <c r="K12" s="245">
        <v>0</v>
      </c>
      <c r="L12" s="245">
        <v>0</v>
      </c>
      <c r="M12" s="245">
        <v>0</v>
      </c>
      <c r="N12" s="245">
        <v>0</v>
      </c>
      <c r="O12" s="245">
        <v>0</v>
      </c>
    </row>
    <row r="13" spans="2:17">
      <c r="B13" s="346">
        <v>6</v>
      </c>
      <c r="C13" s="78" t="s">
        <v>289</v>
      </c>
      <c r="D13" s="245">
        <v>0</v>
      </c>
      <c r="E13" s="245">
        <v>0</v>
      </c>
      <c r="F13" s="245">
        <v>160</v>
      </c>
      <c r="G13" s="245">
        <v>0</v>
      </c>
      <c r="H13" s="245">
        <v>97</v>
      </c>
      <c r="I13" s="245">
        <v>2</v>
      </c>
      <c r="J13" s="245">
        <v>0</v>
      </c>
      <c r="K13" s="245">
        <v>0</v>
      </c>
      <c r="L13" s="245">
        <v>0</v>
      </c>
      <c r="M13" s="245">
        <v>0</v>
      </c>
      <c r="N13" s="245">
        <v>109</v>
      </c>
      <c r="O13" s="245">
        <v>368</v>
      </c>
      <c r="Q13" s="11"/>
    </row>
    <row r="14" spans="2:17">
      <c r="B14" s="346">
        <v>7</v>
      </c>
      <c r="C14" s="78" t="s">
        <v>292</v>
      </c>
      <c r="D14" s="245">
        <v>0</v>
      </c>
      <c r="E14" s="245">
        <v>0</v>
      </c>
      <c r="F14" s="245">
        <v>0</v>
      </c>
      <c r="G14" s="245">
        <v>0</v>
      </c>
      <c r="H14" s="245">
        <v>0</v>
      </c>
      <c r="I14" s="245">
        <v>0</v>
      </c>
      <c r="J14" s="245">
        <v>0</v>
      </c>
      <c r="K14" s="245">
        <v>0</v>
      </c>
      <c r="L14" s="245">
        <v>0</v>
      </c>
      <c r="M14" s="245">
        <v>0</v>
      </c>
      <c r="N14" s="245">
        <v>0</v>
      </c>
      <c r="O14" s="245">
        <v>0</v>
      </c>
    </row>
    <row r="15" spans="2:17">
      <c r="B15" s="346">
        <v>8</v>
      </c>
      <c r="C15" s="78" t="s">
        <v>303</v>
      </c>
      <c r="D15" s="245">
        <v>0</v>
      </c>
      <c r="E15" s="245">
        <v>0</v>
      </c>
      <c r="F15" s="245">
        <v>0</v>
      </c>
      <c r="G15" s="245">
        <v>0</v>
      </c>
      <c r="H15" s="245">
        <v>0</v>
      </c>
      <c r="I15" s="245">
        <v>0</v>
      </c>
      <c r="J15" s="245">
        <v>0</v>
      </c>
      <c r="K15" s="245">
        <v>0</v>
      </c>
      <c r="L15" s="245">
        <v>0</v>
      </c>
      <c r="M15" s="245">
        <v>0</v>
      </c>
      <c r="N15" s="245">
        <v>0</v>
      </c>
      <c r="O15" s="245">
        <v>0</v>
      </c>
    </row>
    <row r="16" spans="2:17">
      <c r="B16" s="346">
        <v>9</v>
      </c>
      <c r="C16" s="78" t="s">
        <v>1196</v>
      </c>
      <c r="D16" s="245">
        <v>0</v>
      </c>
      <c r="E16" s="245">
        <v>0</v>
      </c>
      <c r="F16" s="245">
        <v>0</v>
      </c>
      <c r="G16" s="245">
        <v>0</v>
      </c>
      <c r="H16" s="245">
        <v>0</v>
      </c>
      <c r="I16" s="245">
        <v>0</v>
      </c>
      <c r="J16" s="245">
        <v>0</v>
      </c>
      <c r="K16" s="245">
        <v>0</v>
      </c>
      <c r="L16" s="245">
        <v>0</v>
      </c>
      <c r="M16" s="245">
        <v>0</v>
      </c>
      <c r="N16" s="245">
        <v>0</v>
      </c>
      <c r="O16" s="245">
        <v>0</v>
      </c>
    </row>
    <row r="17" spans="2:15">
      <c r="B17" s="346">
        <v>10</v>
      </c>
      <c r="C17" s="78" t="s">
        <v>1013</v>
      </c>
      <c r="D17" s="245">
        <v>0</v>
      </c>
      <c r="E17" s="245">
        <v>0</v>
      </c>
      <c r="F17" s="245">
        <v>0</v>
      </c>
      <c r="G17" s="245">
        <v>0</v>
      </c>
      <c r="H17" s="245">
        <v>0</v>
      </c>
      <c r="I17" s="245">
        <v>0</v>
      </c>
      <c r="J17" s="245">
        <v>0</v>
      </c>
      <c r="K17" s="245">
        <v>0</v>
      </c>
      <c r="L17" s="245">
        <v>0</v>
      </c>
      <c r="M17" s="245">
        <v>0</v>
      </c>
      <c r="N17" s="245">
        <v>0</v>
      </c>
      <c r="O17" s="245">
        <v>0</v>
      </c>
    </row>
    <row r="18" spans="2:15">
      <c r="B18" s="404">
        <v>11</v>
      </c>
      <c r="C18" s="145" t="s">
        <v>558</v>
      </c>
      <c r="D18" s="246">
        <v>0</v>
      </c>
      <c r="E18" s="246">
        <v>0</v>
      </c>
      <c r="F18" s="246">
        <v>160</v>
      </c>
      <c r="G18" s="246">
        <v>0</v>
      </c>
      <c r="H18" s="246">
        <v>97</v>
      </c>
      <c r="I18" s="246">
        <v>2</v>
      </c>
      <c r="J18" s="246">
        <v>0</v>
      </c>
      <c r="K18" s="246">
        <v>0</v>
      </c>
      <c r="L18" s="246">
        <v>0</v>
      </c>
      <c r="M18" s="246">
        <v>0</v>
      </c>
      <c r="N18" s="246">
        <v>109</v>
      </c>
      <c r="O18" s="246">
        <v>368</v>
      </c>
    </row>
  </sheetData>
  <mergeCells count="2">
    <mergeCell ref="C5:C7"/>
    <mergeCell ref="D5:N5"/>
  </mergeCells>
  <pageMargins left="0.70866141732283472" right="0.70866141732283472" top="0.74803149606299213" bottom="0.74803149606299213" header="0.31496062992125984" footer="0.31496062992125984"/>
  <pageSetup paperSize="9" scale="30" orientation="landscape"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2:L29"/>
  <sheetViews>
    <sheetView showGridLines="0" zoomScaleNormal="100" zoomScalePageLayoutView="50" workbookViewId="0"/>
  </sheetViews>
  <sheetFormatPr defaultColWidth="9.140625" defaultRowHeight="15"/>
  <cols>
    <col min="1" max="1" width="5.7109375" customWidth="1"/>
    <col min="3" max="3" width="20.5703125" customWidth="1"/>
    <col min="4" max="4" width="29.28515625" customWidth="1"/>
    <col min="5" max="8" width="18.7109375" customWidth="1"/>
    <col min="9" max="9" width="21.28515625" customWidth="1"/>
    <col min="10" max="11" width="18.7109375" customWidth="1"/>
  </cols>
  <sheetData>
    <row r="2" spans="2:12" ht="20.25">
      <c r="B2" s="1" t="s">
        <v>1197</v>
      </c>
    </row>
    <row r="3" spans="2:12" ht="15.75">
      <c r="B3" t="str">
        <f>'OV1'!B3</f>
        <v>30.06.2025 - in EUR million</v>
      </c>
      <c r="C3" s="7"/>
    </row>
    <row r="4" spans="2:12">
      <c r="C4" s="6"/>
      <c r="D4" s="3"/>
      <c r="E4" s="12"/>
      <c r="F4" s="3"/>
      <c r="G4" s="3"/>
      <c r="H4" s="3"/>
      <c r="I4" s="3"/>
      <c r="J4" s="3"/>
      <c r="K4" s="3"/>
      <c r="L4" s="9"/>
    </row>
    <row r="5" spans="2:12">
      <c r="B5" t="s">
        <v>1198</v>
      </c>
      <c r="C5" s="404"/>
      <c r="D5" s="346"/>
      <c r="E5" s="400" t="s">
        <v>140</v>
      </c>
      <c r="F5" s="400" t="s">
        <v>141</v>
      </c>
      <c r="G5" s="400" t="s">
        <v>142</v>
      </c>
      <c r="H5" s="400" t="s">
        <v>190</v>
      </c>
      <c r="I5" s="400" t="s">
        <v>191</v>
      </c>
      <c r="J5" s="400" t="s">
        <v>547</v>
      </c>
      <c r="K5" s="400" t="s">
        <v>548</v>
      </c>
    </row>
    <row r="6" spans="2:12" ht="22.5" customHeight="1">
      <c r="C6" s="819"/>
      <c r="D6" s="771" t="s">
        <v>1199</v>
      </c>
      <c r="E6" s="859" t="s">
        <v>1153</v>
      </c>
      <c r="F6" s="776" t="s">
        <v>1058</v>
      </c>
      <c r="G6" s="776" t="s">
        <v>1059</v>
      </c>
      <c r="H6" s="776" t="s">
        <v>1200</v>
      </c>
      <c r="I6" s="776" t="s">
        <v>1061</v>
      </c>
      <c r="J6" s="776" t="s">
        <v>992</v>
      </c>
      <c r="K6" s="776" t="s">
        <v>1201</v>
      </c>
    </row>
    <row r="7" spans="2:12" ht="22.5" customHeight="1">
      <c r="B7" s="126"/>
      <c r="C7" s="819"/>
      <c r="D7" s="771"/>
      <c r="E7" s="860"/>
      <c r="F7" s="778"/>
      <c r="G7" s="778"/>
      <c r="H7" s="778"/>
      <c r="I7" s="778"/>
      <c r="J7" s="778"/>
      <c r="K7" s="778"/>
    </row>
    <row r="8" spans="2:12">
      <c r="B8" s="348">
        <v>1</v>
      </c>
      <c r="C8" s="313" t="s">
        <v>1202</v>
      </c>
      <c r="D8" s="346" t="s">
        <v>1067</v>
      </c>
      <c r="E8" s="276">
        <v>0</v>
      </c>
      <c r="F8" s="278">
        <v>2.9999999999999997E-4</v>
      </c>
      <c r="G8" s="276">
        <v>1</v>
      </c>
      <c r="H8" s="278">
        <v>0.4</v>
      </c>
      <c r="I8" s="376">
        <v>2.5</v>
      </c>
      <c r="J8" s="276">
        <v>0</v>
      </c>
      <c r="K8" s="278">
        <v>0.17430000000000001</v>
      </c>
    </row>
    <row r="9" spans="2:12">
      <c r="B9" s="13">
        <v>2</v>
      </c>
      <c r="C9" s="313" t="s">
        <v>1202</v>
      </c>
      <c r="D9" s="346" t="s">
        <v>1070</v>
      </c>
      <c r="E9" s="276">
        <v>0</v>
      </c>
      <c r="F9" s="276">
        <v>0</v>
      </c>
      <c r="G9" s="276">
        <v>0</v>
      </c>
      <c r="H9" s="276">
        <v>0</v>
      </c>
      <c r="I9" s="276">
        <v>0</v>
      </c>
      <c r="J9" s="276">
        <v>0</v>
      </c>
      <c r="K9" s="276">
        <v>0</v>
      </c>
    </row>
    <row r="10" spans="2:12">
      <c r="B10" s="13">
        <v>3</v>
      </c>
      <c r="C10" s="313" t="s">
        <v>1202</v>
      </c>
      <c r="D10" s="346" t="s">
        <v>1071</v>
      </c>
      <c r="E10" s="276">
        <v>0</v>
      </c>
      <c r="F10" s="276">
        <v>0</v>
      </c>
      <c r="G10" s="276">
        <v>0</v>
      </c>
      <c r="H10" s="276">
        <v>0</v>
      </c>
      <c r="I10" s="276">
        <v>0</v>
      </c>
      <c r="J10" s="276">
        <v>0</v>
      </c>
      <c r="K10" s="276">
        <v>0</v>
      </c>
    </row>
    <row r="11" spans="2:12">
      <c r="B11" s="13">
        <v>4</v>
      </c>
      <c r="C11" s="313" t="s">
        <v>1202</v>
      </c>
      <c r="D11" s="346" t="s">
        <v>1072</v>
      </c>
      <c r="E11" s="276">
        <v>0</v>
      </c>
      <c r="F11" s="276">
        <v>0</v>
      </c>
      <c r="G11" s="276">
        <v>0</v>
      </c>
      <c r="H11" s="276">
        <v>0</v>
      </c>
      <c r="I11" s="276">
        <v>0</v>
      </c>
      <c r="J11" s="276">
        <v>0</v>
      </c>
      <c r="K11" s="276">
        <v>0</v>
      </c>
    </row>
    <row r="12" spans="2:12">
      <c r="B12" s="13">
        <v>5</v>
      </c>
      <c r="C12" s="313" t="s">
        <v>1202</v>
      </c>
      <c r="D12" s="346" t="s">
        <v>1073</v>
      </c>
      <c r="E12" s="276">
        <v>0</v>
      </c>
      <c r="F12" s="276">
        <v>0</v>
      </c>
      <c r="G12" s="276">
        <v>0</v>
      </c>
      <c r="H12" s="276">
        <v>0</v>
      </c>
      <c r="I12" s="276">
        <v>0</v>
      </c>
      <c r="J12" s="276">
        <v>0</v>
      </c>
      <c r="K12" s="276">
        <v>0</v>
      </c>
    </row>
    <row r="13" spans="2:12">
      <c r="B13" s="13">
        <v>6</v>
      </c>
      <c r="C13" s="313" t="s">
        <v>1202</v>
      </c>
      <c r="D13" s="346" t="s">
        <v>1076</v>
      </c>
      <c r="E13" s="276">
        <v>0</v>
      </c>
      <c r="F13" s="278">
        <v>5.9200000000000003E-2</v>
      </c>
      <c r="G13" s="276">
        <v>1</v>
      </c>
      <c r="H13" s="278">
        <v>0.4</v>
      </c>
      <c r="I13" s="376">
        <v>2.5</v>
      </c>
      <c r="J13" s="276">
        <v>0</v>
      </c>
      <c r="K13" s="278">
        <v>1.7645</v>
      </c>
    </row>
    <row r="14" spans="2:12">
      <c r="B14" s="13">
        <v>7</v>
      </c>
      <c r="C14" s="313" t="s">
        <v>1202</v>
      </c>
      <c r="D14" s="346" t="s">
        <v>1079</v>
      </c>
      <c r="E14" s="276">
        <v>0</v>
      </c>
      <c r="F14" s="278">
        <v>0.24010000000000001</v>
      </c>
      <c r="G14" s="276">
        <v>1</v>
      </c>
      <c r="H14" s="278">
        <v>0.4</v>
      </c>
      <c r="I14" s="376">
        <v>2.5</v>
      </c>
      <c r="J14" s="276">
        <v>0</v>
      </c>
      <c r="K14" s="278">
        <v>2.1821999999999999</v>
      </c>
    </row>
    <row r="15" spans="2:12">
      <c r="B15" s="13">
        <v>8</v>
      </c>
      <c r="C15" s="313" t="s">
        <v>1202</v>
      </c>
      <c r="D15" s="346" t="s">
        <v>1083</v>
      </c>
      <c r="E15" s="276">
        <v>0</v>
      </c>
      <c r="F15" s="276">
        <v>0</v>
      </c>
      <c r="G15" s="276">
        <v>0</v>
      </c>
      <c r="H15" s="276">
        <v>0</v>
      </c>
      <c r="I15" s="276">
        <v>0</v>
      </c>
      <c r="J15" s="276">
        <v>0</v>
      </c>
      <c r="K15" s="276">
        <v>0</v>
      </c>
    </row>
    <row r="16" spans="2:12" s="15" customFormat="1">
      <c r="B16" s="280" t="s">
        <v>1029</v>
      </c>
      <c r="C16" s="397" t="s">
        <v>1202</v>
      </c>
      <c r="D16" s="418" t="s">
        <v>1203</v>
      </c>
      <c r="E16" s="277">
        <v>0</v>
      </c>
      <c r="F16" s="449"/>
      <c r="G16" s="277">
        <v>3</v>
      </c>
      <c r="H16" s="449"/>
      <c r="I16" s="74">
        <v>2.5</v>
      </c>
      <c r="J16" s="277">
        <v>0</v>
      </c>
      <c r="K16" s="279">
        <v>1.6128</v>
      </c>
    </row>
    <row r="17" spans="2:11">
      <c r="B17" s="348">
        <v>1</v>
      </c>
      <c r="C17" s="313" t="s">
        <v>1204</v>
      </c>
      <c r="D17" s="346" t="s">
        <v>1067</v>
      </c>
      <c r="E17" s="276">
        <v>0</v>
      </c>
      <c r="F17" s="276">
        <v>0</v>
      </c>
      <c r="G17" s="276">
        <v>0</v>
      </c>
      <c r="H17" s="276">
        <v>0</v>
      </c>
      <c r="I17" s="276">
        <v>0</v>
      </c>
      <c r="J17" s="276">
        <v>0</v>
      </c>
      <c r="K17" s="276">
        <v>0</v>
      </c>
    </row>
    <row r="18" spans="2:11">
      <c r="B18" s="13">
        <v>2</v>
      </c>
      <c r="C18" s="313" t="s">
        <v>1204</v>
      </c>
      <c r="D18" s="346" t="s">
        <v>1070</v>
      </c>
      <c r="E18" s="276">
        <v>0</v>
      </c>
      <c r="F18" s="276">
        <v>0</v>
      </c>
      <c r="G18" s="276">
        <v>0</v>
      </c>
      <c r="H18" s="276">
        <v>0</v>
      </c>
      <c r="I18" s="276">
        <v>0</v>
      </c>
      <c r="J18" s="276">
        <v>0</v>
      </c>
      <c r="K18" s="276">
        <v>0</v>
      </c>
    </row>
    <row r="19" spans="2:11">
      <c r="B19" s="13">
        <v>3</v>
      </c>
      <c r="C19" s="313" t="s">
        <v>1204</v>
      </c>
      <c r="D19" s="346" t="s">
        <v>1071</v>
      </c>
      <c r="E19" s="276">
        <v>0</v>
      </c>
      <c r="F19" s="276">
        <v>0</v>
      </c>
      <c r="G19" s="276">
        <v>0</v>
      </c>
      <c r="H19" s="276">
        <v>0</v>
      </c>
      <c r="I19" s="276">
        <v>0</v>
      </c>
      <c r="J19" s="276">
        <v>0</v>
      </c>
      <c r="K19" s="276">
        <v>0</v>
      </c>
    </row>
    <row r="20" spans="2:11">
      <c r="B20" s="13">
        <v>4</v>
      </c>
      <c r="C20" s="313" t="s">
        <v>1204</v>
      </c>
      <c r="D20" s="346" t="s">
        <v>1072</v>
      </c>
      <c r="E20" s="276">
        <v>0</v>
      </c>
      <c r="F20" s="276">
        <v>0</v>
      </c>
      <c r="G20" s="276">
        <v>0</v>
      </c>
      <c r="H20" s="276">
        <v>0</v>
      </c>
      <c r="I20" s="276">
        <v>0</v>
      </c>
      <c r="J20" s="276">
        <v>0</v>
      </c>
      <c r="K20" s="276">
        <v>0</v>
      </c>
    </row>
    <row r="21" spans="2:11">
      <c r="B21" s="13">
        <v>5</v>
      </c>
      <c r="C21" s="313" t="s">
        <v>1204</v>
      </c>
      <c r="D21" s="346" t="s">
        <v>1073</v>
      </c>
      <c r="E21" s="276">
        <v>0</v>
      </c>
      <c r="F21" s="276">
        <v>0</v>
      </c>
      <c r="G21" s="276">
        <v>0</v>
      </c>
      <c r="H21" s="276">
        <v>0</v>
      </c>
      <c r="I21" s="276">
        <v>0</v>
      </c>
      <c r="J21" s="276">
        <v>0</v>
      </c>
      <c r="K21" s="276">
        <v>0</v>
      </c>
    </row>
    <row r="22" spans="2:11">
      <c r="B22" s="13">
        <v>6</v>
      </c>
      <c r="C22" s="313" t="s">
        <v>1204</v>
      </c>
      <c r="D22" s="346" t="s">
        <v>1076</v>
      </c>
      <c r="E22" s="276">
        <v>0</v>
      </c>
      <c r="F22" s="276">
        <v>0</v>
      </c>
      <c r="G22" s="276">
        <v>0</v>
      </c>
      <c r="H22" s="276">
        <v>0</v>
      </c>
      <c r="I22" s="276">
        <v>0</v>
      </c>
      <c r="J22" s="276">
        <v>0</v>
      </c>
      <c r="K22" s="276">
        <v>0</v>
      </c>
    </row>
    <row r="23" spans="2:11">
      <c r="B23" s="13">
        <v>7</v>
      </c>
      <c r="C23" s="313" t="s">
        <v>1204</v>
      </c>
      <c r="D23" s="346" t="s">
        <v>1079</v>
      </c>
      <c r="E23" s="276">
        <v>0</v>
      </c>
      <c r="F23" s="276">
        <v>0</v>
      </c>
      <c r="G23" s="276">
        <v>0</v>
      </c>
      <c r="H23" s="276">
        <v>0</v>
      </c>
      <c r="I23" s="276">
        <v>0</v>
      </c>
      <c r="J23" s="276">
        <v>0</v>
      </c>
      <c r="K23" s="276">
        <v>0</v>
      </c>
    </row>
    <row r="24" spans="2:11">
      <c r="B24" s="13">
        <v>8</v>
      </c>
      <c r="C24" s="313" t="s">
        <v>1204</v>
      </c>
      <c r="D24" s="346" t="s">
        <v>1083</v>
      </c>
      <c r="E24" s="276">
        <v>0</v>
      </c>
      <c r="F24" s="276">
        <v>0</v>
      </c>
      <c r="G24" s="276">
        <v>0</v>
      </c>
      <c r="H24" s="276">
        <v>0</v>
      </c>
      <c r="I24" s="276">
        <v>0</v>
      </c>
      <c r="J24" s="276">
        <v>0</v>
      </c>
      <c r="K24" s="276">
        <v>0</v>
      </c>
    </row>
    <row r="25" spans="2:11" s="15" customFormat="1">
      <c r="B25" s="280" t="s">
        <v>1029</v>
      </c>
      <c r="C25" s="397" t="s">
        <v>1204</v>
      </c>
      <c r="D25" s="418" t="s">
        <v>1205</v>
      </c>
      <c r="E25" s="277">
        <v>0</v>
      </c>
      <c r="F25" s="449"/>
      <c r="G25" s="277">
        <v>0</v>
      </c>
      <c r="H25" s="449"/>
      <c r="I25" s="277">
        <v>0</v>
      </c>
      <c r="J25" s="277">
        <v>0</v>
      </c>
      <c r="K25" s="277">
        <v>0</v>
      </c>
    </row>
    <row r="26" spans="2:11">
      <c r="B26" s="202" t="s">
        <v>1030</v>
      </c>
      <c r="C26" s="858" t="s">
        <v>1206</v>
      </c>
      <c r="D26" s="858"/>
      <c r="E26" s="277">
        <v>0</v>
      </c>
      <c r="F26" s="449"/>
      <c r="G26" s="277">
        <v>3</v>
      </c>
      <c r="H26" s="449"/>
      <c r="I26" s="74">
        <v>2.5</v>
      </c>
      <c r="J26" s="277">
        <v>0</v>
      </c>
      <c r="K26" s="279">
        <v>1.6128</v>
      </c>
    </row>
    <row r="27" spans="2:11">
      <c r="B27" s="14"/>
    </row>
    <row r="28" spans="2:11">
      <c r="B28" s="14"/>
    </row>
    <row r="29" spans="2:11">
      <c r="C29" s="111"/>
    </row>
  </sheetData>
  <mergeCells count="10">
    <mergeCell ref="C26:D26"/>
    <mergeCell ref="J6:J7"/>
    <mergeCell ref="K6:K7"/>
    <mergeCell ref="H6:H7"/>
    <mergeCell ref="I6:I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36"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2:N30"/>
  <sheetViews>
    <sheetView showGridLines="0" zoomScaleNormal="100" zoomScalePageLayoutView="90" workbookViewId="0"/>
  </sheetViews>
  <sheetFormatPr defaultColWidth="9.140625" defaultRowHeight="15"/>
  <cols>
    <col min="1" max="1" width="5.7109375" customWidth="1"/>
    <col min="2" max="2" width="6.28515625" customWidth="1"/>
    <col min="3" max="3" width="23.85546875" customWidth="1"/>
    <col min="4" max="11" width="15.7109375" customWidth="1"/>
  </cols>
  <sheetData>
    <row r="2" spans="2:11" ht="18.75">
      <c r="B2" s="53" t="s">
        <v>1207</v>
      </c>
    </row>
    <row r="3" spans="2:11">
      <c r="B3" t="str">
        <f>'OV1'!B3</f>
        <v>30.06.2025 - in EUR million</v>
      </c>
      <c r="C3" s="15"/>
    </row>
    <row r="5" spans="2:11">
      <c r="C5" s="8"/>
      <c r="D5" s="346" t="s">
        <v>140</v>
      </c>
      <c r="E5" s="346" t="s">
        <v>141</v>
      </c>
      <c r="F5" s="346" t="s">
        <v>142</v>
      </c>
      <c r="G5" s="346" t="s">
        <v>190</v>
      </c>
      <c r="H5" s="346" t="s">
        <v>191</v>
      </c>
      <c r="I5" s="346" t="s">
        <v>547</v>
      </c>
      <c r="J5" s="346" t="s">
        <v>548</v>
      </c>
      <c r="K5" s="346" t="s">
        <v>549</v>
      </c>
    </row>
    <row r="6" spans="2:11" ht="15" customHeight="1">
      <c r="C6" s="8"/>
      <c r="D6" s="771" t="s">
        <v>1208</v>
      </c>
      <c r="E6" s="771"/>
      <c r="F6" s="771"/>
      <c r="G6" s="771"/>
      <c r="H6" s="807" t="s">
        <v>1209</v>
      </c>
      <c r="I6" s="862"/>
      <c r="J6" s="862"/>
      <c r="K6" s="808"/>
    </row>
    <row r="7" spans="2:11" ht="28.5" customHeight="1">
      <c r="B7" s="10"/>
      <c r="C7" s="861" t="s">
        <v>1210</v>
      </c>
      <c r="D7" s="771" t="s">
        <v>1211</v>
      </c>
      <c r="E7" s="771"/>
      <c r="F7" s="771" t="s">
        <v>1212</v>
      </c>
      <c r="G7" s="771"/>
      <c r="H7" s="807" t="s">
        <v>1211</v>
      </c>
      <c r="I7" s="808"/>
      <c r="J7" s="807" t="s">
        <v>1212</v>
      </c>
      <c r="K7" s="808"/>
    </row>
    <row r="8" spans="2:11">
      <c r="B8" s="10"/>
      <c r="C8" s="861"/>
      <c r="D8" s="346" t="s">
        <v>1213</v>
      </c>
      <c r="E8" s="346" t="s">
        <v>1214</v>
      </c>
      <c r="F8" s="346" t="s">
        <v>1213</v>
      </c>
      <c r="G8" s="346" t="s">
        <v>1214</v>
      </c>
      <c r="H8" s="400" t="s">
        <v>1213</v>
      </c>
      <c r="I8" s="400" t="s">
        <v>1214</v>
      </c>
      <c r="J8" s="400" t="s">
        <v>1213</v>
      </c>
      <c r="K8" s="400" t="s">
        <v>1214</v>
      </c>
    </row>
    <row r="9" spans="2:11">
      <c r="B9" s="348">
        <v>1</v>
      </c>
      <c r="C9" s="419" t="s">
        <v>1215</v>
      </c>
      <c r="D9" s="243">
        <v>170</v>
      </c>
      <c r="E9" s="243">
        <v>693</v>
      </c>
      <c r="F9" s="243">
        <v>292</v>
      </c>
      <c r="G9" s="243">
        <v>677</v>
      </c>
      <c r="H9" s="243">
        <v>0</v>
      </c>
      <c r="I9" s="243">
        <v>0</v>
      </c>
      <c r="J9" s="243">
        <v>0</v>
      </c>
      <c r="K9" s="243">
        <v>0</v>
      </c>
    </row>
    <row r="10" spans="2:11">
      <c r="B10" s="348">
        <v>2</v>
      </c>
      <c r="C10" s="419" t="s">
        <v>1216</v>
      </c>
      <c r="D10" s="243">
        <v>14</v>
      </c>
      <c r="E10" s="243">
        <v>0</v>
      </c>
      <c r="F10" s="243">
        <v>4</v>
      </c>
      <c r="G10" s="243">
        <v>0</v>
      </c>
      <c r="H10" s="243">
        <v>0</v>
      </c>
      <c r="I10" s="243">
        <v>0</v>
      </c>
      <c r="J10" s="243">
        <v>0</v>
      </c>
      <c r="K10" s="243">
        <v>0</v>
      </c>
    </row>
    <row r="11" spans="2:11">
      <c r="B11" s="348">
        <v>3</v>
      </c>
      <c r="C11" s="419" t="s">
        <v>1217</v>
      </c>
      <c r="D11" s="243">
        <v>0</v>
      </c>
      <c r="E11" s="243">
        <v>0</v>
      </c>
      <c r="F11" s="243">
        <v>0</v>
      </c>
      <c r="G11" s="243">
        <v>0</v>
      </c>
      <c r="H11" s="243">
        <v>0</v>
      </c>
      <c r="I11" s="243">
        <v>0</v>
      </c>
      <c r="J11" s="243">
        <v>0</v>
      </c>
      <c r="K11" s="243">
        <v>0</v>
      </c>
    </row>
    <row r="12" spans="2:11">
      <c r="B12" s="348">
        <v>4</v>
      </c>
      <c r="C12" s="419" t="s">
        <v>1218</v>
      </c>
      <c r="D12" s="243">
        <v>177</v>
      </c>
      <c r="E12" s="243">
        <v>0</v>
      </c>
      <c r="F12" s="243">
        <v>0</v>
      </c>
      <c r="G12" s="243">
        <v>0</v>
      </c>
      <c r="H12" s="243">
        <v>0</v>
      </c>
      <c r="I12" s="243">
        <v>0</v>
      </c>
      <c r="J12" s="243">
        <v>0</v>
      </c>
      <c r="K12" s="243">
        <v>0</v>
      </c>
    </row>
    <row r="13" spans="2:11">
      <c r="B13" s="348">
        <v>5</v>
      </c>
      <c r="C13" s="419" t="s">
        <v>1219</v>
      </c>
      <c r="D13" s="243">
        <v>0</v>
      </c>
      <c r="E13" s="243">
        <v>0</v>
      </c>
      <c r="F13" s="243">
        <v>0</v>
      </c>
      <c r="G13" s="243">
        <v>0</v>
      </c>
      <c r="H13" s="243">
        <v>0</v>
      </c>
      <c r="I13" s="243">
        <v>0</v>
      </c>
      <c r="J13" s="243">
        <v>0</v>
      </c>
      <c r="K13" s="243">
        <v>0</v>
      </c>
    </row>
    <row r="14" spans="2:11">
      <c r="B14" s="348">
        <v>6</v>
      </c>
      <c r="C14" s="419" t="s">
        <v>1220</v>
      </c>
      <c r="D14" s="243">
        <v>30</v>
      </c>
      <c r="E14" s="243">
        <v>387</v>
      </c>
      <c r="F14" s="243">
        <v>0</v>
      </c>
      <c r="G14" s="243">
        <v>0</v>
      </c>
      <c r="H14" s="243">
        <v>0</v>
      </c>
      <c r="I14" s="243">
        <v>0</v>
      </c>
      <c r="J14" s="243">
        <v>0</v>
      </c>
      <c r="K14" s="243">
        <v>0</v>
      </c>
    </row>
    <row r="15" spans="2:11">
      <c r="B15" s="348">
        <v>7</v>
      </c>
      <c r="C15" s="419" t="s">
        <v>1221</v>
      </c>
      <c r="D15" s="243">
        <v>0</v>
      </c>
      <c r="E15" s="243">
        <v>0</v>
      </c>
      <c r="F15" s="243">
        <v>0</v>
      </c>
      <c r="G15" s="243">
        <v>0</v>
      </c>
      <c r="H15" s="243">
        <v>0</v>
      </c>
      <c r="I15" s="243">
        <v>0</v>
      </c>
      <c r="J15" s="243">
        <v>0</v>
      </c>
      <c r="K15" s="243">
        <v>0</v>
      </c>
    </row>
    <row r="16" spans="2:11">
      <c r="B16" s="348">
        <v>8</v>
      </c>
      <c r="C16" s="419" t="s">
        <v>975</v>
      </c>
      <c r="D16" s="243">
        <v>0</v>
      </c>
      <c r="E16" s="243">
        <v>0</v>
      </c>
      <c r="F16" s="243">
        <v>0</v>
      </c>
      <c r="G16" s="243">
        <v>0</v>
      </c>
      <c r="H16" s="243">
        <v>0</v>
      </c>
      <c r="I16" s="243">
        <v>0</v>
      </c>
      <c r="J16" s="243">
        <v>0</v>
      </c>
      <c r="K16" s="243">
        <v>0</v>
      </c>
    </row>
    <row r="17" spans="2:14">
      <c r="B17" s="42">
        <v>9</v>
      </c>
      <c r="C17" s="397" t="s">
        <v>187</v>
      </c>
      <c r="D17" s="248">
        <v>391</v>
      </c>
      <c r="E17" s="248">
        <v>1080</v>
      </c>
      <c r="F17" s="248">
        <v>296</v>
      </c>
      <c r="G17" s="248">
        <v>677</v>
      </c>
      <c r="H17" s="248">
        <v>0</v>
      </c>
      <c r="I17" s="248">
        <v>0</v>
      </c>
      <c r="J17" s="248">
        <v>0</v>
      </c>
      <c r="K17" s="248">
        <v>0</v>
      </c>
    </row>
    <row r="19" spans="2:14">
      <c r="N19" s="11"/>
    </row>
    <row r="20" spans="2:14">
      <c r="B20" s="231"/>
    </row>
    <row r="21" spans="2:14">
      <c r="B21" s="231"/>
    </row>
    <row r="22" spans="2:14">
      <c r="B22" s="231"/>
    </row>
    <row r="23" spans="2:14">
      <c r="B23" s="231"/>
    </row>
    <row r="24" spans="2:14">
      <c r="B24" s="231"/>
    </row>
    <row r="25" spans="2:14">
      <c r="B25" s="231"/>
    </row>
    <row r="26" spans="2:14">
      <c r="B26" s="231"/>
      <c r="C26" s="230"/>
      <c r="D26" s="230"/>
      <c r="E26" s="230"/>
      <c r="F26" s="230"/>
      <c r="G26" s="230"/>
      <c r="H26" s="230"/>
    </row>
    <row r="27" spans="2:14">
      <c r="B27" s="231"/>
    </row>
    <row r="28" spans="2:14">
      <c r="B28" s="231"/>
    </row>
    <row r="29" spans="2:14">
      <c r="B29" s="231"/>
      <c r="C29" s="230"/>
      <c r="D29" s="230"/>
      <c r="E29" s="230"/>
      <c r="F29" s="230"/>
      <c r="G29" s="230"/>
      <c r="H29" s="230"/>
    </row>
    <row r="30" spans="2:14">
      <c r="B30" s="231"/>
    </row>
  </sheetData>
  <mergeCells count="7">
    <mergeCell ref="D6:G6"/>
    <mergeCell ref="C7:C8"/>
    <mergeCell ref="D7:E7"/>
    <mergeCell ref="F7:G7"/>
    <mergeCell ref="J7:K7"/>
    <mergeCell ref="H7:I7"/>
    <mergeCell ref="H6:K6"/>
  </mergeCells>
  <pageMargins left="0.70866141732283472" right="0.70866141732283472" top="0.74803149606299213" bottom="0.74803149606299213" header="0.31496062992125984" footer="0.31496062992125984"/>
  <pageSetup paperSize="9" scale="70" orientation="landscape"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2:I23"/>
  <sheetViews>
    <sheetView showGridLines="0" zoomScaleNormal="100" workbookViewId="0"/>
  </sheetViews>
  <sheetFormatPr defaultColWidth="9.140625" defaultRowHeight="15"/>
  <cols>
    <col min="1" max="1" width="5.7109375" customWidth="1"/>
    <col min="3" max="3" width="40.140625" customWidth="1"/>
    <col min="4" max="4" width="21.42578125" customWidth="1"/>
    <col min="5" max="5" width="22" customWidth="1"/>
  </cols>
  <sheetData>
    <row r="2" spans="2:9" ht="18.75">
      <c r="B2" s="16" t="s">
        <v>1222</v>
      </c>
    </row>
    <row r="3" spans="2:9">
      <c r="B3" t="str">
        <f>'OV1'!B3</f>
        <v>30.06.2025 - in EUR million</v>
      </c>
      <c r="C3" s="15"/>
    </row>
    <row r="4" spans="2:9">
      <c r="C4" s="8"/>
      <c r="D4" s="117"/>
      <c r="E4" s="117"/>
    </row>
    <row r="5" spans="2:9" ht="20.100000000000001" customHeight="1">
      <c r="C5" s="8"/>
      <c r="D5" s="400" t="s">
        <v>140</v>
      </c>
      <c r="E5" s="414" t="s">
        <v>141</v>
      </c>
    </row>
    <row r="6" spans="2:9" ht="20.100000000000001" customHeight="1">
      <c r="C6" s="8"/>
      <c r="D6" s="378" t="s">
        <v>1223</v>
      </c>
      <c r="E6" s="346" t="s">
        <v>1224</v>
      </c>
    </row>
    <row r="7" spans="2:9" ht="20.100000000000001" customHeight="1">
      <c r="B7" s="863" t="s">
        <v>1225</v>
      </c>
      <c r="C7" s="864"/>
      <c r="D7" s="207"/>
      <c r="E7" s="208"/>
      <c r="F7" s="11"/>
      <c r="I7" s="11"/>
    </row>
    <row r="8" spans="2:9">
      <c r="B8" s="377">
        <v>1</v>
      </c>
      <c r="C8" s="203" t="s">
        <v>1226</v>
      </c>
      <c r="D8" s="386">
        <v>320</v>
      </c>
      <c r="E8" s="386">
        <v>0</v>
      </c>
    </row>
    <row r="9" spans="2:9">
      <c r="B9" s="377">
        <v>2</v>
      </c>
      <c r="C9" s="203" t="s">
        <v>1227</v>
      </c>
      <c r="D9" s="386">
        <v>0</v>
      </c>
      <c r="E9" s="386">
        <v>0</v>
      </c>
    </row>
    <row r="10" spans="2:9">
      <c r="B10" s="377">
        <v>3</v>
      </c>
      <c r="C10" s="203" t="s">
        <v>1228</v>
      </c>
      <c r="D10" s="386">
        <v>0</v>
      </c>
      <c r="E10" s="386">
        <v>0</v>
      </c>
    </row>
    <row r="11" spans="2:9">
      <c r="B11" s="377">
        <v>4</v>
      </c>
      <c r="C11" s="203" t="s">
        <v>1229</v>
      </c>
      <c r="D11" s="386">
        <v>0</v>
      </c>
      <c r="E11" s="386">
        <v>0</v>
      </c>
    </row>
    <row r="12" spans="2:9">
      <c r="B12" s="377">
        <v>5</v>
      </c>
      <c r="C12" s="203" t="s">
        <v>1230</v>
      </c>
      <c r="D12" s="386">
        <v>0</v>
      </c>
      <c r="E12" s="386">
        <v>0</v>
      </c>
    </row>
    <row r="13" spans="2:9" ht="15" customHeight="1">
      <c r="B13" s="377">
        <v>6</v>
      </c>
      <c r="C13" s="204" t="s">
        <v>1231</v>
      </c>
      <c r="D13" s="262">
        <v>320</v>
      </c>
      <c r="E13" s="262">
        <v>0</v>
      </c>
    </row>
    <row r="14" spans="2:9" ht="20.100000000000001" customHeight="1">
      <c r="B14" s="205" t="s">
        <v>1232</v>
      </c>
      <c r="C14" s="206"/>
      <c r="D14" s="290"/>
      <c r="E14" s="290"/>
      <c r="F14" s="11"/>
    </row>
    <row r="15" spans="2:9">
      <c r="B15" s="377">
        <v>7</v>
      </c>
      <c r="C15" s="203" t="s">
        <v>1233</v>
      </c>
      <c r="D15" s="386">
        <v>0</v>
      </c>
      <c r="E15" s="386">
        <v>0</v>
      </c>
    </row>
    <row r="16" spans="2:9">
      <c r="B16" s="377">
        <v>8</v>
      </c>
      <c r="C16" s="203" t="s">
        <v>1234</v>
      </c>
      <c r="D16" s="386">
        <v>-5</v>
      </c>
      <c r="E16" s="386">
        <v>0</v>
      </c>
    </row>
    <row r="20" spans="2:8">
      <c r="B20" s="865"/>
      <c r="C20" s="866"/>
      <c r="D20" s="866"/>
      <c r="E20" s="866"/>
      <c r="F20" s="866"/>
      <c r="G20" s="866"/>
      <c r="H20" s="866"/>
    </row>
    <row r="21" spans="2:8">
      <c r="B21" s="230"/>
    </row>
    <row r="22" spans="2:8">
      <c r="B22" s="230"/>
    </row>
    <row r="23" spans="2:8">
      <c r="B23" s="230"/>
    </row>
  </sheetData>
  <mergeCells count="2">
    <mergeCell ref="B7:C7"/>
    <mergeCell ref="B20:H20"/>
  </mergeCells>
  <pageMargins left="0.70866141732283472" right="0.70866141732283472" top="0.74803149606299213" bottom="0.74803149606299213" header="0.31496062992125984" footer="0.31496062992125984"/>
  <pageSetup paperSize="9" orientation="landscape"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2:E26"/>
  <sheetViews>
    <sheetView showGridLines="0" zoomScaleNormal="100" zoomScalePageLayoutView="90" workbookViewId="0"/>
  </sheetViews>
  <sheetFormatPr defaultColWidth="9.140625" defaultRowHeight="15"/>
  <cols>
    <col min="1" max="1" width="5.7109375" style="10" customWidth="1"/>
    <col min="2" max="2" width="9.140625" style="10"/>
    <col min="3" max="3" width="86.7109375" style="10" customWidth="1"/>
    <col min="4" max="5" width="15.7109375" style="10" customWidth="1"/>
    <col min="6" max="16384" width="9.140625" style="10"/>
  </cols>
  <sheetData>
    <row r="2" spans="2:5" ht="18.75">
      <c r="B2" s="53" t="s">
        <v>1235</v>
      </c>
    </row>
    <row r="3" spans="2:5" ht="15" customHeight="1">
      <c r="B3" t="str">
        <f>'OV1'!B3</f>
        <v>30.06.2025 - in EUR million</v>
      </c>
      <c r="C3" s="33"/>
    </row>
    <row r="4" spans="2:5" ht="15" customHeight="1">
      <c r="B4" s="34"/>
      <c r="C4" s="14"/>
      <c r="D4" s="34"/>
      <c r="E4" s="34"/>
    </row>
    <row r="5" spans="2:5" ht="20.100000000000001" customHeight="1">
      <c r="B5" s="34"/>
      <c r="C5" s="14"/>
      <c r="D5" s="400" t="s">
        <v>140</v>
      </c>
      <c r="E5" s="400" t="s">
        <v>141</v>
      </c>
    </row>
    <row r="6" spans="2:5" ht="30" customHeight="1">
      <c r="B6" s="34"/>
      <c r="C6" s="14"/>
      <c r="D6" s="400" t="s">
        <v>1236</v>
      </c>
      <c r="E6" s="400" t="s">
        <v>992</v>
      </c>
    </row>
    <row r="7" spans="2:5" ht="20.100000000000001" customHeight="1">
      <c r="B7" s="418">
        <v>1</v>
      </c>
      <c r="C7" s="146" t="s">
        <v>1237</v>
      </c>
      <c r="D7" s="249"/>
      <c r="E7" s="250">
        <v>8</v>
      </c>
    </row>
    <row r="8" spans="2:5" ht="15" customHeight="1">
      <c r="B8" s="400">
        <v>2</v>
      </c>
      <c r="C8" s="419" t="s">
        <v>1238</v>
      </c>
      <c r="D8" s="250">
        <v>160</v>
      </c>
      <c r="E8" s="250">
        <v>6</v>
      </c>
    </row>
    <row r="9" spans="2:5" ht="15" customHeight="1">
      <c r="B9" s="400">
        <v>3</v>
      </c>
      <c r="C9" s="419" t="s">
        <v>1239</v>
      </c>
      <c r="D9" s="250">
        <v>160</v>
      </c>
      <c r="E9" s="250">
        <v>6</v>
      </c>
    </row>
    <row r="10" spans="2:5" ht="15" customHeight="1">
      <c r="B10" s="400">
        <v>4</v>
      </c>
      <c r="C10" s="419" t="s">
        <v>1240</v>
      </c>
      <c r="D10" s="250">
        <v>0</v>
      </c>
      <c r="E10" s="250">
        <v>0</v>
      </c>
    </row>
    <row r="11" spans="2:5" ht="15" customHeight="1">
      <c r="B11" s="400">
        <v>5</v>
      </c>
      <c r="C11" s="419" t="s">
        <v>1241</v>
      </c>
      <c r="D11" s="250">
        <v>0</v>
      </c>
      <c r="E11" s="250">
        <v>0</v>
      </c>
    </row>
    <row r="12" spans="2:5" ht="15" customHeight="1">
      <c r="B12" s="400">
        <v>6</v>
      </c>
      <c r="C12" s="419" t="s">
        <v>1242</v>
      </c>
      <c r="D12" s="250">
        <v>0</v>
      </c>
      <c r="E12" s="250">
        <v>0</v>
      </c>
    </row>
    <row r="13" spans="2:5" ht="15" customHeight="1">
      <c r="B13" s="400">
        <v>7</v>
      </c>
      <c r="C13" s="419" t="s">
        <v>1243</v>
      </c>
      <c r="D13" s="250">
        <v>0</v>
      </c>
      <c r="E13" s="249"/>
    </row>
    <row r="14" spans="2:5" ht="15" customHeight="1">
      <c r="B14" s="400">
        <v>8</v>
      </c>
      <c r="C14" s="419" t="s">
        <v>1244</v>
      </c>
      <c r="D14" s="250">
        <v>0</v>
      </c>
      <c r="E14" s="250">
        <v>0</v>
      </c>
    </row>
    <row r="15" spans="2:5" ht="15" customHeight="1">
      <c r="B15" s="400">
        <v>9</v>
      </c>
      <c r="C15" s="419" t="s">
        <v>1245</v>
      </c>
      <c r="D15" s="250">
        <v>0</v>
      </c>
      <c r="E15" s="250">
        <v>2</v>
      </c>
    </row>
    <row r="16" spans="2:5" ht="15" customHeight="1">
      <c r="B16" s="400">
        <v>10</v>
      </c>
      <c r="C16" s="419" t="s">
        <v>1246</v>
      </c>
      <c r="D16" s="250">
        <v>0</v>
      </c>
      <c r="E16" s="250">
        <v>0</v>
      </c>
    </row>
    <row r="17" spans="2:5" ht="15" customHeight="1">
      <c r="B17" s="418">
        <v>11</v>
      </c>
      <c r="C17" s="145" t="s">
        <v>1247</v>
      </c>
      <c r="D17" s="249"/>
      <c r="E17" s="250">
        <v>0</v>
      </c>
    </row>
    <row r="18" spans="2:5" ht="15" customHeight="1">
      <c r="B18" s="400">
        <v>12</v>
      </c>
      <c r="C18" s="419" t="s">
        <v>1248</v>
      </c>
      <c r="D18" s="250">
        <v>0</v>
      </c>
      <c r="E18" s="250">
        <v>0</v>
      </c>
    </row>
    <row r="19" spans="2:5" ht="15" customHeight="1">
      <c r="B19" s="400">
        <v>13</v>
      </c>
      <c r="C19" s="419" t="s">
        <v>1239</v>
      </c>
      <c r="D19" s="250">
        <v>0</v>
      </c>
      <c r="E19" s="250">
        <v>0</v>
      </c>
    </row>
    <row r="20" spans="2:5" ht="15" customHeight="1">
      <c r="B20" s="400">
        <v>14</v>
      </c>
      <c r="C20" s="419" t="s">
        <v>1240</v>
      </c>
      <c r="D20" s="250">
        <v>0</v>
      </c>
      <c r="E20" s="250">
        <v>0</v>
      </c>
    </row>
    <row r="21" spans="2:5" ht="15" customHeight="1">
      <c r="B21" s="400">
        <v>15</v>
      </c>
      <c r="C21" s="419" t="s">
        <v>1241</v>
      </c>
      <c r="D21" s="250">
        <v>0</v>
      </c>
      <c r="E21" s="250">
        <v>0</v>
      </c>
    </row>
    <row r="22" spans="2:5" ht="15" customHeight="1">
      <c r="B22" s="400">
        <v>16</v>
      </c>
      <c r="C22" s="419" t="s">
        <v>1242</v>
      </c>
      <c r="D22" s="250">
        <v>0</v>
      </c>
      <c r="E22" s="250">
        <v>0</v>
      </c>
    </row>
    <row r="23" spans="2:5" ht="15" customHeight="1">
      <c r="B23" s="400">
        <v>17</v>
      </c>
      <c r="C23" s="419" t="s">
        <v>1243</v>
      </c>
      <c r="D23" s="250">
        <v>0</v>
      </c>
      <c r="E23" s="251"/>
    </row>
    <row r="24" spans="2:5" ht="15" customHeight="1">
      <c r="B24" s="400">
        <v>18</v>
      </c>
      <c r="C24" s="419" t="s">
        <v>1244</v>
      </c>
      <c r="D24" s="250">
        <v>0</v>
      </c>
      <c r="E24" s="250">
        <v>0</v>
      </c>
    </row>
    <row r="25" spans="2:5" ht="15" customHeight="1">
      <c r="B25" s="400">
        <v>19</v>
      </c>
      <c r="C25" s="419" t="s">
        <v>1245</v>
      </c>
      <c r="D25" s="250">
        <v>0</v>
      </c>
      <c r="E25" s="250">
        <v>0</v>
      </c>
    </row>
    <row r="26" spans="2:5" ht="15" customHeight="1">
      <c r="B26" s="400">
        <v>20</v>
      </c>
      <c r="C26" s="419" t="s">
        <v>1246</v>
      </c>
      <c r="D26" s="250">
        <v>0</v>
      </c>
      <c r="E26" s="250">
        <v>0</v>
      </c>
    </row>
  </sheetData>
  <pageMargins left="0.70866141732283472" right="0.70866141732283472" top="0.74803149606299213" bottom="0.74803149606299213" header="0.31496062992125984" footer="0.31496062992125984"/>
  <pageSetup paperSize="9" scale="84" orientation="landscape"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B2:R23"/>
  <sheetViews>
    <sheetView showGridLines="0" zoomScaleNormal="100" workbookViewId="0">
      <selection activeCell="U33" sqref="U33"/>
    </sheetView>
  </sheetViews>
  <sheetFormatPr defaultColWidth="9.140625" defaultRowHeight="15"/>
  <cols>
    <col min="1" max="1" width="5.7109375" customWidth="1"/>
    <col min="3" max="3" width="27.140625" customWidth="1"/>
    <col min="4" max="18" width="12.7109375" customWidth="1"/>
  </cols>
  <sheetData>
    <row r="2" spans="2:18" ht="18.75">
      <c r="B2" s="53" t="s">
        <v>1249</v>
      </c>
      <c r="D2" s="33"/>
      <c r="E2" s="33"/>
      <c r="F2" s="33"/>
      <c r="G2" s="33"/>
      <c r="H2" s="33"/>
      <c r="I2" s="33"/>
      <c r="J2" s="33"/>
      <c r="K2" s="33"/>
      <c r="L2" s="33"/>
      <c r="M2" s="33"/>
      <c r="N2" s="33"/>
      <c r="O2" s="33"/>
      <c r="P2" s="33"/>
      <c r="Q2" s="33"/>
      <c r="R2" s="33"/>
    </row>
    <row r="3" spans="2:18">
      <c r="B3" t="str">
        <f>'OV1'!B3</f>
        <v>30.06.2025 - in EUR million</v>
      </c>
    </row>
    <row r="5" spans="2:18">
      <c r="B5" s="45"/>
      <c r="C5" s="46"/>
      <c r="D5" s="420" t="s">
        <v>140</v>
      </c>
      <c r="E5" s="420" t="s">
        <v>141</v>
      </c>
      <c r="F5" s="420" t="s">
        <v>142</v>
      </c>
      <c r="G5" s="420" t="s">
        <v>190</v>
      </c>
      <c r="H5" s="420" t="s">
        <v>191</v>
      </c>
      <c r="I5" s="420" t="s">
        <v>547</v>
      </c>
      <c r="J5" s="420" t="s">
        <v>548</v>
      </c>
      <c r="K5" s="420" t="s">
        <v>549</v>
      </c>
      <c r="L5" s="420" t="s">
        <v>550</v>
      </c>
      <c r="M5" s="420" t="s">
        <v>551</v>
      </c>
      <c r="N5" s="420" t="s">
        <v>552</v>
      </c>
      <c r="O5" s="420" t="s">
        <v>553</v>
      </c>
      <c r="P5" s="420" t="s">
        <v>554</v>
      </c>
      <c r="Q5" s="420" t="s">
        <v>830</v>
      </c>
      <c r="R5" s="420" t="s">
        <v>831</v>
      </c>
    </row>
    <row r="6" spans="2:18">
      <c r="B6" s="45"/>
      <c r="C6" s="46"/>
      <c r="D6" s="870" t="s">
        <v>1250</v>
      </c>
      <c r="E6" s="870"/>
      <c r="F6" s="870"/>
      <c r="G6" s="870"/>
      <c r="H6" s="870"/>
      <c r="I6" s="870"/>
      <c r="J6" s="870"/>
      <c r="K6" s="870" t="s">
        <v>1251</v>
      </c>
      <c r="L6" s="870"/>
      <c r="M6" s="870"/>
      <c r="N6" s="870"/>
      <c r="O6" s="870" t="s">
        <v>1252</v>
      </c>
      <c r="P6" s="870"/>
      <c r="Q6" s="870"/>
      <c r="R6" s="870"/>
    </row>
    <row r="7" spans="2:18">
      <c r="B7" s="45"/>
      <c r="C7" s="46"/>
      <c r="D7" s="871" t="s">
        <v>1253</v>
      </c>
      <c r="E7" s="872"/>
      <c r="F7" s="872"/>
      <c r="G7" s="873"/>
      <c r="H7" s="874" t="s">
        <v>1254</v>
      </c>
      <c r="I7" s="870"/>
      <c r="J7" s="412" t="s">
        <v>1255</v>
      </c>
      <c r="K7" s="870" t="s">
        <v>1253</v>
      </c>
      <c r="L7" s="870"/>
      <c r="M7" s="867" t="s">
        <v>1254</v>
      </c>
      <c r="N7" s="412" t="s">
        <v>1255</v>
      </c>
      <c r="O7" s="870" t="s">
        <v>1253</v>
      </c>
      <c r="P7" s="870"/>
      <c r="Q7" s="867" t="s">
        <v>1254</v>
      </c>
      <c r="R7" s="412" t="s">
        <v>1255</v>
      </c>
    </row>
    <row r="8" spans="2:18">
      <c r="B8" s="45"/>
      <c r="C8" s="46"/>
      <c r="D8" s="875" t="s">
        <v>1256</v>
      </c>
      <c r="E8" s="873"/>
      <c r="F8" s="875" t="s">
        <v>1257</v>
      </c>
      <c r="G8" s="873"/>
      <c r="H8" s="869"/>
      <c r="I8" s="867" t="s">
        <v>1258</v>
      </c>
      <c r="J8" s="869"/>
      <c r="K8" s="867" t="s">
        <v>1256</v>
      </c>
      <c r="L8" s="867" t="s">
        <v>1257</v>
      </c>
      <c r="M8" s="869"/>
      <c r="N8" s="869"/>
      <c r="O8" s="867" t="s">
        <v>1256</v>
      </c>
      <c r="P8" s="867" t="s">
        <v>1257</v>
      </c>
      <c r="Q8" s="869"/>
      <c r="R8" s="869"/>
    </row>
    <row r="9" spans="2:18">
      <c r="B9" s="47"/>
      <c r="C9" s="48"/>
      <c r="D9" s="413"/>
      <c r="E9" s="420" t="s">
        <v>1258</v>
      </c>
      <c r="F9" s="413"/>
      <c r="G9" s="420" t="s">
        <v>1258</v>
      </c>
      <c r="H9" s="868"/>
      <c r="I9" s="868"/>
      <c r="J9" s="868"/>
      <c r="K9" s="868"/>
      <c r="L9" s="868"/>
      <c r="M9" s="868"/>
      <c r="N9" s="868"/>
      <c r="O9" s="868"/>
      <c r="P9" s="868"/>
      <c r="Q9" s="868"/>
      <c r="R9" s="868"/>
    </row>
    <row r="10" spans="2:18" s="15" customFormat="1">
      <c r="B10" s="49">
        <v>1</v>
      </c>
      <c r="C10" s="50" t="s">
        <v>1259</v>
      </c>
      <c r="D10" s="240">
        <v>0</v>
      </c>
      <c r="E10" s="240">
        <v>0</v>
      </c>
      <c r="F10" s="240">
        <v>0</v>
      </c>
      <c r="G10" s="240">
        <v>0</v>
      </c>
      <c r="H10" s="240">
        <v>5510</v>
      </c>
      <c r="I10" s="240">
        <v>5510</v>
      </c>
      <c r="J10" s="240">
        <v>5510</v>
      </c>
      <c r="K10" s="240">
        <v>0</v>
      </c>
      <c r="L10" s="240">
        <v>0</v>
      </c>
      <c r="M10" s="240">
        <v>0</v>
      </c>
      <c r="N10" s="240">
        <v>0</v>
      </c>
      <c r="O10" s="240">
        <v>885</v>
      </c>
      <c r="P10" s="663">
        <v>3311</v>
      </c>
      <c r="Q10" s="240">
        <v>0</v>
      </c>
      <c r="R10" s="663">
        <v>4196</v>
      </c>
    </row>
    <row r="11" spans="2:18">
      <c r="B11" s="348">
        <v>2</v>
      </c>
      <c r="C11" s="51" t="s">
        <v>1260</v>
      </c>
      <c r="D11" s="239">
        <v>0</v>
      </c>
      <c r="E11" s="239">
        <v>0</v>
      </c>
      <c r="F11" s="239">
        <v>0</v>
      </c>
      <c r="G11" s="239">
        <v>0</v>
      </c>
      <c r="H11" s="239">
        <v>3847</v>
      </c>
      <c r="I11" s="239">
        <v>3847</v>
      </c>
      <c r="J11" s="239">
        <v>3847</v>
      </c>
      <c r="K11" s="239">
        <v>0</v>
      </c>
      <c r="L11" s="239">
        <v>0</v>
      </c>
      <c r="M11" s="239">
        <v>0</v>
      </c>
      <c r="N11" s="239">
        <v>0</v>
      </c>
      <c r="O11" s="239">
        <v>0</v>
      </c>
      <c r="P11" s="239">
        <v>1444</v>
      </c>
      <c r="Q11" s="239">
        <v>0</v>
      </c>
      <c r="R11" s="239">
        <v>1444</v>
      </c>
    </row>
    <row r="12" spans="2:18">
      <c r="B12" s="348">
        <v>3</v>
      </c>
      <c r="C12" s="44" t="s">
        <v>1261</v>
      </c>
      <c r="D12" s="239">
        <v>0</v>
      </c>
      <c r="E12" s="239">
        <v>0</v>
      </c>
      <c r="F12" s="239">
        <v>0</v>
      </c>
      <c r="G12" s="239">
        <v>0</v>
      </c>
      <c r="H12" s="239">
        <v>3143</v>
      </c>
      <c r="I12" s="239">
        <v>3143</v>
      </c>
      <c r="J12" s="239">
        <v>3143</v>
      </c>
      <c r="K12" s="239">
        <v>0</v>
      </c>
      <c r="L12" s="239">
        <v>0</v>
      </c>
      <c r="M12" s="239">
        <v>0</v>
      </c>
      <c r="N12" s="239">
        <v>0</v>
      </c>
      <c r="O12" s="239">
        <v>0</v>
      </c>
      <c r="P12" s="239">
        <v>0</v>
      </c>
      <c r="Q12" s="239">
        <v>0</v>
      </c>
      <c r="R12" s="239">
        <v>0</v>
      </c>
    </row>
    <row r="13" spans="2:18">
      <c r="B13" s="348">
        <v>4</v>
      </c>
      <c r="C13" s="44" t="s">
        <v>1262</v>
      </c>
      <c r="D13" s="239">
        <v>0</v>
      </c>
      <c r="E13" s="239">
        <v>0</v>
      </c>
      <c r="F13" s="239">
        <v>0</v>
      </c>
      <c r="G13" s="239">
        <v>0</v>
      </c>
      <c r="H13" s="239" t="s">
        <v>1162</v>
      </c>
      <c r="I13" s="239" t="s">
        <v>1162</v>
      </c>
      <c r="J13" s="239" t="s">
        <v>1162</v>
      </c>
      <c r="K13" s="239">
        <v>0</v>
      </c>
      <c r="L13" s="239">
        <v>0</v>
      </c>
      <c r="M13" s="239">
        <v>0</v>
      </c>
      <c r="N13" s="239">
        <v>0</v>
      </c>
      <c r="O13" s="239">
        <v>0</v>
      </c>
      <c r="P13" s="239">
        <v>0</v>
      </c>
      <c r="Q13" s="239">
        <v>0</v>
      </c>
      <c r="R13" s="239">
        <v>0</v>
      </c>
    </row>
    <row r="14" spans="2:18">
      <c r="B14" s="348">
        <v>5</v>
      </c>
      <c r="C14" s="44" t="s">
        <v>1263</v>
      </c>
      <c r="D14" s="239">
        <v>0</v>
      </c>
      <c r="E14" s="239">
        <v>0</v>
      </c>
      <c r="F14" s="239">
        <v>0</v>
      </c>
      <c r="G14" s="239">
        <v>0</v>
      </c>
      <c r="H14" s="239">
        <v>704</v>
      </c>
      <c r="I14" s="239">
        <v>704</v>
      </c>
      <c r="J14" s="239">
        <v>704</v>
      </c>
      <c r="K14" s="239">
        <v>0</v>
      </c>
      <c r="L14" s="239">
        <v>0</v>
      </c>
      <c r="M14" s="239">
        <v>0</v>
      </c>
      <c r="N14" s="239">
        <v>0</v>
      </c>
      <c r="O14" s="239">
        <v>0</v>
      </c>
      <c r="P14" s="239">
        <v>1444</v>
      </c>
      <c r="Q14" s="239">
        <v>0</v>
      </c>
      <c r="R14" s="239">
        <v>1444</v>
      </c>
    </row>
    <row r="15" spans="2:18">
      <c r="B15" s="348">
        <v>6</v>
      </c>
      <c r="C15" s="44" t="s">
        <v>1264</v>
      </c>
      <c r="D15" s="239">
        <v>0</v>
      </c>
      <c r="E15" s="239">
        <v>0</v>
      </c>
      <c r="F15" s="239">
        <v>0</v>
      </c>
      <c r="G15" s="239">
        <v>0</v>
      </c>
      <c r="H15" s="239" t="s">
        <v>1162</v>
      </c>
      <c r="I15" s="239" t="s">
        <v>1162</v>
      </c>
      <c r="J15" s="239" t="s">
        <v>1162</v>
      </c>
      <c r="K15" s="239">
        <v>0</v>
      </c>
      <c r="L15" s="239">
        <v>0</v>
      </c>
      <c r="M15" s="239">
        <v>0</v>
      </c>
      <c r="N15" s="239">
        <v>0</v>
      </c>
      <c r="O15" s="239">
        <v>0</v>
      </c>
      <c r="P15" s="239">
        <v>0</v>
      </c>
      <c r="Q15" s="239">
        <v>0</v>
      </c>
      <c r="R15" s="239">
        <v>0</v>
      </c>
    </row>
    <row r="16" spans="2:18">
      <c r="B16" s="348">
        <v>7</v>
      </c>
      <c r="C16" s="52" t="s">
        <v>1265</v>
      </c>
      <c r="D16" s="239">
        <v>0</v>
      </c>
      <c r="E16" s="239">
        <v>0</v>
      </c>
      <c r="F16" s="239">
        <v>0</v>
      </c>
      <c r="G16" s="239">
        <v>0</v>
      </c>
      <c r="H16" s="239">
        <v>1663</v>
      </c>
      <c r="I16" s="239">
        <v>1663</v>
      </c>
      <c r="J16" s="239">
        <v>1663</v>
      </c>
      <c r="K16" s="239">
        <v>0</v>
      </c>
      <c r="L16" s="239">
        <v>0</v>
      </c>
      <c r="M16" s="239">
        <v>0</v>
      </c>
      <c r="N16" s="239">
        <v>0</v>
      </c>
      <c r="O16" s="239">
        <v>885</v>
      </c>
      <c r="P16" s="664">
        <v>1867</v>
      </c>
      <c r="Q16" s="239" t="s">
        <v>1162</v>
      </c>
      <c r="R16" s="664">
        <v>2752</v>
      </c>
    </row>
    <row r="17" spans="2:18">
      <c r="B17" s="348">
        <v>8</v>
      </c>
      <c r="C17" s="44" t="s">
        <v>1266</v>
      </c>
      <c r="D17" s="239">
        <v>0</v>
      </c>
      <c r="E17" s="239">
        <v>0</v>
      </c>
      <c r="F17" s="239">
        <v>0</v>
      </c>
      <c r="G17" s="239">
        <v>0</v>
      </c>
      <c r="H17" s="239">
        <v>1181</v>
      </c>
      <c r="I17" s="239">
        <v>1181</v>
      </c>
      <c r="J17" s="239">
        <v>1181</v>
      </c>
      <c r="K17" s="239">
        <v>0</v>
      </c>
      <c r="L17" s="239">
        <v>0</v>
      </c>
      <c r="M17" s="239">
        <v>0</v>
      </c>
      <c r="N17" s="239">
        <v>0</v>
      </c>
      <c r="O17" s="239">
        <v>885</v>
      </c>
      <c r="P17" s="664">
        <v>1867</v>
      </c>
      <c r="Q17" s="239" t="s">
        <v>1162</v>
      </c>
      <c r="R17" s="664">
        <v>2752</v>
      </c>
    </row>
    <row r="18" spans="2:18">
      <c r="B18" s="348">
        <v>9</v>
      </c>
      <c r="C18" s="44" t="s">
        <v>1267</v>
      </c>
      <c r="D18" s="239">
        <v>0</v>
      </c>
      <c r="E18" s="239">
        <v>0</v>
      </c>
      <c r="F18" s="239">
        <v>0</v>
      </c>
      <c r="G18" s="239">
        <v>0</v>
      </c>
      <c r="H18" s="239">
        <v>0</v>
      </c>
      <c r="I18" s="239">
        <v>0</v>
      </c>
      <c r="J18" s="239">
        <v>0</v>
      </c>
      <c r="K18" s="239">
        <v>0</v>
      </c>
      <c r="L18" s="239">
        <v>0</v>
      </c>
      <c r="M18" s="239">
        <v>0</v>
      </c>
      <c r="N18" s="239">
        <v>0</v>
      </c>
      <c r="O18" s="239">
        <v>0</v>
      </c>
      <c r="P18" s="239">
        <v>0</v>
      </c>
      <c r="Q18" s="239">
        <v>0</v>
      </c>
      <c r="R18" s="239">
        <v>0</v>
      </c>
    </row>
    <row r="19" spans="2:18">
      <c r="B19" s="348">
        <v>10</v>
      </c>
      <c r="C19" s="44" t="s">
        <v>1268</v>
      </c>
      <c r="D19" s="239">
        <v>0</v>
      </c>
      <c r="E19" s="239">
        <v>0</v>
      </c>
      <c r="F19" s="239">
        <v>0</v>
      </c>
      <c r="G19" s="239">
        <v>0</v>
      </c>
      <c r="H19" s="239">
        <v>482</v>
      </c>
      <c r="I19" s="239">
        <v>482</v>
      </c>
      <c r="J19" s="239">
        <v>482</v>
      </c>
      <c r="K19" s="239">
        <v>0</v>
      </c>
      <c r="L19" s="239">
        <v>0</v>
      </c>
      <c r="M19" s="239">
        <v>0</v>
      </c>
      <c r="N19" s="239">
        <v>0</v>
      </c>
      <c r="O19" s="239">
        <v>0</v>
      </c>
      <c r="P19" s="239">
        <v>0</v>
      </c>
      <c r="Q19" s="239">
        <v>0</v>
      </c>
      <c r="R19" s="239">
        <v>0</v>
      </c>
    </row>
    <row r="20" spans="2:18">
      <c r="B20" s="348">
        <v>11</v>
      </c>
      <c r="C20" s="44" t="s">
        <v>1269</v>
      </c>
      <c r="D20" s="239">
        <v>0</v>
      </c>
      <c r="E20" s="239">
        <v>0</v>
      </c>
      <c r="F20" s="239">
        <v>0</v>
      </c>
      <c r="G20" s="239">
        <v>0</v>
      </c>
      <c r="H20" s="239">
        <v>0</v>
      </c>
      <c r="I20" s="239">
        <v>0</v>
      </c>
      <c r="J20" s="239">
        <v>0</v>
      </c>
      <c r="K20" s="239">
        <v>0</v>
      </c>
      <c r="L20" s="239">
        <v>0</v>
      </c>
      <c r="M20" s="239">
        <v>0</v>
      </c>
      <c r="N20" s="239">
        <v>0</v>
      </c>
      <c r="O20" s="239">
        <v>0</v>
      </c>
      <c r="P20" s="239">
        <v>0</v>
      </c>
      <c r="Q20" s="239">
        <v>0</v>
      </c>
      <c r="R20" s="239">
        <v>0</v>
      </c>
    </row>
    <row r="21" spans="2:18">
      <c r="B21" s="348">
        <v>12</v>
      </c>
      <c r="C21" s="44" t="s">
        <v>1264</v>
      </c>
      <c r="D21" s="239">
        <v>0</v>
      </c>
      <c r="E21" s="239">
        <v>0</v>
      </c>
      <c r="F21" s="239">
        <v>0</v>
      </c>
      <c r="G21" s="239">
        <v>0</v>
      </c>
      <c r="H21" s="239">
        <v>0</v>
      </c>
      <c r="I21" s="239">
        <v>0</v>
      </c>
      <c r="J21" s="239">
        <v>0</v>
      </c>
      <c r="K21" s="239">
        <v>0</v>
      </c>
      <c r="L21" s="239">
        <v>0</v>
      </c>
      <c r="M21" s="239">
        <v>0</v>
      </c>
      <c r="N21" s="239">
        <v>0</v>
      </c>
      <c r="O21" s="239">
        <v>0</v>
      </c>
      <c r="P21" s="239">
        <v>0</v>
      </c>
      <c r="Q21" s="239">
        <v>0</v>
      </c>
      <c r="R21" s="239">
        <v>0</v>
      </c>
    </row>
    <row r="23" spans="2:18">
      <c r="O23" s="599"/>
      <c r="P23" s="599"/>
      <c r="Q23" s="599"/>
      <c r="R23" s="599"/>
    </row>
  </sheetData>
  <mergeCells count="20">
    <mergeCell ref="P8:P9"/>
    <mergeCell ref="R8:R9"/>
    <mergeCell ref="K8:K9"/>
    <mergeCell ref="D6:J6"/>
    <mergeCell ref="K6:N6"/>
    <mergeCell ref="O6:R6"/>
    <mergeCell ref="D7:G7"/>
    <mergeCell ref="H7:I7"/>
    <mergeCell ref="K7:L7"/>
    <mergeCell ref="M7:M9"/>
    <mergeCell ref="O7:P7"/>
    <mergeCell ref="Q7:Q9"/>
    <mergeCell ref="D8:E8"/>
    <mergeCell ref="F8:G8"/>
    <mergeCell ref="H8:H9"/>
    <mergeCell ref="I8:I9"/>
    <mergeCell ref="J8:J9"/>
    <mergeCell ref="L8:L9"/>
    <mergeCell ref="N8:N9"/>
    <mergeCell ref="O8:O9"/>
  </mergeCells>
  <pageMargins left="0.70866141732283472" right="0.70866141732283472" top="0.74803149606299213" bottom="0.74803149606299213" header="0.31496062992125984" footer="0.31496062992125984"/>
  <pageSetup paperSize="8" scale="74" orientation="landscape" cellComments="asDisplayed"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B2:U22"/>
  <sheetViews>
    <sheetView showGridLines="0" zoomScaleNormal="100" workbookViewId="0">
      <selection activeCell="A44" sqref="A44"/>
    </sheetView>
  </sheetViews>
  <sheetFormatPr defaultColWidth="9.140625" defaultRowHeight="15"/>
  <cols>
    <col min="3" max="4" width="13.7109375" customWidth="1"/>
    <col min="5" max="21" width="22.140625" customWidth="1"/>
  </cols>
  <sheetData>
    <row r="2" spans="2:21" ht="20.25">
      <c r="B2" s="67" t="s">
        <v>1270</v>
      </c>
    </row>
    <row r="3" spans="2:21" ht="18.75">
      <c r="B3" t="str">
        <f>'OV1'!B3</f>
        <v>30.06.2025 - in EUR million</v>
      </c>
      <c r="C3" s="54"/>
      <c r="D3" s="55"/>
      <c r="E3" s="55"/>
      <c r="F3" s="55"/>
      <c r="G3" s="55"/>
      <c r="H3" s="55"/>
      <c r="I3" s="55"/>
      <c r="J3" s="55"/>
      <c r="K3" s="55"/>
      <c r="L3" s="55"/>
      <c r="M3" s="56"/>
      <c r="N3" s="56"/>
    </row>
    <row r="5" spans="2:21">
      <c r="B5" s="10"/>
      <c r="C5" s="10"/>
      <c r="D5" s="10"/>
      <c r="E5" s="420" t="s">
        <v>140</v>
      </c>
      <c r="F5" s="420" t="s">
        <v>141</v>
      </c>
      <c r="G5" s="420" t="s">
        <v>142</v>
      </c>
      <c r="H5" s="420" t="s">
        <v>190</v>
      </c>
      <c r="I5" s="420" t="s">
        <v>191</v>
      </c>
      <c r="J5" s="420" t="s">
        <v>547</v>
      </c>
      <c r="K5" s="420" t="s">
        <v>548</v>
      </c>
      <c r="L5" s="420" t="s">
        <v>549</v>
      </c>
      <c r="M5" s="420" t="s">
        <v>550</v>
      </c>
      <c r="N5" s="420" t="s">
        <v>551</v>
      </c>
      <c r="O5" s="420" t="s">
        <v>552</v>
      </c>
      <c r="P5" s="420" t="s">
        <v>553</v>
      </c>
      <c r="Q5" s="420" t="s">
        <v>554</v>
      </c>
      <c r="R5" s="420" t="s">
        <v>830</v>
      </c>
      <c r="S5" s="420" t="s">
        <v>831</v>
      </c>
      <c r="T5" s="420" t="s">
        <v>1271</v>
      </c>
      <c r="U5" s="420" t="s">
        <v>1272</v>
      </c>
    </row>
    <row r="6" spans="2:21">
      <c r="B6" s="10"/>
      <c r="C6" s="10"/>
      <c r="D6" s="10"/>
      <c r="E6" s="877" t="s">
        <v>1273</v>
      </c>
      <c r="F6" s="870"/>
      <c r="G6" s="870"/>
      <c r="H6" s="870"/>
      <c r="I6" s="870"/>
      <c r="J6" s="870" t="s">
        <v>1274</v>
      </c>
      <c r="K6" s="870"/>
      <c r="L6" s="870"/>
      <c r="M6" s="870"/>
      <c r="N6" s="870" t="s">
        <v>1275</v>
      </c>
      <c r="O6" s="870"/>
      <c r="P6" s="870"/>
      <c r="Q6" s="870"/>
      <c r="R6" s="870" t="s">
        <v>1276</v>
      </c>
      <c r="S6" s="870"/>
      <c r="T6" s="870"/>
      <c r="U6" s="870"/>
    </row>
    <row r="7" spans="2:21" s="111" customFormat="1" ht="30">
      <c r="B7" s="45"/>
      <c r="C7" s="45"/>
      <c r="D7" s="45"/>
      <c r="E7" s="414" t="s">
        <v>1277</v>
      </c>
      <c r="F7" s="414" t="s">
        <v>1278</v>
      </c>
      <c r="G7" s="414" t="s">
        <v>1279</v>
      </c>
      <c r="H7" s="414" t="s">
        <v>1280</v>
      </c>
      <c r="I7" s="414" t="s">
        <v>1281</v>
      </c>
      <c r="J7" s="414" t="s">
        <v>1282</v>
      </c>
      <c r="K7" s="414" t="s">
        <v>1283</v>
      </c>
      <c r="L7" s="414" t="s">
        <v>1284</v>
      </c>
      <c r="M7" s="57" t="s">
        <v>1285</v>
      </c>
      <c r="N7" s="414" t="s">
        <v>1282</v>
      </c>
      <c r="O7" s="414" t="s">
        <v>1283</v>
      </c>
      <c r="P7" s="414" t="s">
        <v>1284</v>
      </c>
      <c r="Q7" s="57">
        <v>12.5</v>
      </c>
      <c r="R7" s="414" t="s">
        <v>1282</v>
      </c>
      <c r="S7" s="414" t="s">
        <v>1283</v>
      </c>
      <c r="T7" s="414" t="s">
        <v>1284</v>
      </c>
      <c r="U7" s="57">
        <v>12.5</v>
      </c>
    </row>
    <row r="8" spans="2:21" s="15" customFormat="1">
      <c r="B8" s="58">
        <v>1</v>
      </c>
      <c r="C8" s="878" t="s">
        <v>1259</v>
      </c>
      <c r="D8" s="878"/>
      <c r="E8" s="240">
        <v>5028</v>
      </c>
      <c r="F8" s="240">
        <v>482</v>
      </c>
      <c r="G8" s="240">
        <v>0</v>
      </c>
      <c r="H8" s="240">
        <v>0</v>
      </c>
      <c r="I8" s="240">
        <v>31</v>
      </c>
      <c r="J8" s="240">
        <v>1181</v>
      </c>
      <c r="K8" s="240">
        <v>0</v>
      </c>
      <c r="L8" s="240">
        <v>4330</v>
      </c>
      <c r="M8" s="240">
        <v>31</v>
      </c>
      <c r="N8" s="240">
        <v>175</v>
      </c>
      <c r="O8" s="240">
        <v>0</v>
      </c>
      <c r="P8" s="240">
        <v>719</v>
      </c>
      <c r="Q8" s="240">
        <v>0</v>
      </c>
      <c r="R8" s="240">
        <v>14</v>
      </c>
      <c r="S8" s="240">
        <v>0</v>
      </c>
      <c r="T8" s="240">
        <v>58</v>
      </c>
      <c r="U8" s="240">
        <v>0</v>
      </c>
    </row>
    <row r="9" spans="2:21">
      <c r="B9" s="420">
        <v>2</v>
      </c>
      <c r="C9" s="876" t="s">
        <v>1286</v>
      </c>
      <c r="D9" s="876"/>
      <c r="E9" s="239">
        <v>0</v>
      </c>
      <c r="F9" s="239">
        <v>0</v>
      </c>
      <c r="G9" s="239">
        <v>0</v>
      </c>
      <c r="H9" s="239">
        <v>0</v>
      </c>
      <c r="I9" s="239">
        <v>0</v>
      </c>
      <c r="J9" s="239">
        <v>0</v>
      </c>
      <c r="K9" s="239">
        <v>0</v>
      </c>
      <c r="L9" s="239">
        <v>0</v>
      </c>
      <c r="M9" s="239">
        <v>0</v>
      </c>
      <c r="N9" s="239">
        <v>0</v>
      </c>
      <c r="O9" s="239">
        <v>0</v>
      </c>
      <c r="P9" s="239">
        <v>0</v>
      </c>
      <c r="Q9" s="239">
        <v>0</v>
      </c>
      <c r="R9" s="239">
        <v>0</v>
      </c>
      <c r="S9" s="239">
        <v>0</v>
      </c>
      <c r="T9" s="239">
        <v>0</v>
      </c>
      <c r="U9" s="239">
        <v>0</v>
      </c>
    </row>
    <row r="10" spans="2:21">
      <c r="B10" s="420">
        <v>3</v>
      </c>
      <c r="C10" s="876" t="s">
        <v>1287</v>
      </c>
      <c r="D10" s="876"/>
      <c r="E10" s="239">
        <v>0</v>
      </c>
      <c r="F10" s="239">
        <v>0</v>
      </c>
      <c r="G10" s="239">
        <v>0</v>
      </c>
      <c r="H10" s="239">
        <v>0</v>
      </c>
      <c r="I10" s="239">
        <v>0</v>
      </c>
      <c r="J10" s="239">
        <v>0</v>
      </c>
      <c r="K10" s="239">
        <v>0</v>
      </c>
      <c r="L10" s="239">
        <v>0</v>
      </c>
      <c r="M10" s="239">
        <v>0</v>
      </c>
      <c r="N10" s="239">
        <v>0</v>
      </c>
      <c r="O10" s="239">
        <v>0</v>
      </c>
      <c r="P10" s="239">
        <v>0</v>
      </c>
      <c r="Q10" s="239">
        <v>0</v>
      </c>
      <c r="R10" s="239">
        <v>0</v>
      </c>
      <c r="S10" s="239">
        <v>0</v>
      </c>
      <c r="T10" s="239">
        <v>0</v>
      </c>
      <c r="U10" s="239">
        <v>0</v>
      </c>
    </row>
    <row r="11" spans="2:21">
      <c r="B11" s="420">
        <v>4</v>
      </c>
      <c r="C11" s="876" t="s">
        <v>1288</v>
      </c>
      <c r="D11" s="876"/>
      <c r="E11" s="239">
        <v>0</v>
      </c>
      <c r="F11" s="239">
        <v>0</v>
      </c>
      <c r="G11" s="239">
        <v>0</v>
      </c>
      <c r="H11" s="239">
        <v>0</v>
      </c>
      <c r="I11" s="239">
        <v>0</v>
      </c>
      <c r="J11" s="239">
        <v>0</v>
      </c>
      <c r="K11" s="239">
        <v>0</v>
      </c>
      <c r="L11" s="239">
        <v>0</v>
      </c>
      <c r="M11" s="239">
        <v>0</v>
      </c>
      <c r="N11" s="239">
        <v>0</v>
      </c>
      <c r="O11" s="239">
        <v>0</v>
      </c>
      <c r="P11" s="239">
        <v>0</v>
      </c>
      <c r="Q11" s="239">
        <v>0</v>
      </c>
      <c r="R11" s="239">
        <v>0</v>
      </c>
      <c r="S11" s="239">
        <v>0</v>
      </c>
      <c r="T11" s="239">
        <v>0</v>
      </c>
      <c r="U11" s="239">
        <v>0</v>
      </c>
    </row>
    <row r="12" spans="2:21">
      <c r="B12" s="420">
        <v>5</v>
      </c>
      <c r="C12" s="879" t="s">
        <v>1289</v>
      </c>
      <c r="D12" s="879"/>
      <c r="E12" s="239">
        <v>0</v>
      </c>
      <c r="F12" s="239">
        <v>0</v>
      </c>
      <c r="G12" s="239">
        <v>0</v>
      </c>
      <c r="H12" s="239">
        <v>0</v>
      </c>
      <c r="I12" s="239">
        <v>0</v>
      </c>
      <c r="J12" s="239">
        <v>0</v>
      </c>
      <c r="K12" s="239">
        <v>0</v>
      </c>
      <c r="L12" s="239">
        <v>0</v>
      </c>
      <c r="M12" s="239">
        <v>0</v>
      </c>
      <c r="N12" s="239">
        <v>0</v>
      </c>
      <c r="O12" s="239">
        <v>0</v>
      </c>
      <c r="P12" s="239">
        <v>0</v>
      </c>
      <c r="Q12" s="239">
        <v>0</v>
      </c>
      <c r="R12" s="239">
        <v>0</v>
      </c>
      <c r="S12" s="239">
        <v>0</v>
      </c>
      <c r="T12" s="239">
        <v>0</v>
      </c>
      <c r="U12" s="239">
        <v>0</v>
      </c>
    </row>
    <row r="13" spans="2:21">
      <c r="B13" s="420">
        <v>6</v>
      </c>
      <c r="C13" s="876" t="s">
        <v>1290</v>
      </c>
      <c r="D13" s="876"/>
      <c r="E13" s="239">
        <v>0</v>
      </c>
      <c r="F13" s="239">
        <v>0</v>
      </c>
      <c r="G13" s="239">
        <v>0</v>
      </c>
      <c r="H13" s="239">
        <v>0</v>
      </c>
      <c r="I13" s="239">
        <v>0</v>
      </c>
      <c r="J13" s="239">
        <v>0</v>
      </c>
      <c r="K13" s="239">
        <v>0</v>
      </c>
      <c r="L13" s="239">
        <v>0</v>
      </c>
      <c r="M13" s="239">
        <v>0</v>
      </c>
      <c r="N13" s="239">
        <v>0</v>
      </c>
      <c r="O13" s="239">
        <v>0</v>
      </c>
      <c r="P13" s="239">
        <v>0</v>
      </c>
      <c r="Q13" s="239">
        <v>0</v>
      </c>
      <c r="R13" s="239">
        <v>0</v>
      </c>
      <c r="S13" s="239">
        <v>0</v>
      </c>
      <c r="T13" s="239">
        <v>0</v>
      </c>
      <c r="U13" s="239">
        <v>0</v>
      </c>
    </row>
    <row r="14" spans="2:21">
      <c r="B14" s="420">
        <v>7</v>
      </c>
      <c r="C14" s="879" t="s">
        <v>1289</v>
      </c>
      <c r="D14" s="879"/>
      <c r="E14" s="239">
        <v>0</v>
      </c>
      <c r="F14" s="239">
        <v>0</v>
      </c>
      <c r="G14" s="239">
        <v>0</v>
      </c>
      <c r="H14" s="239">
        <v>0</v>
      </c>
      <c r="I14" s="239">
        <v>0</v>
      </c>
      <c r="J14" s="239">
        <v>0</v>
      </c>
      <c r="K14" s="239">
        <v>0</v>
      </c>
      <c r="L14" s="239">
        <v>0</v>
      </c>
      <c r="M14" s="239">
        <v>0</v>
      </c>
      <c r="N14" s="239">
        <v>0</v>
      </c>
      <c r="O14" s="239">
        <v>0</v>
      </c>
      <c r="P14" s="239">
        <v>0</v>
      </c>
      <c r="Q14" s="239">
        <v>0</v>
      </c>
      <c r="R14" s="239">
        <v>0</v>
      </c>
      <c r="S14" s="239">
        <v>0</v>
      </c>
      <c r="T14" s="239">
        <v>0</v>
      </c>
      <c r="U14" s="239">
        <v>0</v>
      </c>
    </row>
    <row r="15" spans="2:21">
      <c r="B15" s="420">
        <v>8</v>
      </c>
      <c r="C15" s="876" t="s">
        <v>1291</v>
      </c>
      <c r="D15" s="876"/>
      <c r="E15" s="239">
        <v>0</v>
      </c>
      <c r="F15" s="239">
        <v>0</v>
      </c>
      <c r="G15" s="239">
        <v>0</v>
      </c>
      <c r="H15" s="239">
        <v>0</v>
      </c>
      <c r="I15" s="239">
        <v>0</v>
      </c>
      <c r="J15" s="239">
        <v>0</v>
      </c>
      <c r="K15" s="239">
        <v>0</v>
      </c>
      <c r="L15" s="239">
        <v>0</v>
      </c>
      <c r="M15" s="239">
        <v>0</v>
      </c>
      <c r="N15" s="239">
        <v>0</v>
      </c>
      <c r="O15" s="239">
        <v>0</v>
      </c>
      <c r="P15" s="239">
        <v>0</v>
      </c>
      <c r="Q15" s="239">
        <v>0</v>
      </c>
      <c r="R15" s="239">
        <v>0</v>
      </c>
      <c r="S15" s="239">
        <v>0</v>
      </c>
      <c r="T15" s="239">
        <v>0</v>
      </c>
      <c r="U15" s="239">
        <v>0</v>
      </c>
    </row>
    <row r="16" spans="2:21">
      <c r="B16" s="420">
        <v>9</v>
      </c>
      <c r="C16" s="876" t="s">
        <v>1292</v>
      </c>
      <c r="D16" s="876"/>
      <c r="E16" s="239">
        <v>5028</v>
      </c>
      <c r="F16" s="239">
        <v>482</v>
      </c>
      <c r="G16" s="239">
        <v>0</v>
      </c>
      <c r="H16" s="239">
        <v>0</v>
      </c>
      <c r="I16" s="239">
        <v>31</v>
      </c>
      <c r="J16" s="239">
        <v>1181</v>
      </c>
      <c r="K16" s="239">
        <v>0</v>
      </c>
      <c r="L16" s="239">
        <v>4330</v>
      </c>
      <c r="M16" s="239">
        <v>31</v>
      </c>
      <c r="N16" s="239">
        <v>175</v>
      </c>
      <c r="O16" s="239">
        <v>0</v>
      </c>
      <c r="P16" s="239">
        <v>719</v>
      </c>
      <c r="Q16" s="239">
        <v>0</v>
      </c>
      <c r="R16" s="239">
        <v>14</v>
      </c>
      <c r="S16" s="239">
        <v>0</v>
      </c>
      <c r="T16" s="239">
        <v>58</v>
      </c>
      <c r="U16" s="239">
        <v>0</v>
      </c>
    </row>
    <row r="17" spans="2:21">
      <c r="B17" s="420">
        <v>10</v>
      </c>
      <c r="C17" s="876" t="s">
        <v>1287</v>
      </c>
      <c r="D17" s="876"/>
      <c r="E17" s="239">
        <v>5028</v>
      </c>
      <c r="F17" s="239">
        <v>482</v>
      </c>
      <c r="G17" s="239">
        <v>0</v>
      </c>
      <c r="H17" s="239">
        <v>0</v>
      </c>
      <c r="I17" s="239">
        <v>31</v>
      </c>
      <c r="J17" s="239">
        <v>1181</v>
      </c>
      <c r="K17" s="239">
        <v>0</v>
      </c>
      <c r="L17" s="239">
        <v>4330</v>
      </c>
      <c r="M17" s="239">
        <v>31</v>
      </c>
      <c r="N17" s="239">
        <v>175</v>
      </c>
      <c r="O17" s="239">
        <v>0</v>
      </c>
      <c r="P17" s="239">
        <v>719</v>
      </c>
      <c r="Q17" s="239">
        <v>0</v>
      </c>
      <c r="R17" s="239">
        <v>14</v>
      </c>
      <c r="S17" s="239">
        <v>0</v>
      </c>
      <c r="T17" s="239">
        <v>58</v>
      </c>
      <c r="U17" s="239">
        <v>0</v>
      </c>
    </row>
    <row r="18" spans="2:21">
      <c r="B18" s="420">
        <v>11</v>
      </c>
      <c r="C18" s="876" t="s">
        <v>1293</v>
      </c>
      <c r="D18" s="876"/>
      <c r="E18" s="239">
        <v>3847</v>
      </c>
      <c r="F18" s="239">
        <v>0</v>
      </c>
      <c r="G18" s="239">
        <v>0</v>
      </c>
      <c r="H18" s="239">
        <v>0</v>
      </c>
      <c r="I18" s="239">
        <v>13</v>
      </c>
      <c r="J18" s="239">
        <v>0</v>
      </c>
      <c r="K18" s="239">
        <v>0</v>
      </c>
      <c r="L18" s="239">
        <v>3847</v>
      </c>
      <c r="M18" s="239">
        <v>13</v>
      </c>
      <c r="N18" s="239">
        <v>0</v>
      </c>
      <c r="O18" s="239">
        <v>0</v>
      </c>
      <c r="P18" s="239">
        <v>596</v>
      </c>
      <c r="Q18" s="239">
        <v>0</v>
      </c>
      <c r="R18" s="239">
        <v>0</v>
      </c>
      <c r="S18" s="239">
        <v>0</v>
      </c>
      <c r="T18" s="239">
        <v>48</v>
      </c>
      <c r="U18" s="239">
        <v>0</v>
      </c>
    </row>
    <row r="19" spans="2:21">
      <c r="B19" s="420">
        <v>12</v>
      </c>
      <c r="C19" s="876" t="s">
        <v>1290</v>
      </c>
      <c r="D19" s="876"/>
      <c r="E19" s="239">
        <v>1181</v>
      </c>
      <c r="F19" s="239">
        <v>482</v>
      </c>
      <c r="G19" s="239">
        <v>0</v>
      </c>
      <c r="H19" s="239">
        <v>0</v>
      </c>
      <c r="I19" s="239">
        <v>18</v>
      </c>
      <c r="J19" s="239">
        <v>1181</v>
      </c>
      <c r="K19" s="239">
        <v>0</v>
      </c>
      <c r="L19" s="239">
        <v>482</v>
      </c>
      <c r="M19" s="239">
        <v>18</v>
      </c>
      <c r="N19" s="239">
        <v>175</v>
      </c>
      <c r="O19" s="239">
        <v>0</v>
      </c>
      <c r="P19" s="239">
        <v>123</v>
      </c>
      <c r="Q19" s="239">
        <v>0</v>
      </c>
      <c r="R19" s="239">
        <v>14</v>
      </c>
      <c r="S19" s="239">
        <v>0</v>
      </c>
      <c r="T19" s="239">
        <v>10</v>
      </c>
      <c r="U19" s="239">
        <v>0</v>
      </c>
    </row>
    <row r="20" spans="2:21">
      <c r="B20" s="420">
        <v>13</v>
      </c>
      <c r="C20" s="876" t="s">
        <v>1291</v>
      </c>
      <c r="D20" s="876"/>
      <c r="E20" s="239">
        <v>0</v>
      </c>
      <c r="F20" s="239">
        <v>0</v>
      </c>
      <c r="G20" s="239">
        <v>0</v>
      </c>
      <c r="H20" s="239">
        <v>0</v>
      </c>
      <c r="I20" s="239">
        <v>0</v>
      </c>
      <c r="J20" s="239">
        <v>0</v>
      </c>
      <c r="K20" s="239">
        <v>0</v>
      </c>
      <c r="L20" s="239">
        <v>0</v>
      </c>
      <c r="M20" s="239">
        <v>0</v>
      </c>
      <c r="N20" s="239">
        <v>0</v>
      </c>
      <c r="O20" s="239">
        <v>0</v>
      </c>
      <c r="P20" s="239">
        <v>0</v>
      </c>
      <c r="Q20" s="239">
        <v>0</v>
      </c>
      <c r="R20" s="239">
        <v>0</v>
      </c>
      <c r="S20" s="239">
        <v>0</v>
      </c>
      <c r="T20" s="239">
        <v>0</v>
      </c>
      <c r="U20" s="239">
        <v>0</v>
      </c>
    </row>
    <row r="22" spans="2:21" ht="13.5" customHeight="1"/>
  </sheetData>
  <mergeCells count="17">
    <mergeCell ref="C16:D16"/>
    <mergeCell ref="C17:D17"/>
    <mergeCell ref="C18:D18"/>
    <mergeCell ref="C19:D19"/>
    <mergeCell ref="C20:D20"/>
    <mergeCell ref="C15:D15"/>
    <mergeCell ref="E6:I6"/>
    <mergeCell ref="J6:M6"/>
    <mergeCell ref="N6:Q6"/>
    <mergeCell ref="R6:U6"/>
    <mergeCell ref="C8:D8"/>
    <mergeCell ref="C9:D9"/>
    <mergeCell ref="C10:D10"/>
    <mergeCell ref="C11:D11"/>
    <mergeCell ref="C12:D12"/>
    <mergeCell ref="C13:D13"/>
    <mergeCell ref="C14:D14"/>
  </mergeCells>
  <pageMargins left="0.70866141732283472" right="0.70866141732283472" top="0.74803149606299213" bottom="0.74803149606299213" header="0.31496062992125984" footer="0.31496062992125984"/>
  <pageSetup paperSize="8" scale="73" orientation="landscape" cellComments="asDisplayed"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J139"/>
  <sheetViews>
    <sheetView showGridLines="0" topLeftCell="C17" zoomScaleNormal="100" workbookViewId="0">
      <selection activeCell="D54" sqref="D54"/>
    </sheetView>
  </sheetViews>
  <sheetFormatPr defaultColWidth="9.140625" defaultRowHeight="15"/>
  <cols>
    <col min="1" max="1" width="5.7109375" customWidth="1"/>
    <col min="2" max="2" width="8.42578125" customWidth="1"/>
    <col min="3" max="3" width="68.7109375" customWidth="1"/>
    <col min="4" max="4" width="20.42578125" customWidth="1"/>
    <col min="5" max="8" width="21.28515625" customWidth="1"/>
  </cols>
  <sheetData>
    <row r="1" spans="1:10">
      <c r="A1" s="21"/>
    </row>
    <row r="2" spans="1:10" ht="18.75">
      <c r="A2" s="21"/>
      <c r="B2" s="16" t="s">
        <v>189</v>
      </c>
      <c r="F2" s="437"/>
    </row>
    <row r="3" spans="1:10">
      <c r="A3" s="21"/>
      <c r="B3" t="str">
        <f>'OV1'!B3</f>
        <v>30.06.2025 - in EUR million</v>
      </c>
    </row>
    <row r="4" spans="1:10">
      <c r="A4" s="21"/>
    </row>
    <row r="5" spans="1:10">
      <c r="A5" s="21"/>
      <c r="B5" s="71"/>
      <c r="C5" s="27"/>
      <c r="D5" s="346" t="s">
        <v>140</v>
      </c>
      <c r="E5" s="346" t="s">
        <v>141</v>
      </c>
      <c r="F5" s="346" t="s">
        <v>142</v>
      </c>
      <c r="G5" s="346" t="s">
        <v>190</v>
      </c>
      <c r="H5" s="346" t="s">
        <v>191</v>
      </c>
    </row>
    <row r="6" spans="1:10">
      <c r="A6" s="21"/>
      <c r="B6" s="28"/>
      <c r="C6" s="29"/>
      <c r="D6" s="610">
        <v>45838</v>
      </c>
      <c r="E6" s="610">
        <v>45747</v>
      </c>
      <c r="F6" s="426">
        <v>45657</v>
      </c>
      <c r="G6" s="426">
        <v>45565</v>
      </c>
      <c r="H6" s="426">
        <v>45473</v>
      </c>
    </row>
    <row r="7" spans="1:10">
      <c r="A7" s="21"/>
      <c r="B7" s="221"/>
      <c r="C7" s="702" t="s">
        <v>192</v>
      </c>
      <c r="D7" s="703"/>
      <c r="E7" s="703"/>
      <c r="F7" s="703"/>
      <c r="G7" s="703"/>
      <c r="H7" s="704"/>
    </row>
    <row r="8" spans="1:10">
      <c r="A8" s="21"/>
      <c r="B8" s="345">
        <v>1</v>
      </c>
      <c r="C8" s="328" t="s">
        <v>193</v>
      </c>
      <c r="D8" s="259">
        <v>2950</v>
      </c>
      <c r="E8" s="259">
        <v>2926</v>
      </c>
      <c r="F8" s="259">
        <v>2972</v>
      </c>
      <c r="G8" s="259">
        <v>2773</v>
      </c>
      <c r="H8" s="259">
        <v>2792</v>
      </c>
    </row>
    <row r="9" spans="1:10">
      <c r="A9" s="21"/>
      <c r="B9" s="345">
        <v>2</v>
      </c>
      <c r="C9" s="328" t="s">
        <v>194</v>
      </c>
      <c r="D9" s="259">
        <v>3575</v>
      </c>
      <c r="E9" s="259">
        <v>3540</v>
      </c>
      <c r="F9" s="259">
        <v>3575</v>
      </c>
      <c r="G9" s="259">
        <v>3381</v>
      </c>
      <c r="H9" s="259">
        <v>3197</v>
      </c>
    </row>
    <row r="10" spans="1:10">
      <c r="A10" s="21"/>
      <c r="B10" s="345">
        <v>3</v>
      </c>
      <c r="C10" s="328" t="s">
        <v>195</v>
      </c>
      <c r="D10" s="259">
        <v>4450</v>
      </c>
      <c r="E10" s="259">
        <v>4409</v>
      </c>
      <c r="F10" s="259">
        <v>4213</v>
      </c>
      <c r="G10" s="259">
        <v>3998</v>
      </c>
      <c r="H10" s="259">
        <v>3793</v>
      </c>
    </row>
    <row r="11" spans="1:10">
      <c r="A11" s="21"/>
      <c r="B11" s="222"/>
      <c r="C11" s="696" t="s">
        <v>196</v>
      </c>
      <c r="D11" s="697"/>
      <c r="E11" s="697"/>
      <c r="F11" s="697"/>
      <c r="G11" s="697"/>
      <c r="H11" s="698"/>
    </row>
    <row r="12" spans="1:10">
      <c r="A12" s="21"/>
      <c r="B12" s="345">
        <v>4</v>
      </c>
      <c r="C12" s="328" t="s">
        <v>197</v>
      </c>
      <c r="D12" s="259">
        <v>23505</v>
      </c>
      <c r="E12" s="259">
        <v>23275</v>
      </c>
      <c r="F12" s="259">
        <v>20627</v>
      </c>
      <c r="G12" s="259">
        <v>17866</v>
      </c>
      <c r="H12" s="259">
        <v>18082</v>
      </c>
    </row>
    <row r="13" spans="1:10">
      <c r="A13" s="21"/>
      <c r="B13" s="345" t="s">
        <v>198</v>
      </c>
      <c r="C13" s="328" t="s">
        <v>199</v>
      </c>
      <c r="D13" s="259">
        <v>23505</v>
      </c>
      <c r="E13" s="259">
        <v>23275</v>
      </c>
      <c r="F13" s="345" t="s">
        <v>200</v>
      </c>
      <c r="G13" s="345" t="s">
        <v>200</v>
      </c>
      <c r="H13" s="345" t="s">
        <v>200</v>
      </c>
      <c r="J13" s="450"/>
    </row>
    <row r="14" spans="1:10" ht="15" customHeight="1">
      <c r="A14" s="21"/>
      <c r="B14" s="222"/>
      <c r="C14" s="705" t="s">
        <v>201</v>
      </c>
      <c r="D14" s="706"/>
      <c r="E14" s="706"/>
      <c r="F14" s="706"/>
      <c r="G14" s="706"/>
      <c r="H14" s="707"/>
    </row>
    <row r="15" spans="1:10">
      <c r="A15" s="547"/>
      <c r="B15" s="345">
        <v>5</v>
      </c>
      <c r="C15" s="328" t="s">
        <v>202</v>
      </c>
      <c r="D15" s="283">
        <v>0.1255</v>
      </c>
      <c r="E15" s="283">
        <v>0.12570000000000001</v>
      </c>
      <c r="F15" s="283">
        <v>0.14410000000000001</v>
      </c>
      <c r="G15" s="283">
        <v>0.1552</v>
      </c>
      <c r="H15" s="283">
        <v>0.15440000000000001</v>
      </c>
    </row>
    <row r="16" spans="1:10">
      <c r="A16" s="547"/>
      <c r="B16" s="345" t="s">
        <v>203</v>
      </c>
      <c r="C16" s="70" t="s">
        <v>204</v>
      </c>
      <c r="D16" s="345" t="s">
        <v>153</v>
      </c>
      <c r="E16" s="345" t="s">
        <v>153</v>
      </c>
      <c r="F16" s="345" t="s">
        <v>153</v>
      </c>
      <c r="G16" s="345" t="s">
        <v>153</v>
      </c>
      <c r="H16" s="345" t="s">
        <v>153</v>
      </c>
      <c r="J16" s="450"/>
    </row>
    <row r="17" spans="1:10">
      <c r="A17" s="547"/>
      <c r="B17" s="345" t="s">
        <v>205</v>
      </c>
      <c r="C17" s="328" t="s">
        <v>206</v>
      </c>
      <c r="D17" s="283">
        <v>0.1255</v>
      </c>
      <c r="E17" s="283">
        <v>0.12570000000000001</v>
      </c>
      <c r="F17" s="345" t="s">
        <v>200</v>
      </c>
      <c r="G17" s="345" t="s">
        <v>200</v>
      </c>
      <c r="H17" s="345" t="s">
        <v>200</v>
      </c>
      <c r="J17" s="450"/>
    </row>
    <row r="18" spans="1:10">
      <c r="A18" s="547"/>
      <c r="B18" s="345">
        <v>6</v>
      </c>
      <c r="C18" s="328" t="s">
        <v>207</v>
      </c>
      <c r="D18" s="283">
        <v>0.15210000000000001</v>
      </c>
      <c r="E18" s="283">
        <v>0.15210000000000001</v>
      </c>
      <c r="F18" s="283">
        <v>0.17330000000000001</v>
      </c>
      <c r="G18" s="283">
        <v>0.1893</v>
      </c>
      <c r="H18" s="283">
        <v>0.17680000000000001</v>
      </c>
    </row>
    <row r="19" spans="1:10">
      <c r="A19" s="547"/>
      <c r="B19" s="345" t="s">
        <v>208</v>
      </c>
      <c r="C19" s="70" t="s">
        <v>204</v>
      </c>
      <c r="D19" s="345" t="s">
        <v>153</v>
      </c>
      <c r="E19" s="345" t="s">
        <v>153</v>
      </c>
      <c r="F19" s="345" t="s">
        <v>153</v>
      </c>
      <c r="G19" s="345" t="s">
        <v>153</v>
      </c>
      <c r="H19" s="345" t="s">
        <v>153</v>
      </c>
      <c r="J19" s="450"/>
    </row>
    <row r="20" spans="1:10">
      <c r="A20" s="547"/>
      <c r="B20" s="345" t="s">
        <v>209</v>
      </c>
      <c r="C20" s="328" t="s">
        <v>210</v>
      </c>
      <c r="D20" s="283">
        <v>0.15210000000000001</v>
      </c>
      <c r="E20" s="283">
        <v>0.15210000000000001</v>
      </c>
      <c r="F20" s="345" t="s">
        <v>200</v>
      </c>
      <c r="G20" s="345" t="s">
        <v>200</v>
      </c>
      <c r="H20" s="345" t="s">
        <v>200</v>
      </c>
      <c r="J20" s="450"/>
    </row>
    <row r="21" spans="1:10">
      <c r="A21" s="547"/>
      <c r="B21" s="345">
        <v>7</v>
      </c>
      <c r="C21" s="328" t="s">
        <v>211</v>
      </c>
      <c r="D21" s="283">
        <v>0.1893</v>
      </c>
      <c r="E21" s="283">
        <v>0.18940000000000001</v>
      </c>
      <c r="F21" s="283">
        <v>0.20430000000000001</v>
      </c>
      <c r="G21" s="283">
        <v>0.2238</v>
      </c>
      <c r="H21" s="283">
        <v>0.20979999999999999</v>
      </c>
    </row>
    <row r="22" spans="1:10">
      <c r="A22" s="547"/>
      <c r="B22" s="345" t="s">
        <v>212</v>
      </c>
      <c r="C22" s="70" t="s">
        <v>204</v>
      </c>
      <c r="D22" s="345" t="s">
        <v>153</v>
      </c>
      <c r="E22" s="345" t="s">
        <v>153</v>
      </c>
      <c r="F22" s="345" t="s">
        <v>153</v>
      </c>
      <c r="G22" s="345" t="s">
        <v>153</v>
      </c>
      <c r="H22" s="345" t="s">
        <v>153</v>
      </c>
      <c r="J22" s="450"/>
    </row>
    <row r="23" spans="1:10">
      <c r="A23" s="547"/>
      <c r="B23" s="345" t="s">
        <v>213</v>
      </c>
      <c r="C23" s="328" t="s">
        <v>214</v>
      </c>
      <c r="D23" s="283">
        <v>0.1893</v>
      </c>
      <c r="E23" s="283">
        <v>0.18940000000000001</v>
      </c>
      <c r="F23" s="345" t="s">
        <v>200</v>
      </c>
      <c r="G23" s="345" t="s">
        <v>200</v>
      </c>
      <c r="H23" s="345" t="s">
        <v>200</v>
      </c>
      <c r="J23" s="450"/>
    </row>
    <row r="24" spans="1:10" ht="15.75" customHeight="1">
      <c r="A24" s="21"/>
      <c r="B24" s="222"/>
      <c r="C24" s="699" t="s">
        <v>215</v>
      </c>
      <c r="D24" s="700"/>
      <c r="E24" s="700"/>
      <c r="F24" s="700"/>
      <c r="G24" s="700"/>
      <c r="H24" s="701"/>
    </row>
    <row r="25" spans="1:10" ht="30">
      <c r="A25" s="21"/>
      <c r="B25" s="345" t="s">
        <v>216</v>
      </c>
      <c r="C25" s="419" t="s">
        <v>217</v>
      </c>
      <c r="D25" s="283">
        <v>2.5000000000000001E-2</v>
      </c>
      <c r="E25" s="283">
        <v>2.5000000000000001E-2</v>
      </c>
      <c r="F25" s="283">
        <v>2.5000000000000001E-2</v>
      </c>
      <c r="G25" s="283">
        <v>2.1499999999999998E-2</v>
      </c>
      <c r="H25" s="283">
        <v>2.1499999999999998E-2</v>
      </c>
    </row>
    <row r="26" spans="1:10">
      <c r="A26" s="21"/>
      <c r="B26" s="345" t="s">
        <v>218</v>
      </c>
      <c r="C26" s="419" t="s">
        <v>219</v>
      </c>
      <c r="D26" s="283">
        <v>1.41E-2</v>
      </c>
      <c r="E26" s="283">
        <v>1.41E-2</v>
      </c>
      <c r="F26" s="283">
        <v>1.41E-2</v>
      </c>
      <c r="G26" s="283">
        <v>1.21E-2</v>
      </c>
      <c r="H26" s="283">
        <v>1.21E-2</v>
      </c>
    </row>
    <row r="27" spans="1:10" ht="15" customHeight="1">
      <c r="A27" s="21"/>
      <c r="B27" s="345" t="s">
        <v>220</v>
      </c>
      <c r="C27" s="419" t="s">
        <v>221</v>
      </c>
      <c r="D27" s="283">
        <v>1.8800000000000001E-2</v>
      </c>
      <c r="E27" s="283">
        <v>1.8800000000000001E-2</v>
      </c>
      <c r="F27" s="283">
        <v>1.8800000000000001E-2</v>
      </c>
      <c r="G27" s="283">
        <v>1.61E-2</v>
      </c>
      <c r="H27" s="283">
        <v>1.61E-2</v>
      </c>
    </row>
    <row r="28" spans="1:10">
      <c r="A28" s="21"/>
      <c r="B28" s="345" t="s">
        <v>222</v>
      </c>
      <c r="C28" s="419" t="s">
        <v>223</v>
      </c>
      <c r="D28" s="283">
        <v>0.105</v>
      </c>
      <c r="E28" s="283">
        <v>0.105</v>
      </c>
      <c r="F28" s="283">
        <v>0.105</v>
      </c>
      <c r="G28" s="283">
        <v>0.10150000000000001</v>
      </c>
      <c r="H28" s="283">
        <v>0.10150000000000001</v>
      </c>
    </row>
    <row r="29" spans="1:10" ht="15.75" customHeight="1">
      <c r="A29" s="21"/>
      <c r="B29" s="222"/>
      <c r="C29" s="699" t="s">
        <v>224</v>
      </c>
      <c r="D29" s="700"/>
      <c r="E29" s="700"/>
      <c r="F29" s="700"/>
      <c r="G29" s="700"/>
      <c r="H29" s="701"/>
    </row>
    <row r="30" spans="1:10">
      <c r="A30" s="21"/>
      <c r="B30" s="345">
        <v>8</v>
      </c>
      <c r="C30" s="328" t="s">
        <v>225</v>
      </c>
      <c r="D30" s="283">
        <v>2.5000000000000001E-2</v>
      </c>
      <c r="E30" s="283">
        <v>2.5000000000000001E-2</v>
      </c>
      <c r="F30" s="283">
        <v>2.5000000000000001E-2</v>
      </c>
      <c r="G30" s="283">
        <v>2.5000000000000001E-2</v>
      </c>
      <c r="H30" s="283">
        <v>2.5000000000000001E-2</v>
      </c>
    </row>
    <row r="31" spans="1:10" ht="30">
      <c r="A31" s="21"/>
      <c r="B31" s="345" t="s">
        <v>154</v>
      </c>
      <c r="C31" s="328" t="s">
        <v>226</v>
      </c>
      <c r="D31" s="345" t="s">
        <v>153</v>
      </c>
      <c r="E31" s="345" t="s">
        <v>153</v>
      </c>
      <c r="F31" s="345" t="s">
        <v>153</v>
      </c>
      <c r="G31" s="345" t="s">
        <v>153</v>
      </c>
      <c r="H31" s="345" t="s">
        <v>153</v>
      </c>
    </row>
    <row r="32" spans="1:10">
      <c r="A32" s="545"/>
      <c r="B32" s="345">
        <v>9</v>
      </c>
      <c r="C32" s="328" t="s">
        <v>227</v>
      </c>
      <c r="D32" s="283">
        <v>5.1999999999999998E-3</v>
      </c>
      <c r="E32" s="283">
        <v>5.3400000000000001E-3</v>
      </c>
      <c r="F32" s="283">
        <v>5.5999999999999999E-3</v>
      </c>
      <c r="G32" s="283">
        <v>3.5000000000000001E-3</v>
      </c>
      <c r="H32" s="283">
        <v>3.7000000000000002E-3</v>
      </c>
      <c r="I32" s="437"/>
    </row>
    <row r="33" spans="1:9">
      <c r="A33" s="545"/>
      <c r="B33" s="345" t="s">
        <v>228</v>
      </c>
      <c r="C33" s="328" t="s">
        <v>229</v>
      </c>
      <c r="D33" s="283">
        <v>5.0000000000000001E-3</v>
      </c>
      <c r="E33" s="283">
        <v>5.0000000000000001E-3</v>
      </c>
      <c r="F33" s="283">
        <v>5.0000000000000001E-3</v>
      </c>
      <c r="G33" s="283">
        <v>5.0000000000000001E-3</v>
      </c>
      <c r="H33" s="283">
        <v>5.0000000000000001E-3</v>
      </c>
      <c r="I33" s="437"/>
    </row>
    <row r="34" spans="1:9">
      <c r="A34" s="548"/>
      <c r="B34" s="345">
        <v>10</v>
      </c>
      <c r="C34" s="328" t="s">
        <v>230</v>
      </c>
      <c r="D34" s="345" t="s">
        <v>153</v>
      </c>
      <c r="E34" s="345" t="s">
        <v>153</v>
      </c>
      <c r="F34" s="345" t="s">
        <v>153</v>
      </c>
      <c r="G34" s="345" t="s">
        <v>153</v>
      </c>
      <c r="H34" s="345" t="s">
        <v>153</v>
      </c>
    </row>
    <row r="35" spans="1:9">
      <c r="A35" s="547"/>
      <c r="B35" s="345" t="s">
        <v>158</v>
      </c>
      <c r="C35" s="419" t="s">
        <v>231</v>
      </c>
      <c r="D35" s="283">
        <v>8.9999999999999993E-3</v>
      </c>
      <c r="E35" s="283">
        <v>8.9999999999999993E-3</v>
      </c>
      <c r="F35" s="283">
        <v>8.9999999999999993E-3</v>
      </c>
      <c r="G35" s="283">
        <v>8.9999999999999993E-3</v>
      </c>
      <c r="H35" s="283">
        <v>8.9999999999999993E-3</v>
      </c>
      <c r="I35" s="437"/>
    </row>
    <row r="36" spans="1:9">
      <c r="A36" s="21"/>
      <c r="B36" s="345">
        <v>11</v>
      </c>
      <c r="C36" s="328" t="s">
        <v>232</v>
      </c>
      <c r="D36" s="283">
        <v>4.4200000000000003E-2</v>
      </c>
      <c r="E36" s="283">
        <v>4.4299999999999999E-2</v>
      </c>
      <c r="F36" s="283">
        <v>4.4600000000000001E-2</v>
      </c>
      <c r="G36" s="283">
        <v>4.2500000000000003E-2</v>
      </c>
      <c r="H36" s="283">
        <v>4.2700000000000002E-2</v>
      </c>
    </row>
    <row r="37" spans="1:9">
      <c r="A37" s="557"/>
      <c r="B37" s="345" t="s">
        <v>233</v>
      </c>
      <c r="C37" s="328" t="s">
        <v>234</v>
      </c>
      <c r="D37" s="283">
        <v>0.1492</v>
      </c>
      <c r="E37" s="283">
        <v>0.14929999999999999</v>
      </c>
      <c r="F37" s="283">
        <v>0.14960000000000001</v>
      </c>
      <c r="G37" s="283">
        <v>0.14399999999999999</v>
      </c>
      <c r="H37" s="283">
        <v>0.14419999999999999</v>
      </c>
      <c r="I37" s="437"/>
    </row>
    <row r="38" spans="1:9">
      <c r="A38" s="546"/>
      <c r="B38" s="345">
        <v>12</v>
      </c>
      <c r="C38" s="328" t="s">
        <v>235</v>
      </c>
      <c r="D38" s="283">
        <v>6.6400000000000001E-2</v>
      </c>
      <c r="E38" s="283">
        <v>6.6600000000000006E-2</v>
      </c>
      <c r="F38" s="283">
        <v>8.5000000000000006E-2</v>
      </c>
      <c r="G38" s="283">
        <v>9.8100000000000007E-2</v>
      </c>
      <c r="H38" s="283">
        <v>9.7299999999999998E-2</v>
      </c>
    </row>
    <row r="39" spans="1:9">
      <c r="A39" s="21"/>
      <c r="B39" s="222"/>
      <c r="C39" s="696"/>
      <c r="D39" s="697"/>
      <c r="E39" s="697"/>
      <c r="F39" s="697"/>
      <c r="G39" s="697"/>
      <c r="H39" s="698"/>
    </row>
    <row r="40" spans="1:9">
      <c r="A40" s="21"/>
      <c r="B40" s="345">
        <v>13</v>
      </c>
      <c r="C40" s="68" t="s">
        <v>236</v>
      </c>
      <c r="D40" s="259">
        <v>74738</v>
      </c>
      <c r="E40" s="259">
        <v>74933</v>
      </c>
      <c r="F40" s="458">
        <v>72315</v>
      </c>
      <c r="G40" s="458">
        <v>56913</v>
      </c>
      <c r="H40" s="458">
        <v>54615</v>
      </c>
    </row>
    <row r="41" spans="1:9">
      <c r="A41" s="21"/>
      <c r="B41" s="400">
        <v>14</v>
      </c>
      <c r="C41" s="147" t="s">
        <v>237</v>
      </c>
      <c r="D41" s="283">
        <v>4.7800000000000002E-2</v>
      </c>
      <c r="E41" s="283">
        <v>4.7199999999999999E-2</v>
      </c>
      <c r="F41" s="283">
        <v>4.9399999999999999E-2</v>
      </c>
      <c r="G41" s="283">
        <v>5.9400000000000001E-2</v>
      </c>
      <c r="H41" s="283">
        <v>5.8500000000000003E-2</v>
      </c>
    </row>
    <row r="42" spans="1:9" ht="32.25" customHeight="1">
      <c r="B42" s="222"/>
      <c r="C42" s="699" t="s">
        <v>238</v>
      </c>
      <c r="D42" s="700"/>
      <c r="E42" s="700"/>
      <c r="F42" s="700"/>
      <c r="G42" s="700"/>
      <c r="H42" s="701"/>
    </row>
    <row r="43" spans="1:9" s="11" customFormat="1" ht="30">
      <c r="B43" s="400" t="s">
        <v>239</v>
      </c>
      <c r="C43" s="419" t="s">
        <v>240</v>
      </c>
      <c r="D43" s="259">
        <v>0</v>
      </c>
      <c r="E43" s="259" t="s">
        <v>153</v>
      </c>
      <c r="F43" s="259" t="s">
        <v>153</v>
      </c>
      <c r="G43" s="259" t="s">
        <v>153</v>
      </c>
      <c r="H43" s="259" t="s">
        <v>153</v>
      </c>
    </row>
    <row r="44" spans="1:9" s="11" customFormat="1">
      <c r="B44" s="400" t="s">
        <v>241</v>
      </c>
      <c r="C44" s="419" t="s">
        <v>219</v>
      </c>
      <c r="D44" s="259">
        <v>0</v>
      </c>
      <c r="E44" s="259" t="s">
        <v>153</v>
      </c>
      <c r="F44" s="259" t="s">
        <v>153</v>
      </c>
      <c r="G44" s="259" t="s">
        <v>153</v>
      </c>
      <c r="H44" s="259" t="s">
        <v>153</v>
      </c>
    </row>
    <row r="45" spans="1:9" s="11" customFormat="1">
      <c r="B45" s="400" t="s">
        <v>242</v>
      </c>
      <c r="C45" s="419" t="s">
        <v>243</v>
      </c>
      <c r="D45" s="672">
        <v>0</v>
      </c>
      <c r="E45" s="672" t="s">
        <v>153</v>
      </c>
      <c r="F45" s="672" t="s">
        <v>153</v>
      </c>
      <c r="G45" s="672" t="s">
        <v>153</v>
      </c>
      <c r="H45" s="672" t="s">
        <v>153</v>
      </c>
    </row>
    <row r="46" spans="1:9" s="11" customFormat="1">
      <c r="B46" s="222"/>
      <c r="C46" s="699" t="s">
        <v>244</v>
      </c>
      <c r="D46" s="700"/>
      <c r="E46" s="700"/>
      <c r="F46" s="700"/>
      <c r="G46" s="700"/>
      <c r="H46" s="701"/>
      <c r="I46"/>
    </row>
    <row r="47" spans="1:9" s="11" customFormat="1">
      <c r="B47" s="400" t="s">
        <v>245</v>
      </c>
      <c r="C47" s="30" t="s">
        <v>246</v>
      </c>
      <c r="D47" s="259">
        <v>0</v>
      </c>
      <c r="E47" s="259">
        <v>0</v>
      </c>
      <c r="F47" s="259">
        <v>0</v>
      </c>
      <c r="G47" s="259" t="s">
        <v>153</v>
      </c>
      <c r="H47" s="259" t="s">
        <v>153</v>
      </c>
    </row>
    <row r="48" spans="1:9" s="11" customFormat="1">
      <c r="B48" s="400" t="s">
        <v>247</v>
      </c>
      <c r="C48" s="30" t="s">
        <v>248</v>
      </c>
      <c r="D48" s="283">
        <v>0.03</v>
      </c>
      <c r="E48" s="283">
        <v>0.03</v>
      </c>
      <c r="F48" s="283">
        <v>0.03</v>
      </c>
      <c r="G48" s="283">
        <v>0.03</v>
      </c>
      <c r="H48" s="283">
        <v>0.03</v>
      </c>
    </row>
    <row r="49" spans="1:8">
      <c r="A49" s="21"/>
      <c r="B49" s="222"/>
      <c r="C49" s="696" t="s">
        <v>249</v>
      </c>
      <c r="D49" s="697"/>
      <c r="E49" s="697"/>
      <c r="F49" s="697"/>
      <c r="G49" s="697"/>
      <c r="H49" s="698"/>
    </row>
    <row r="50" spans="1:8" ht="15" customHeight="1">
      <c r="A50" s="21"/>
      <c r="B50" s="345">
        <v>15</v>
      </c>
      <c r="C50" s="31" t="s">
        <v>250</v>
      </c>
      <c r="D50" s="259">
        <v>15033</v>
      </c>
      <c r="E50" s="259">
        <v>14240</v>
      </c>
      <c r="F50" s="458">
        <v>13297</v>
      </c>
      <c r="G50" s="458">
        <v>12382</v>
      </c>
      <c r="H50" s="458">
        <v>11529</v>
      </c>
    </row>
    <row r="51" spans="1:8">
      <c r="A51" s="21"/>
      <c r="B51" s="400" t="s">
        <v>251</v>
      </c>
      <c r="C51" s="147" t="s">
        <v>252</v>
      </c>
      <c r="D51" s="259">
        <v>7312</v>
      </c>
      <c r="E51" s="259">
        <v>7023</v>
      </c>
      <c r="F51" s="458">
        <v>6762</v>
      </c>
      <c r="G51" s="458">
        <v>6500</v>
      </c>
      <c r="H51" s="458">
        <v>6289</v>
      </c>
    </row>
    <row r="52" spans="1:8">
      <c r="A52" s="21"/>
      <c r="B52" s="400" t="s">
        <v>253</v>
      </c>
      <c r="C52" s="147" t="s">
        <v>254</v>
      </c>
      <c r="D52" s="259">
        <v>952</v>
      </c>
      <c r="E52" s="259">
        <v>977</v>
      </c>
      <c r="F52" s="345">
        <v>963</v>
      </c>
      <c r="G52" s="345">
        <v>904</v>
      </c>
      <c r="H52" s="345">
        <v>893</v>
      </c>
    </row>
    <row r="53" spans="1:8">
      <c r="A53" s="21"/>
      <c r="B53" s="345">
        <v>16</v>
      </c>
      <c r="C53" s="68" t="s">
        <v>255</v>
      </c>
      <c r="D53" s="259">
        <v>6360</v>
      </c>
      <c r="E53" s="259">
        <v>6046</v>
      </c>
      <c r="F53" s="458">
        <v>5799</v>
      </c>
      <c r="G53" s="458">
        <v>5596</v>
      </c>
      <c r="H53" s="458">
        <v>5396</v>
      </c>
    </row>
    <row r="54" spans="1:8">
      <c r="A54" s="21"/>
      <c r="B54" s="345">
        <v>17</v>
      </c>
      <c r="C54" s="68" t="s">
        <v>256</v>
      </c>
      <c r="D54" s="283">
        <v>2.3687</v>
      </c>
      <c r="E54" s="283">
        <v>2.3574000000000002</v>
      </c>
      <c r="F54" s="283">
        <v>2.2907999999999999</v>
      </c>
      <c r="G54" s="283">
        <v>2.2143999999999999</v>
      </c>
      <c r="H54" s="283">
        <v>2.1402000000000001</v>
      </c>
    </row>
    <row r="55" spans="1:8">
      <c r="A55" s="21"/>
      <c r="B55" s="222"/>
      <c r="C55" s="696" t="s">
        <v>46</v>
      </c>
      <c r="D55" s="697"/>
      <c r="E55" s="697"/>
      <c r="F55" s="697"/>
      <c r="G55" s="697"/>
      <c r="H55" s="698"/>
    </row>
    <row r="56" spans="1:8">
      <c r="A56" s="21"/>
      <c r="B56" s="345">
        <v>18</v>
      </c>
      <c r="C56" s="68" t="s">
        <v>257</v>
      </c>
      <c r="D56" s="259">
        <v>63300</v>
      </c>
      <c r="E56" s="259">
        <v>64088</v>
      </c>
      <c r="F56" s="458">
        <v>61276</v>
      </c>
      <c r="G56" s="458">
        <v>47567</v>
      </c>
      <c r="H56" s="458">
        <v>46449</v>
      </c>
    </row>
    <row r="57" spans="1:8">
      <c r="A57" s="21"/>
      <c r="B57" s="345">
        <v>19</v>
      </c>
      <c r="C57" s="72" t="s">
        <v>258</v>
      </c>
      <c r="D57" s="259">
        <v>44665</v>
      </c>
      <c r="E57" s="259">
        <v>45624</v>
      </c>
      <c r="F57" s="458">
        <v>41622</v>
      </c>
      <c r="G57" s="458">
        <v>31733</v>
      </c>
      <c r="H57" s="458">
        <v>32277</v>
      </c>
    </row>
    <row r="58" spans="1:8">
      <c r="A58" s="21"/>
      <c r="B58" s="345">
        <v>20</v>
      </c>
      <c r="C58" s="68" t="s">
        <v>259</v>
      </c>
      <c r="D58" s="283">
        <v>1.4172</v>
      </c>
      <c r="E58" s="283">
        <v>1.4047000000000001</v>
      </c>
      <c r="F58" s="283">
        <v>1.4722</v>
      </c>
      <c r="G58" s="283">
        <v>1.4990000000000001</v>
      </c>
      <c r="H58" s="283">
        <v>1.4391</v>
      </c>
    </row>
    <row r="59" spans="1:8">
      <c r="A59" s="21"/>
    </row>
    <row r="60" spans="1:8">
      <c r="A60" s="21"/>
      <c r="C60" s="224"/>
    </row>
    <row r="61" spans="1:8">
      <c r="A61" s="21"/>
    </row>
    <row r="62" spans="1:8">
      <c r="A62" s="21"/>
    </row>
    <row r="63" spans="1:8">
      <c r="A63" s="21"/>
    </row>
    <row r="64" spans="1:8">
      <c r="A64" s="21"/>
    </row>
    <row r="65" spans="1:1">
      <c r="A65" s="21"/>
    </row>
    <row r="66" spans="1:1">
      <c r="A66" s="21"/>
    </row>
    <row r="67" spans="1:1">
      <c r="A67" s="21"/>
    </row>
    <row r="68" spans="1:1">
      <c r="A68" s="21"/>
    </row>
    <row r="69" spans="1:1">
      <c r="A69" s="21"/>
    </row>
    <row r="70" spans="1:1">
      <c r="A70" s="21"/>
    </row>
    <row r="71" spans="1:1">
      <c r="A71" s="21"/>
    </row>
    <row r="72" spans="1:1">
      <c r="A72" s="21"/>
    </row>
    <row r="73" spans="1:1">
      <c r="A73" s="21"/>
    </row>
    <row r="74" spans="1:1">
      <c r="A74" s="21"/>
    </row>
    <row r="75" spans="1:1">
      <c r="A75" s="21"/>
    </row>
    <row r="76" spans="1:1">
      <c r="A76" s="21"/>
    </row>
    <row r="77" spans="1:1">
      <c r="A77" s="21"/>
    </row>
    <row r="78" spans="1:1">
      <c r="A78" s="21"/>
    </row>
    <row r="79" spans="1:1">
      <c r="A79" s="21"/>
    </row>
    <row r="80" spans="1:1">
      <c r="A80" s="21"/>
    </row>
    <row r="81" spans="1:1">
      <c r="A81" s="21"/>
    </row>
    <row r="82" spans="1:1">
      <c r="A82" s="21"/>
    </row>
    <row r="83" spans="1:1">
      <c r="A83" s="21"/>
    </row>
    <row r="84" spans="1:1">
      <c r="A84" s="21"/>
    </row>
    <row r="85" spans="1:1">
      <c r="A85" s="21"/>
    </row>
    <row r="86" spans="1:1">
      <c r="A86" s="21"/>
    </row>
    <row r="87" spans="1:1">
      <c r="A87" s="21"/>
    </row>
    <row r="88" spans="1:1">
      <c r="A88" s="21"/>
    </row>
    <row r="89" spans="1:1">
      <c r="A89" s="21"/>
    </row>
    <row r="90" spans="1:1">
      <c r="A90" s="21"/>
    </row>
    <row r="91" spans="1:1">
      <c r="A91" s="21"/>
    </row>
    <row r="92" spans="1:1">
      <c r="A92" s="21"/>
    </row>
    <row r="93" spans="1:1">
      <c r="A93" s="21"/>
    </row>
    <row r="94" spans="1:1">
      <c r="A94" s="21"/>
    </row>
    <row r="95" spans="1:1">
      <c r="A95" s="21"/>
    </row>
    <row r="96" spans="1:1">
      <c r="A96" s="21"/>
    </row>
    <row r="97" spans="1:10">
      <c r="A97" s="21"/>
    </row>
    <row r="98" spans="1:10">
      <c r="A98" s="21"/>
    </row>
    <row r="99" spans="1:10">
      <c r="A99" s="21"/>
    </row>
    <row r="100" spans="1:10">
      <c r="A100" s="21"/>
    </row>
    <row r="101" spans="1:10">
      <c r="A101" s="21"/>
    </row>
    <row r="102" spans="1:10">
      <c r="A102" s="21"/>
    </row>
    <row r="103" spans="1:10">
      <c r="A103" s="21"/>
    </row>
    <row r="104" spans="1:10">
      <c r="A104" s="21"/>
    </row>
    <row r="105" spans="1:10">
      <c r="A105" s="21"/>
    </row>
    <row r="106" spans="1:10">
      <c r="A106" s="21"/>
    </row>
    <row r="107" spans="1:10">
      <c r="A107" s="21"/>
    </row>
    <row r="108" spans="1:10">
      <c r="A108" s="21"/>
    </row>
    <row r="109" spans="1:10">
      <c r="A109" s="21"/>
    </row>
    <row r="110" spans="1:10">
      <c r="A110" s="21"/>
      <c r="B110" s="21"/>
      <c r="C110" s="21"/>
      <c r="D110" s="21"/>
      <c r="E110" s="21"/>
      <c r="F110" s="21"/>
      <c r="G110" s="21"/>
      <c r="H110" s="21"/>
      <c r="I110" s="21"/>
      <c r="J110" s="21"/>
    </row>
    <row r="111" spans="1:10">
      <c r="A111" s="21"/>
      <c r="B111" s="21"/>
      <c r="C111" s="21"/>
      <c r="D111" s="21"/>
      <c r="E111" s="21"/>
      <c r="F111" s="21"/>
      <c r="G111" s="21"/>
      <c r="H111" s="21"/>
      <c r="I111" s="21"/>
      <c r="J111" s="21"/>
    </row>
    <row r="112" spans="1:10">
      <c r="A112" s="21"/>
      <c r="B112" s="21"/>
      <c r="C112" s="21"/>
      <c r="D112" s="21"/>
      <c r="E112" s="21"/>
      <c r="F112" s="21"/>
      <c r="G112" s="21"/>
      <c r="H112" s="21"/>
      <c r="I112" s="21"/>
      <c r="J112" s="21"/>
    </row>
    <row r="113" spans="1:10">
      <c r="A113" s="21"/>
      <c r="B113" s="21"/>
      <c r="C113" s="21"/>
      <c r="D113" s="21"/>
      <c r="E113" s="21"/>
      <c r="F113" s="21"/>
      <c r="G113" s="21"/>
      <c r="H113" s="21"/>
      <c r="I113" s="21"/>
      <c r="J113" s="21"/>
    </row>
    <row r="114" spans="1:10">
      <c r="A114" s="21"/>
      <c r="B114" s="21"/>
      <c r="C114" s="21"/>
      <c r="D114" s="21"/>
      <c r="E114" s="21"/>
      <c r="F114" s="21"/>
      <c r="G114" s="21"/>
      <c r="H114" s="21"/>
      <c r="I114" s="21"/>
      <c r="J114" s="21"/>
    </row>
    <row r="115" spans="1:10">
      <c r="A115" s="21"/>
      <c r="B115" s="21"/>
      <c r="C115" s="21"/>
      <c r="D115" s="21"/>
      <c r="E115" s="21"/>
      <c r="F115" s="21"/>
      <c r="G115" s="21"/>
      <c r="H115" s="21"/>
      <c r="I115" s="21"/>
      <c r="J115" s="21"/>
    </row>
    <row r="116" spans="1:10">
      <c r="A116" s="21"/>
      <c r="B116" s="21"/>
      <c r="C116" s="21"/>
      <c r="D116" s="21"/>
      <c r="E116" s="21"/>
      <c r="F116" s="21"/>
      <c r="G116" s="21"/>
      <c r="H116" s="21"/>
      <c r="I116" s="21"/>
      <c r="J116" s="21"/>
    </row>
    <row r="117" spans="1:10">
      <c r="A117" s="21"/>
      <c r="B117" s="21"/>
      <c r="C117" s="21"/>
      <c r="D117" s="21"/>
      <c r="E117" s="21"/>
      <c r="F117" s="21"/>
      <c r="G117" s="21"/>
      <c r="H117" s="21"/>
      <c r="I117" s="21"/>
      <c r="J117" s="21"/>
    </row>
    <row r="118" spans="1:10">
      <c r="A118" s="21"/>
      <c r="B118" s="21"/>
      <c r="C118" s="21"/>
      <c r="D118" s="21"/>
      <c r="E118" s="21"/>
      <c r="F118" s="21"/>
      <c r="G118" s="21"/>
      <c r="H118" s="21"/>
      <c r="I118" s="21"/>
      <c r="J118" s="21"/>
    </row>
    <row r="119" spans="1:10">
      <c r="A119" s="21"/>
      <c r="B119" s="21"/>
      <c r="C119" s="21"/>
      <c r="D119" s="21"/>
      <c r="E119" s="21"/>
      <c r="F119" s="21"/>
      <c r="G119" s="21"/>
      <c r="H119" s="21"/>
      <c r="I119" s="21"/>
      <c r="J119" s="21"/>
    </row>
    <row r="120" spans="1:10">
      <c r="A120" s="21"/>
      <c r="B120" s="21"/>
      <c r="C120" s="21"/>
      <c r="D120" s="21"/>
      <c r="E120" s="21"/>
      <c r="F120" s="21"/>
      <c r="G120" s="21"/>
      <c r="H120" s="21"/>
      <c r="I120" s="21"/>
      <c r="J120" s="21"/>
    </row>
    <row r="121" spans="1:10">
      <c r="A121" s="21"/>
      <c r="B121" s="21"/>
      <c r="C121" s="21"/>
      <c r="D121" s="21"/>
      <c r="E121" s="21"/>
      <c r="F121" s="21"/>
      <c r="G121" s="21"/>
      <c r="H121" s="21"/>
      <c r="I121" s="21"/>
      <c r="J121" s="21"/>
    </row>
    <row r="122" spans="1:10">
      <c r="A122" s="21"/>
      <c r="B122" s="21"/>
      <c r="C122" s="21"/>
      <c r="D122" s="21"/>
      <c r="E122" s="21"/>
      <c r="F122" s="21"/>
      <c r="G122" s="21"/>
      <c r="H122" s="21"/>
      <c r="I122" s="21"/>
      <c r="J122" s="21"/>
    </row>
    <row r="123" spans="1:10">
      <c r="A123" s="21"/>
      <c r="B123" s="21"/>
      <c r="C123" s="21"/>
      <c r="D123" s="21"/>
      <c r="E123" s="21"/>
      <c r="F123" s="21"/>
      <c r="G123" s="21"/>
      <c r="H123" s="21"/>
      <c r="I123" s="21"/>
      <c r="J123" s="21"/>
    </row>
    <row r="124" spans="1:10">
      <c r="A124" s="21"/>
      <c r="B124" s="21"/>
      <c r="C124" s="21"/>
      <c r="D124" s="21"/>
      <c r="E124" s="21"/>
      <c r="F124" s="21"/>
      <c r="G124" s="21"/>
      <c r="H124" s="21"/>
      <c r="I124" s="21"/>
      <c r="J124" s="21"/>
    </row>
    <row r="125" spans="1:10">
      <c r="A125" s="21"/>
      <c r="B125" s="21"/>
      <c r="C125" s="21"/>
      <c r="D125" s="21"/>
      <c r="E125" s="21"/>
      <c r="F125" s="21"/>
      <c r="G125" s="21"/>
      <c r="H125" s="21"/>
      <c r="I125" s="21"/>
      <c r="J125" s="21"/>
    </row>
    <row r="126" spans="1:10">
      <c r="A126" s="21"/>
      <c r="B126" s="21"/>
      <c r="C126" s="21"/>
      <c r="D126" s="21"/>
      <c r="E126" s="21"/>
      <c r="F126" s="21"/>
      <c r="G126" s="21"/>
      <c r="H126" s="21"/>
      <c r="I126" s="21"/>
      <c r="J126" s="21"/>
    </row>
    <row r="127" spans="1:10">
      <c r="A127" s="21"/>
      <c r="B127" s="21"/>
      <c r="C127" s="21"/>
      <c r="D127" s="21"/>
      <c r="E127" s="21"/>
      <c r="F127" s="21"/>
      <c r="G127" s="21"/>
      <c r="H127" s="21"/>
      <c r="I127" s="21"/>
      <c r="J127" s="21"/>
    </row>
    <row r="128" spans="1:10">
      <c r="A128" s="21"/>
      <c r="B128" s="21"/>
      <c r="C128" s="21"/>
      <c r="D128" s="21"/>
      <c r="E128" s="21"/>
      <c r="F128" s="21"/>
      <c r="G128" s="21"/>
      <c r="H128" s="21"/>
      <c r="I128" s="21"/>
      <c r="J128" s="21"/>
    </row>
    <row r="129" spans="1:10">
      <c r="A129" s="21"/>
      <c r="B129" s="21"/>
      <c r="C129" s="21"/>
      <c r="D129" s="21"/>
      <c r="E129" s="21"/>
      <c r="F129" s="21"/>
      <c r="G129" s="21"/>
      <c r="H129" s="21"/>
      <c r="I129" s="21"/>
      <c r="J129" s="21"/>
    </row>
    <row r="130" spans="1:10">
      <c r="A130" s="21"/>
      <c r="B130" s="21"/>
      <c r="C130" s="21"/>
      <c r="D130" s="21"/>
      <c r="E130" s="21"/>
      <c r="F130" s="21"/>
      <c r="G130" s="21"/>
      <c r="H130" s="21"/>
      <c r="I130" s="21"/>
      <c r="J130" s="21"/>
    </row>
    <row r="131" spans="1:10">
      <c r="A131" s="21"/>
      <c r="B131" s="21"/>
      <c r="C131" s="21"/>
      <c r="D131" s="21"/>
      <c r="E131" s="21"/>
      <c r="F131" s="21"/>
      <c r="G131" s="21"/>
      <c r="H131" s="21"/>
      <c r="I131" s="21"/>
      <c r="J131" s="21"/>
    </row>
    <row r="132" spans="1:10">
      <c r="A132" s="21"/>
      <c r="B132" s="21"/>
      <c r="C132" s="21"/>
      <c r="D132" s="21"/>
      <c r="E132" s="21"/>
      <c r="F132" s="21"/>
      <c r="G132" s="21"/>
      <c r="H132" s="21"/>
      <c r="I132" s="21"/>
      <c r="J132" s="21"/>
    </row>
    <row r="133" spans="1:10">
      <c r="A133" s="21"/>
      <c r="B133" s="21"/>
      <c r="C133" s="21"/>
      <c r="D133" s="21"/>
      <c r="E133" s="21"/>
      <c r="F133" s="21"/>
      <c r="G133" s="21"/>
      <c r="H133" s="21"/>
      <c r="I133" s="21"/>
      <c r="J133" s="21"/>
    </row>
    <row r="134" spans="1:10">
      <c r="A134" s="21"/>
      <c r="B134" s="21"/>
      <c r="C134" s="21"/>
      <c r="D134" s="21"/>
      <c r="E134" s="21"/>
      <c r="F134" s="21"/>
      <c r="G134" s="21"/>
      <c r="H134" s="21"/>
      <c r="I134" s="21"/>
      <c r="J134" s="21"/>
    </row>
    <row r="135" spans="1:10">
      <c r="A135" s="21"/>
      <c r="B135" s="21"/>
      <c r="C135" s="21"/>
      <c r="D135" s="21"/>
      <c r="E135" s="21"/>
      <c r="F135" s="21"/>
      <c r="G135" s="21"/>
      <c r="H135" s="21"/>
      <c r="I135" s="21"/>
      <c r="J135" s="21"/>
    </row>
    <row r="136" spans="1:10">
      <c r="A136" s="21"/>
      <c r="B136" s="21"/>
      <c r="C136" s="21"/>
      <c r="D136" s="21"/>
      <c r="E136" s="21"/>
      <c r="F136" s="21"/>
      <c r="G136" s="21"/>
      <c r="H136" s="21"/>
      <c r="I136" s="21"/>
      <c r="J136" s="21"/>
    </row>
    <row r="137" spans="1:10">
      <c r="A137" s="21"/>
      <c r="B137" s="21"/>
      <c r="C137" s="21"/>
      <c r="D137" s="21"/>
      <c r="E137" s="21"/>
      <c r="F137" s="21"/>
      <c r="G137" s="21"/>
      <c r="H137" s="21"/>
      <c r="I137" s="21"/>
      <c r="J137" s="21"/>
    </row>
    <row r="138" spans="1:10">
      <c r="A138" s="21"/>
      <c r="B138" s="21"/>
      <c r="C138" s="21"/>
      <c r="D138" s="21"/>
      <c r="E138" s="21"/>
      <c r="F138" s="21"/>
      <c r="G138" s="21"/>
      <c r="H138" s="21"/>
      <c r="I138" s="21"/>
      <c r="J138" s="21"/>
    </row>
    <row r="139" spans="1:10">
      <c r="A139" s="21"/>
      <c r="B139" s="21"/>
      <c r="C139" s="21"/>
      <c r="D139" s="21"/>
      <c r="E139" s="21"/>
      <c r="F139" s="21"/>
      <c r="G139" s="21"/>
      <c r="H139" s="21"/>
      <c r="I139" s="21"/>
      <c r="J139" s="21"/>
    </row>
  </sheetData>
  <mergeCells count="10">
    <mergeCell ref="C55:H55"/>
    <mergeCell ref="C42:H42"/>
    <mergeCell ref="C49:H49"/>
    <mergeCell ref="C7:H7"/>
    <mergeCell ref="C11:H11"/>
    <mergeCell ref="C14:H14"/>
    <mergeCell ref="C24:H24"/>
    <mergeCell ref="C29:H29"/>
    <mergeCell ref="C39:H39"/>
    <mergeCell ref="C46:H46"/>
  </mergeCells>
  <pageMargins left="0.7" right="0.7" top="0.75" bottom="0.75" header="0.3" footer="0.3"/>
  <pageSetup paperSize="9" orientation="landscape" r:id="rId1"/>
  <headerFooter>
    <oddHeader>&amp;CEN
Annex 1</oddHeader>
    <oddFooter>&amp;C&amp;P</odd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B2:U27"/>
  <sheetViews>
    <sheetView showGridLines="0" zoomScaleNormal="100" workbookViewId="0">
      <selection activeCell="T32" sqref="T32"/>
    </sheetView>
  </sheetViews>
  <sheetFormatPr defaultColWidth="9.140625" defaultRowHeight="15"/>
  <cols>
    <col min="1" max="1" width="5.7109375" customWidth="1"/>
    <col min="3" max="4" width="13.7109375" customWidth="1"/>
    <col min="5" max="21" width="15.7109375" customWidth="1"/>
  </cols>
  <sheetData>
    <row r="2" spans="2:21" ht="18.75">
      <c r="B2" s="53" t="s">
        <v>1294</v>
      </c>
      <c r="D2" s="15"/>
      <c r="E2" s="15"/>
      <c r="F2" s="15"/>
      <c r="G2" s="15"/>
      <c r="H2" s="15"/>
      <c r="I2" s="15"/>
      <c r="J2" s="15"/>
      <c r="K2" s="15"/>
      <c r="L2" s="15"/>
    </row>
    <row r="3" spans="2:21">
      <c r="B3" t="str">
        <f>'OV1'!B3</f>
        <v>30.06.2025 - in EUR million</v>
      </c>
    </row>
    <row r="5" spans="2:21">
      <c r="B5" s="10"/>
      <c r="C5" s="10"/>
      <c r="D5" s="59"/>
      <c r="E5" s="420" t="s">
        <v>140</v>
      </c>
      <c r="F5" s="420" t="s">
        <v>141</v>
      </c>
      <c r="G5" s="420" t="s">
        <v>142</v>
      </c>
      <c r="H5" s="420" t="s">
        <v>190</v>
      </c>
      <c r="I5" s="420" t="s">
        <v>191</v>
      </c>
      <c r="J5" s="420" t="s">
        <v>547</v>
      </c>
      <c r="K5" s="420" t="s">
        <v>548</v>
      </c>
      <c r="L5" s="420" t="s">
        <v>549</v>
      </c>
      <c r="M5" s="420" t="s">
        <v>550</v>
      </c>
      <c r="N5" s="420" t="s">
        <v>551</v>
      </c>
      <c r="O5" s="420" t="s">
        <v>552</v>
      </c>
      <c r="P5" s="420" t="s">
        <v>553</v>
      </c>
      <c r="Q5" s="420" t="s">
        <v>554</v>
      </c>
      <c r="R5" s="420" t="s">
        <v>830</v>
      </c>
      <c r="S5" s="420" t="s">
        <v>831</v>
      </c>
      <c r="T5" s="420" t="s">
        <v>1271</v>
      </c>
      <c r="U5" s="420" t="s">
        <v>1272</v>
      </c>
    </row>
    <row r="6" spans="2:21" ht="15" customHeight="1">
      <c r="B6" s="10"/>
      <c r="C6" s="10"/>
      <c r="D6" s="59"/>
      <c r="E6" s="877" t="s">
        <v>1273</v>
      </c>
      <c r="F6" s="870"/>
      <c r="G6" s="870"/>
      <c r="H6" s="870"/>
      <c r="I6" s="870"/>
      <c r="J6" s="870" t="s">
        <v>1274</v>
      </c>
      <c r="K6" s="870"/>
      <c r="L6" s="870"/>
      <c r="M6" s="870"/>
      <c r="N6" s="870" t="s">
        <v>1275</v>
      </c>
      <c r="O6" s="870"/>
      <c r="P6" s="870"/>
      <c r="Q6" s="870"/>
      <c r="R6" s="870" t="s">
        <v>1276</v>
      </c>
      <c r="S6" s="870"/>
      <c r="T6" s="870"/>
      <c r="U6" s="870"/>
    </row>
    <row r="7" spans="2:21" s="111" customFormat="1" ht="30">
      <c r="B7" s="60"/>
      <c r="C7" s="60"/>
      <c r="D7" s="61"/>
      <c r="E7" s="414" t="s">
        <v>1277</v>
      </c>
      <c r="F7" s="414" t="s">
        <v>1278</v>
      </c>
      <c r="G7" s="414" t="s">
        <v>1295</v>
      </c>
      <c r="H7" s="414" t="s">
        <v>1280</v>
      </c>
      <c r="I7" s="414" t="s">
        <v>1296</v>
      </c>
      <c r="J7" s="414" t="s">
        <v>1282</v>
      </c>
      <c r="K7" s="414" t="s">
        <v>1283</v>
      </c>
      <c r="L7" s="414" t="s">
        <v>1284</v>
      </c>
      <c r="M7" s="414" t="s">
        <v>1296</v>
      </c>
      <c r="N7" s="414" t="s">
        <v>1282</v>
      </c>
      <c r="O7" s="414" t="s">
        <v>1283</v>
      </c>
      <c r="P7" s="414" t="s">
        <v>1284</v>
      </c>
      <c r="Q7" s="414" t="s">
        <v>1297</v>
      </c>
      <c r="R7" s="414" t="s">
        <v>1282</v>
      </c>
      <c r="S7" s="414" t="s">
        <v>1283</v>
      </c>
      <c r="T7" s="414" t="s">
        <v>1284</v>
      </c>
      <c r="U7" s="414" t="s">
        <v>1297</v>
      </c>
    </row>
    <row r="8" spans="2:21" s="15" customFormat="1">
      <c r="B8" s="58">
        <v>1</v>
      </c>
      <c r="C8" s="878" t="s">
        <v>1259</v>
      </c>
      <c r="D8" s="878"/>
      <c r="E8" s="240">
        <v>3867</v>
      </c>
      <c r="F8" s="240">
        <v>269</v>
      </c>
      <c r="G8" s="240">
        <v>60</v>
      </c>
      <c r="H8" s="240">
        <v>0</v>
      </c>
      <c r="I8" s="240">
        <v>0</v>
      </c>
      <c r="J8" s="240">
        <v>142</v>
      </c>
      <c r="K8" s="240">
        <v>1070</v>
      </c>
      <c r="L8" s="240">
        <v>2984</v>
      </c>
      <c r="M8" s="240">
        <v>0</v>
      </c>
      <c r="N8" s="240">
        <v>21</v>
      </c>
      <c r="O8" s="240">
        <v>199</v>
      </c>
      <c r="P8" s="240">
        <v>542</v>
      </c>
      <c r="Q8" s="240" t="s">
        <v>1162</v>
      </c>
      <c r="R8" s="240">
        <v>2</v>
      </c>
      <c r="S8" s="240">
        <v>16</v>
      </c>
      <c r="T8" s="240">
        <v>43</v>
      </c>
      <c r="U8" s="240">
        <v>0</v>
      </c>
    </row>
    <row r="9" spans="2:21">
      <c r="B9" s="420">
        <v>2</v>
      </c>
      <c r="C9" s="876" t="s">
        <v>1298</v>
      </c>
      <c r="D9" s="876"/>
      <c r="E9" s="239">
        <v>3867</v>
      </c>
      <c r="F9" s="239">
        <v>269</v>
      </c>
      <c r="G9" s="239">
        <v>60</v>
      </c>
      <c r="H9" s="239">
        <v>0</v>
      </c>
      <c r="I9" s="239">
        <v>0</v>
      </c>
      <c r="J9" s="239">
        <v>142</v>
      </c>
      <c r="K9" s="239">
        <v>1070</v>
      </c>
      <c r="L9" s="239">
        <v>2984</v>
      </c>
      <c r="M9" s="239">
        <v>0</v>
      </c>
      <c r="N9" s="239">
        <v>21</v>
      </c>
      <c r="O9" s="239">
        <v>199</v>
      </c>
      <c r="P9" s="239">
        <v>542</v>
      </c>
      <c r="Q9" s="239" t="s">
        <v>1162</v>
      </c>
      <c r="R9" s="239">
        <v>2</v>
      </c>
      <c r="S9" s="239">
        <v>16</v>
      </c>
      <c r="T9" s="239">
        <v>43</v>
      </c>
      <c r="U9" s="239">
        <v>0</v>
      </c>
    </row>
    <row r="10" spans="2:21">
      <c r="B10" s="420">
        <v>3</v>
      </c>
      <c r="C10" s="876" t="s">
        <v>1287</v>
      </c>
      <c r="D10" s="876"/>
      <c r="E10" s="239">
        <v>3867</v>
      </c>
      <c r="F10" s="239">
        <v>269</v>
      </c>
      <c r="G10" s="239">
        <v>60</v>
      </c>
      <c r="H10" s="239">
        <v>0</v>
      </c>
      <c r="I10" s="239">
        <v>0</v>
      </c>
      <c r="J10" s="239">
        <v>142</v>
      </c>
      <c r="K10" s="239">
        <v>1070</v>
      </c>
      <c r="L10" s="239">
        <v>2984</v>
      </c>
      <c r="M10" s="239">
        <v>0</v>
      </c>
      <c r="N10" s="239">
        <v>21</v>
      </c>
      <c r="O10" s="239">
        <v>199</v>
      </c>
      <c r="P10" s="239">
        <v>542</v>
      </c>
      <c r="Q10" s="239" t="s">
        <v>1162</v>
      </c>
      <c r="R10" s="239">
        <v>2</v>
      </c>
      <c r="S10" s="239">
        <v>16</v>
      </c>
      <c r="T10" s="239">
        <v>43</v>
      </c>
      <c r="U10" s="239">
        <v>0</v>
      </c>
    </row>
    <row r="11" spans="2:21">
      <c r="B11" s="420">
        <v>4</v>
      </c>
      <c r="C11" s="876" t="s">
        <v>1293</v>
      </c>
      <c r="D11" s="876"/>
      <c r="E11" s="239">
        <v>1115</v>
      </c>
      <c r="F11" s="239">
        <v>269</v>
      </c>
      <c r="G11" s="239">
        <v>60</v>
      </c>
      <c r="H11" s="239">
        <v>0</v>
      </c>
      <c r="I11" s="239">
        <v>0</v>
      </c>
      <c r="J11" s="239">
        <v>0</v>
      </c>
      <c r="K11" s="239" t="s">
        <v>1162</v>
      </c>
      <c r="L11" s="239">
        <v>1444</v>
      </c>
      <c r="M11" s="239">
        <v>0</v>
      </c>
      <c r="N11" s="239">
        <v>0</v>
      </c>
      <c r="O11" s="239" t="s">
        <v>1162</v>
      </c>
      <c r="P11" s="239">
        <v>307</v>
      </c>
      <c r="Q11" s="239" t="s">
        <v>1162</v>
      </c>
      <c r="R11" s="239" t="s">
        <v>1162</v>
      </c>
      <c r="S11" s="239" t="s">
        <v>1162</v>
      </c>
      <c r="T11" s="239">
        <v>25</v>
      </c>
      <c r="U11" s="239">
        <v>0</v>
      </c>
    </row>
    <row r="12" spans="2:21">
      <c r="B12" s="420">
        <v>5</v>
      </c>
      <c r="C12" s="879" t="s">
        <v>1289</v>
      </c>
      <c r="D12" s="879"/>
      <c r="E12" s="239" t="s">
        <v>1162</v>
      </c>
      <c r="F12" s="239">
        <v>0</v>
      </c>
      <c r="G12" s="239">
        <v>0</v>
      </c>
      <c r="H12" s="239">
        <v>0</v>
      </c>
      <c r="I12" s="239">
        <v>0</v>
      </c>
      <c r="J12" s="239">
        <v>0</v>
      </c>
      <c r="K12" s="239" t="s">
        <v>1162</v>
      </c>
      <c r="L12" s="239" t="s">
        <v>1162</v>
      </c>
      <c r="M12" s="239">
        <v>0</v>
      </c>
      <c r="N12" s="239">
        <v>0</v>
      </c>
      <c r="O12" s="239" t="s">
        <v>1162</v>
      </c>
      <c r="P12" s="239" t="s">
        <v>1162</v>
      </c>
      <c r="Q12" s="239" t="s">
        <v>1162</v>
      </c>
      <c r="R12" s="239" t="s">
        <v>1162</v>
      </c>
      <c r="S12" s="239" t="s">
        <v>1162</v>
      </c>
      <c r="T12" s="239" t="s">
        <v>1162</v>
      </c>
      <c r="U12" s="239">
        <v>0</v>
      </c>
    </row>
    <row r="13" spans="2:21">
      <c r="B13" s="420">
        <v>6</v>
      </c>
      <c r="C13" s="876" t="s">
        <v>1290</v>
      </c>
      <c r="D13" s="876"/>
      <c r="E13" s="239">
        <v>2752</v>
      </c>
      <c r="F13" s="239">
        <v>0</v>
      </c>
      <c r="G13" s="239">
        <v>0</v>
      </c>
      <c r="H13" s="239">
        <v>0</v>
      </c>
      <c r="I13" s="239">
        <v>0</v>
      </c>
      <c r="J13" s="239">
        <v>142</v>
      </c>
      <c r="K13" s="239">
        <v>1070</v>
      </c>
      <c r="L13" s="239">
        <v>1540</v>
      </c>
      <c r="M13" s="239">
        <v>0</v>
      </c>
      <c r="N13" s="239">
        <v>21</v>
      </c>
      <c r="O13" s="239">
        <v>199</v>
      </c>
      <c r="P13" s="239">
        <v>235</v>
      </c>
      <c r="Q13" s="239" t="s">
        <v>1162</v>
      </c>
      <c r="R13" s="239">
        <v>2</v>
      </c>
      <c r="S13" s="239">
        <v>16</v>
      </c>
      <c r="T13" s="239">
        <v>19</v>
      </c>
      <c r="U13" s="239">
        <v>0</v>
      </c>
    </row>
    <row r="14" spans="2:21">
      <c r="B14" s="420">
        <v>7</v>
      </c>
      <c r="C14" s="879" t="s">
        <v>1289</v>
      </c>
      <c r="D14" s="879"/>
      <c r="E14" s="239">
        <v>885</v>
      </c>
      <c r="F14" s="239">
        <v>0</v>
      </c>
      <c r="G14" s="239">
        <v>0</v>
      </c>
      <c r="H14" s="239">
        <v>0</v>
      </c>
      <c r="I14" s="239">
        <v>0</v>
      </c>
      <c r="J14" s="239">
        <v>0</v>
      </c>
      <c r="K14" s="239">
        <v>0</v>
      </c>
      <c r="L14" s="239">
        <v>885</v>
      </c>
      <c r="M14" s="239">
        <v>0</v>
      </c>
      <c r="N14" s="239">
        <v>0</v>
      </c>
      <c r="O14" s="239">
        <v>0</v>
      </c>
      <c r="P14" s="239">
        <v>137</v>
      </c>
      <c r="Q14" s="239">
        <v>0</v>
      </c>
      <c r="R14" s="239">
        <v>0</v>
      </c>
      <c r="S14" s="239">
        <v>0</v>
      </c>
      <c r="T14" s="239">
        <v>11</v>
      </c>
      <c r="U14" s="239">
        <v>0</v>
      </c>
    </row>
    <row r="15" spans="2:21">
      <c r="B15" s="420">
        <v>8</v>
      </c>
      <c r="C15" s="876" t="s">
        <v>1291</v>
      </c>
      <c r="D15" s="876"/>
      <c r="E15" s="239" t="s">
        <v>1162</v>
      </c>
      <c r="F15" s="239">
        <v>0</v>
      </c>
      <c r="G15" s="239">
        <v>0</v>
      </c>
      <c r="H15" s="239">
        <v>0</v>
      </c>
      <c r="I15" s="239">
        <v>0</v>
      </c>
      <c r="J15" s="239">
        <v>0</v>
      </c>
      <c r="K15" s="239">
        <v>0</v>
      </c>
      <c r="L15" s="239">
        <v>0</v>
      </c>
      <c r="M15" s="239">
        <v>0</v>
      </c>
      <c r="N15" s="239">
        <v>0</v>
      </c>
      <c r="O15" s="239">
        <v>0</v>
      </c>
      <c r="P15" s="239">
        <v>0</v>
      </c>
      <c r="Q15" s="239">
        <v>0</v>
      </c>
      <c r="R15" s="239">
        <v>0</v>
      </c>
      <c r="S15" s="239">
        <v>0</v>
      </c>
      <c r="T15" s="239">
        <v>0</v>
      </c>
      <c r="U15" s="239">
        <v>0</v>
      </c>
    </row>
    <row r="16" spans="2:21">
      <c r="B16" s="420">
        <v>9</v>
      </c>
      <c r="C16" s="876" t="s">
        <v>1299</v>
      </c>
      <c r="D16" s="876"/>
      <c r="E16" s="239" t="s">
        <v>1162</v>
      </c>
      <c r="F16" s="239">
        <v>0</v>
      </c>
      <c r="G16" s="239">
        <v>0</v>
      </c>
      <c r="H16" s="239">
        <v>0</v>
      </c>
      <c r="I16" s="239">
        <v>0</v>
      </c>
      <c r="J16" s="239">
        <v>0</v>
      </c>
      <c r="K16" s="239">
        <v>0</v>
      </c>
      <c r="L16" s="239">
        <v>0</v>
      </c>
      <c r="M16" s="239">
        <v>0</v>
      </c>
      <c r="N16" s="239">
        <v>0</v>
      </c>
      <c r="O16" s="239">
        <v>0</v>
      </c>
      <c r="P16" s="239">
        <v>0</v>
      </c>
      <c r="Q16" s="239">
        <v>0</v>
      </c>
      <c r="R16" s="239">
        <v>0</v>
      </c>
      <c r="S16" s="239">
        <v>0</v>
      </c>
      <c r="T16" s="239">
        <v>0</v>
      </c>
      <c r="U16" s="239">
        <v>0</v>
      </c>
    </row>
    <row r="17" spans="2:21">
      <c r="B17" s="420">
        <v>10</v>
      </c>
      <c r="C17" s="876" t="s">
        <v>1287</v>
      </c>
      <c r="D17" s="876"/>
      <c r="E17" s="239" t="s">
        <v>1162</v>
      </c>
      <c r="F17" s="239">
        <v>0</v>
      </c>
      <c r="G17" s="239">
        <v>0</v>
      </c>
      <c r="H17" s="239">
        <v>0</v>
      </c>
      <c r="I17" s="239">
        <v>0</v>
      </c>
      <c r="J17" s="239">
        <v>0</v>
      </c>
      <c r="K17" s="239">
        <v>0</v>
      </c>
      <c r="L17" s="239">
        <v>0</v>
      </c>
      <c r="M17" s="239">
        <v>0</v>
      </c>
      <c r="N17" s="239">
        <v>0</v>
      </c>
      <c r="O17" s="239">
        <v>0</v>
      </c>
      <c r="P17" s="239">
        <v>0</v>
      </c>
      <c r="Q17" s="239">
        <v>0</v>
      </c>
      <c r="R17" s="239">
        <v>0</v>
      </c>
      <c r="S17" s="239">
        <v>0</v>
      </c>
      <c r="T17" s="239">
        <v>0</v>
      </c>
      <c r="U17" s="239">
        <v>0</v>
      </c>
    </row>
    <row r="18" spans="2:21">
      <c r="B18" s="420">
        <v>11</v>
      </c>
      <c r="C18" s="876" t="s">
        <v>1293</v>
      </c>
      <c r="D18" s="876"/>
      <c r="E18" s="239" t="s">
        <v>1162</v>
      </c>
      <c r="F18" s="239">
        <v>0</v>
      </c>
      <c r="G18" s="239">
        <v>0</v>
      </c>
      <c r="H18" s="239">
        <v>0</v>
      </c>
      <c r="I18" s="239">
        <v>0</v>
      </c>
      <c r="J18" s="239">
        <v>0</v>
      </c>
      <c r="K18" s="239">
        <v>0</v>
      </c>
      <c r="L18" s="239">
        <v>0</v>
      </c>
      <c r="M18" s="239">
        <v>0</v>
      </c>
      <c r="N18" s="239">
        <v>0</v>
      </c>
      <c r="O18" s="239">
        <v>0</v>
      </c>
      <c r="P18" s="239">
        <v>0</v>
      </c>
      <c r="Q18" s="239">
        <v>0</v>
      </c>
      <c r="R18" s="239">
        <v>0</v>
      </c>
      <c r="S18" s="239">
        <v>0</v>
      </c>
      <c r="T18" s="239">
        <v>0</v>
      </c>
      <c r="U18" s="239">
        <v>0</v>
      </c>
    </row>
    <row r="19" spans="2:21">
      <c r="B19" s="420">
        <v>12</v>
      </c>
      <c r="C19" s="876" t="s">
        <v>1290</v>
      </c>
      <c r="D19" s="876"/>
      <c r="E19" s="239">
        <v>0</v>
      </c>
      <c r="F19" s="239">
        <v>0</v>
      </c>
      <c r="G19" s="239">
        <v>0</v>
      </c>
      <c r="H19" s="239">
        <v>0</v>
      </c>
      <c r="I19" s="239">
        <v>0</v>
      </c>
      <c r="J19" s="239">
        <v>0</v>
      </c>
      <c r="K19" s="239">
        <v>0</v>
      </c>
      <c r="L19" s="239">
        <v>0</v>
      </c>
      <c r="M19" s="239">
        <v>0</v>
      </c>
      <c r="N19" s="239">
        <v>0</v>
      </c>
      <c r="O19" s="239">
        <v>0</v>
      </c>
      <c r="P19" s="239">
        <v>0</v>
      </c>
      <c r="Q19" s="239">
        <v>0</v>
      </c>
      <c r="R19" s="239">
        <v>0</v>
      </c>
      <c r="S19" s="239">
        <v>0</v>
      </c>
      <c r="T19" s="239">
        <v>0</v>
      </c>
      <c r="U19" s="239">
        <v>0</v>
      </c>
    </row>
    <row r="20" spans="2:21">
      <c r="B20" s="420">
        <v>13</v>
      </c>
      <c r="C20" s="876" t="s">
        <v>1291</v>
      </c>
      <c r="D20" s="876"/>
      <c r="E20" s="239">
        <v>0</v>
      </c>
      <c r="F20" s="239">
        <v>0</v>
      </c>
      <c r="G20" s="239">
        <v>0</v>
      </c>
      <c r="H20" s="239">
        <v>0</v>
      </c>
      <c r="I20" s="239">
        <v>0</v>
      </c>
      <c r="J20" s="239">
        <v>0</v>
      </c>
      <c r="K20" s="239">
        <v>0</v>
      </c>
      <c r="L20" s="239">
        <v>0</v>
      </c>
      <c r="M20" s="239">
        <v>0</v>
      </c>
      <c r="N20" s="239">
        <v>0</v>
      </c>
      <c r="O20" s="239">
        <v>0</v>
      </c>
      <c r="P20" s="239">
        <v>0</v>
      </c>
      <c r="Q20" s="239">
        <v>0</v>
      </c>
      <c r="R20" s="239">
        <v>0</v>
      </c>
      <c r="S20" s="239">
        <v>0</v>
      </c>
      <c r="T20" s="239">
        <v>0</v>
      </c>
      <c r="U20" s="239">
        <v>0</v>
      </c>
    </row>
    <row r="22" spans="2:21">
      <c r="E22" s="599"/>
      <c r="F22" s="599"/>
      <c r="G22" s="599"/>
      <c r="H22" s="599"/>
      <c r="I22" s="599"/>
      <c r="J22" s="599"/>
      <c r="K22" s="599"/>
      <c r="L22" s="599"/>
      <c r="M22" s="599"/>
      <c r="N22" s="599"/>
      <c r="O22" s="599"/>
      <c r="P22" s="599"/>
      <c r="Q22" s="599"/>
      <c r="R22" s="599"/>
      <c r="S22" s="599"/>
      <c r="T22" s="599"/>
      <c r="U22" s="599"/>
    </row>
    <row r="23" spans="2:21">
      <c r="S23" s="232"/>
    </row>
    <row r="27" spans="2:21">
      <c r="E27">
        <v>1</v>
      </c>
    </row>
  </sheetData>
  <mergeCells count="17">
    <mergeCell ref="C16:D16"/>
    <mergeCell ref="C17:D17"/>
    <mergeCell ref="C18:D18"/>
    <mergeCell ref="C19:D19"/>
    <mergeCell ref="C20:D20"/>
    <mergeCell ref="C15:D15"/>
    <mergeCell ref="E6:I6"/>
    <mergeCell ref="J6:M6"/>
    <mergeCell ref="N6:Q6"/>
    <mergeCell ref="R6:U6"/>
    <mergeCell ref="C8:D8"/>
    <mergeCell ref="C9:D9"/>
    <mergeCell ref="C10:D10"/>
    <mergeCell ref="C11:D11"/>
    <mergeCell ref="C12:D12"/>
    <mergeCell ref="C13:D13"/>
    <mergeCell ref="C14:D14"/>
  </mergeCells>
  <pageMargins left="0.70866141732283472" right="0.70866141732283472" top="0.74803149606299213" bottom="0.74803149606299213" header="0.31496062992125984" footer="0.31496062992125984"/>
  <pageSetup paperSize="8" scale="73" orientation="landscape" cellComments="asDisplayed"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B2:F20"/>
  <sheetViews>
    <sheetView showGridLines="0" zoomScaleNormal="100" workbookViewId="0"/>
  </sheetViews>
  <sheetFormatPr defaultColWidth="9.140625" defaultRowHeight="15"/>
  <cols>
    <col min="3" max="3" width="27.140625" customWidth="1"/>
    <col min="4" max="6" width="33.7109375" customWidth="1"/>
  </cols>
  <sheetData>
    <row r="2" spans="2:6" ht="18.75">
      <c r="B2" s="53" t="s">
        <v>1300</v>
      </c>
      <c r="D2" s="33"/>
      <c r="E2" s="33"/>
      <c r="F2" s="33"/>
    </row>
    <row r="3" spans="2:6">
      <c r="B3" t="str">
        <f>'OV1'!B3</f>
        <v>30.06.2025 - in EUR million</v>
      </c>
      <c r="C3" s="62"/>
      <c r="D3" s="62"/>
      <c r="E3" s="62"/>
      <c r="F3" s="62"/>
    </row>
    <row r="5" spans="2:6">
      <c r="B5" s="45"/>
      <c r="C5" s="45"/>
      <c r="D5" s="420" t="s">
        <v>140</v>
      </c>
      <c r="E5" s="420" t="s">
        <v>141</v>
      </c>
      <c r="F5" s="420" t="s">
        <v>142</v>
      </c>
    </row>
    <row r="6" spans="2:6">
      <c r="B6" s="45"/>
      <c r="C6" s="45"/>
      <c r="D6" s="871" t="s">
        <v>1301</v>
      </c>
      <c r="E6" s="872"/>
      <c r="F6" s="873"/>
    </row>
    <row r="7" spans="2:6">
      <c r="B7" s="45"/>
      <c r="C7" s="45"/>
      <c r="D7" s="874" t="s">
        <v>1302</v>
      </c>
      <c r="E7" s="870"/>
      <c r="F7" s="859" t="s">
        <v>1303</v>
      </c>
    </row>
    <row r="8" spans="2:6">
      <c r="B8" s="45"/>
      <c r="C8" s="45"/>
      <c r="D8" s="413"/>
      <c r="E8" s="420" t="s">
        <v>1304</v>
      </c>
      <c r="F8" s="860"/>
    </row>
    <row r="9" spans="2:6">
      <c r="B9" s="49">
        <v>1</v>
      </c>
      <c r="C9" s="50" t="s">
        <v>1259</v>
      </c>
      <c r="D9" s="240">
        <v>5933</v>
      </c>
      <c r="E9" s="240">
        <v>25</v>
      </c>
      <c r="F9" s="240">
        <v>3</v>
      </c>
    </row>
    <row r="10" spans="2:6">
      <c r="B10" s="348">
        <v>2</v>
      </c>
      <c r="C10" s="52" t="s">
        <v>1260</v>
      </c>
      <c r="D10" s="239">
        <v>4150</v>
      </c>
      <c r="E10" s="239">
        <v>16</v>
      </c>
      <c r="F10" s="239">
        <v>1</v>
      </c>
    </row>
    <row r="11" spans="2:6">
      <c r="B11" s="348">
        <v>3</v>
      </c>
      <c r="C11" s="44" t="s">
        <v>1261</v>
      </c>
      <c r="D11" s="239">
        <v>3345</v>
      </c>
      <c r="E11" s="239">
        <v>2</v>
      </c>
      <c r="F11" s="239">
        <v>0</v>
      </c>
    </row>
    <row r="12" spans="2:6">
      <c r="B12" s="348">
        <v>4</v>
      </c>
      <c r="C12" s="44" t="s">
        <v>1262</v>
      </c>
      <c r="D12" s="239">
        <v>0</v>
      </c>
      <c r="E12" s="239">
        <v>0</v>
      </c>
      <c r="F12" s="239">
        <v>0</v>
      </c>
    </row>
    <row r="13" spans="2:6">
      <c r="B13" s="348">
        <v>5</v>
      </c>
      <c r="C13" s="44" t="s">
        <v>1263</v>
      </c>
      <c r="D13" s="239">
        <v>805</v>
      </c>
      <c r="E13" s="239">
        <v>14</v>
      </c>
      <c r="F13" s="239">
        <v>1</v>
      </c>
    </row>
    <row r="14" spans="2:6">
      <c r="B14" s="348">
        <v>6</v>
      </c>
      <c r="C14" s="44" t="s">
        <v>1264</v>
      </c>
      <c r="D14" s="239">
        <v>0</v>
      </c>
      <c r="E14" s="239">
        <v>0</v>
      </c>
      <c r="F14" s="239">
        <v>0</v>
      </c>
    </row>
    <row r="15" spans="2:6">
      <c r="B15" s="348">
        <v>7</v>
      </c>
      <c r="C15" s="52" t="s">
        <v>1265</v>
      </c>
      <c r="D15" s="239">
        <v>1783</v>
      </c>
      <c r="E15" s="239">
        <v>9</v>
      </c>
      <c r="F15" s="239">
        <v>2</v>
      </c>
    </row>
    <row r="16" spans="2:6">
      <c r="B16" s="348">
        <v>8</v>
      </c>
      <c r="C16" s="44" t="s">
        <v>1266</v>
      </c>
      <c r="D16" s="239">
        <v>1226</v>
      </c>
      <c r="E16" s="239">
        <v>0</v>
      </c>
      <c r="F16" s="239">
        <v>0</v>
      </c>
    </row>
    <row r="17" spans="2:6">
      <c r="B17" s="348">
        <v>9</v>
      </c>
      <c r="C17" s="44" t="s">
        <v>1267</v>
      </c>
      <c r="D17" s="239">
        <v>0</v>
      </c>
      <c r="E17" s="239">
        <v>0</v>
      </c>
      <c r="F17" s="239">
        <v>0</v>
      </c>
    </row>
    <row r="18" spans="2:6">
      <c r="B18" s="348">
        <v>10</v>
      </c>
      <c r="C18" s="44" t="s">
        <v>1268</v>
      </c>
      <c r="D18" s="239">
        <v>557</v>
      </c>
      <c r="E18" s="239">
        <v>9</v>
      </c>
      <c r="F18" s="239">
        <v>2</v>
      </c>
    </row>
    <row r="19" spans="2:6">
      <c r="B19" s="348">
        <v>11</v>
      </c>
      <c r="C19" s="44" t="s">
        <v>1269</v>
      </c>
      <c r="D19" s="239">
        <v>0</v>
      </c>
      <c r="E19" s="239">
        <v>0</v>
      </c>
      <c r="F19" s="239">
        <v>0</v>
      </c>
    </row>
    <row r="20" spans="2:6">
      <c r="B20" s="348">
        <v>12</v>
      </c>
      <c r="C20" s="44" t="s">
        <v>1264</v>
      </c>
      <c r="D20" s="239">
        <v>0</v>
      </c>
      <c r="E20" s="239">
        <v>0</v>
      </c>
      <c r="F20" s="239">
        <v>0</v>
      </c>
    </row>
  </sheetData>
  <mergeCells count="3">
    <mergeCell ref="D6:F6"/>
    <mergeCell ref="D7:E7"/>
    <mergeCell ref="F7:F8"/>
  </mergeCells>
  <pageMargins left="0.70866141732283472" right="0.70866141732283472" top="0.74803149606299213" bottom="0.74803149606299213" header="0.31496062992125984" footer="0.31496062992125984"/>
  <pageSetup paperSize="9" scale="92" orientation="landscape"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173E5D-3983-49D7-969D-77A232F94FB3}">
  <dimension ref="B1:G33"/>
  <sheetViews>
    <sheetView showGridLines="0" zoomScaleNormal="100" workbookViewId="0"/>
  </sheetViews>
  <sheetFormatPr defaultColWidth="11.42578125" defaultRowHeight="15"/>
  <cols>
    <col min="1" max="1" width="12.140625" customWidth="1"/>
    <col min="3" max="3" width="26.5703125" bestFit="1" customWidth="1"/>
  </cols>
  <sheetData>
    <row r="1" spans="2:7" ht="12" customHeight="1"/>
    <row r="2" spans="2:7" ht="18.75">
      <c r="B2" s="98" t="s">
        <v>1305</v>
      </c>
    </row>
    <row r="3" spans="2:7">
      <c r="B3" s="10" t="str">
        <f>'OV1'!B3</f>
        <v>30.06.2025 - in EUR million</v>
      </c>
    </row>
    <row r="5" spans="2:7">
      <c r="B5" s="884" t="s">
        <v>1306</v>
      </c>
      <c r="C5" s="885"/>
      <c r="D5" s="220" t="s">
        <v>140</v>
      </c>
      <c r="E5" s="220" t="s">
        <v>141</v>
      </c>
      <c r="F5" s="220" t="s">
        <v>142</v>
      </c>
      <c r="G5" s="220" t="s">
        <v>190</v>
      </c>
    </row>
    <row r="6" spans="2:7" ht="33" customHeight="1">
      <c r="B6" s="886"/>
      <c r="C6" s="887"/>
      <c r="D6" s="890" t="s">
        <v>1307</v>
      </c>
      <c r="E6" s="891"/>
      <c r="F6" s="890" t="s">
        <v>1308</v>
      </c>
      <c r="G6" s="891"/>
    </row>
    <row r="7" spans="2:7">
      <c r="B7" s="888"/>
      <c r="C7" s="889"/>
      <c r="D7" s="459">
        <v>45838</v>
      </c>
      <c r="E7" s="459">
        <v>45657</v>
      </c>
      <c r="F7" s="459">
        <f>D7</f>
        <v>45838</v>
      </c>
      <c r="G7" s="459">
        <v>45657</v>
      </c>
    </row>
    <row r="8" spans="2:7" ht="15" customHeight="1">
      <c r="B8" s="377">
        <v>1</v>
      </c>
      <c r="C8" s="69" t="s">
        <v>1309</v>
      </c>
      <c r="D8" s="386">
        <v>-397</v>
      </c>
      <c r="E8" s="386">
        <v>-329</v>
      </c>
      <c r="F8" s="386">
        <v>-14</v>
      </c>
      <c r="G8" s="386">
        <v>-14</v>
      </c>
    </row>
    <row r="9" spans="2:7" ht="15" customHeight="1">
      <c r="B9" s="377">
        <v>2</v>
      </c>
      <c r="C9" s="69" t="s">
        <v>1310</v>
      </c>
      <c r="D9" s="386">
        <v>-11</v>
      </c>
      <c r="E9" s="386">
        <v>-118</v>
      </c>
      <c r="F9" s="386">
        <v>-146</v>
      </c>
      <c r="G9" s="386">
        <v>-111</v>
      </c>
    </row>
    <row r="10" spans="2:7" ht="15" customHeight="1">
      <c r="B10" s="377">
        <v>3</v>
      </c>
      <c r="C10" s="69" t="s">
        <v>1311</v>
      </c>
      <c r="D10" s="386">
        <v>-109</v>
      </c>
      <c r="E10" s="386">
        <v>-68</v>
      </c>
      <c r="F10" s="466"/>
      <c r="G10" s="466"/>
    </row>
    <row r="11" spans="2:7" ht="15" customHeight="1">
      <c r="B11" s="377">
        <v>4</v>
      </c>
      <c r="C11" s="69" t="s">
        <v>1312</v>
      </c>
      <c r="D11" s="386">
        <v>-6</v>
      </c>
      <c r="E11" s="386">
        <v>-45</v>
      </c>
      <c r="F11" s="466"/>
      <c r="G11" s="466"/>
    </row>
    <row r="12" spans="2:7">
      <c r="B12" s="377">
        <v>5</v>
      </c>
      <c r="C12" s="69" t="s">
        <v>1313</v>
      </c>
      <c r="D12" s="386">
        <v>-157</v>
      </c>
      <c r="E12" s="386">
        <v>-155</v>
      </c>
      <c r="F12" s="466"/>
      <c r="G12" s="466"/>
    </row>
    <row r="13" spans="2:7">
      <c r="B13" s="377">
        <v>6</v>
      </c>
      <c r="C13" s="69" t="s">
        <v>1314</v>
      </c>
      <c r="D13" s="386">
        <v>82</v>
      </c>
      <c r="E13" s="386">
        <v>81</v>
      </c>
      <c r="F13" s="466"/>
      <c r="G13" s="466"/>
    </row>
    <row r="15" spans="2:7">
      <c r="B15" s="884" t="s">
        <v>1315</v>
      </c>
      <c r="C15" s="885"/>
      <c r="D15" s="220" t="s">
        <v>140</v>
      </c>
      <c r="E15" s="220" t="s">
        <v>141</v>
      </c>
      <c r="F15" s="220" t="s">
        <v>142</v>
      </c>
      <c r="G15" s="220" t="s">
        <v>190</v>
      </c>
    </row>
    <row r="16" spans="2:7" ht="31.5" customHeight="1">
      <c r="B16" s="886"/>
      <c r="C16" s="887"/>
      <c r="D16" s="890" t="s">
        <v>1307</v>
      </c>
      <c r="E16" s="891"/>
      <c r="F16" s="890" t="s">
        <v>1308</v>
      </c>
      <c r="G16" s="891"/>
    </row>
    <row r="17" spans="2:7">
      <c r="B17" s="888"/>
      <c r="C17" s="889"/>
      <c r="D17" s="459">
        <v>45838</v>
      </c>
      <c r="E17" s="459">
        <v>45657</v>
      </c>
      <c r="F17" s="459">
        <f>D17</f>
        <v>45838</v>
      </c>
      <c r="G17" s="459">
        <v>45657</v>
      </c>
    </row>
    <row r="18" spans="2:7">
      <c r="B18" s="377">
        <v>1</v>
      </c>
      <c r="C18" s="69" t="s">
        <v>1309</v>
      </c>
      <c r="D18" s="386">
        <v>-396</v>
      </c>
      <c r="E18" s="386">
        <v>-329</v>
      </c>
      <c r="F18" s="386">
        <v>2</v>
      </c>
      <c r="G18" s="386">
        <v>-8</v>
      </c>
    </row>
    <row r="19" spans="2:7">
      <c r="B19" s="377">
        <v>2</v>
      </c>
      <c r="C19" s="69" t="s">
        <v>1310</v>
      </c>
      <c r="D19" s="386">
        <v>2</v>
      </c>
      <c r="E19" s="386">
        <v>-114</v>
      </c>
      <c r="F19" s="386">
        <v>-140</v>
      </c>
      <c r="G19" s="386">
        <v>-106</v>
      </c>
    </row>
    <row r="20" spans="2:7">
      <c r="B20" s="377">
        <v>3</v>
      </c>
      <c r="C20" s="69" t="s">
        <v>1311</v>
      </c>
      <c r="D20" s="386">
        <v>-108</v>
      </c>
      <c r="E20" s="386">
        <v>-67</v>
      </c>
      <c r="F20" s="466"/>
      <c r="G20" s="466"/>
    </row>
    <row r="21" spans="2:7">
      <c r="B21" s="377">
        <v>4</v>
      </c>
      <c r="C21" s="69" t="s">
        <v>1312</v>
      </c>
      <c r="D21" s="386">
        <v>-3</v>
      </c>
      <c r="E21" s="386">
        <v>-45</v>
      </c>
      <c r="F21" s="466"/>
      <c r="G21" s="466"/>
    </row>
    <row r="22" spans="2:7">
      <c r="B22" s="377">
        <v>5</v>
      </c>
      <c r="C22" s="69" t="s">
        <v>1313</v>
      </c>
      <c r="D22" s="386">
        <v>-152</v>
      </c>
      <c r="E22" s="386">
        <v>-102</v>
      </c>
      <c r="F22" s="466"/>
      <c r="G22" s="466"/>
    </row>
    <row r="23" spans="2:7">
      <c r="B23" s="377">
        <v>6</v>
      </c>
      <c r="C23" s="69" t="s">
        <v>1314</v>
      </c>
      <c r="D23" s="386">
        <v>169</v>
      </c>
      <c r="E23" s="386">
        <v>162</v>
      </c>
      <c r="F23" s="466"/>
      <c r="G23" s="466"/>
    </row>
    <row r="27" spans="2:7">
      <c r="B27" s="880" t="s">
        <v>1316</v>
      </c>
      <c r="C27" s="881"/>
      <c r="D27" s="881"/>
      <c r="E27" s="881"/>
      <c r="F27" s="881"/>
      <c r="G27" s="881"/>
    </row>
    <row r="28" spans="2:7">
      <c r="B28" s="882"/>
      <c r="C28" s="882"/>
      <c r="D28" s="882"/>
      <c r="E28" s="882"/>
      <c r="F28" s="882"/>
      <c r="G28" s="882"/>
    </row>
    <row r="29" spans="2:7">
      <c r="B29" s="882"/>
      <c r="C29" s="882"/>
      <c r="D29" s="882"/>
      <c r="E29" s="882"/>
      <c r="F29" s="882"/>
      <c r="G29" s="882"/>
    </row>
    <row r="30" spans="2:7" ht="8.25" customHeight="1">
      <c r="B30" s="882"/>
      <c r="C30" s="882"/>
      <c r="D30" s="882"/>
      <c r="E30" s="882"/>
      <c r="F30" s="882"/>
      <c r="G30" s="882"/>
    </row>
    <row r="31" spans="2:7">
      <c r="B31" s="882"/>
      <c r="C31" s="882"/>
      <c r="D31" s="882"/>
      <c r="E31" s="882"/>
      <c r="F31" s="882"/>
      <c r="G31" s="882"/>
    </row>
    <row r="32" spans="2:7" ht="31.5" customHeight="1">
      <c r="B32" s="882"/>
      <c r="C32" s="882"/>
      <c r="D32" s="882"/>
      <c r="E32" s="882"/>
      <c r="F32" s="882"/>
      <c r="G32" s="882"/>
    </row>
    <row r="33" spans="2:7" ht="27" customHeight="1">
      <c r="B33" s="883"/>
      <c r="C33" s="883"/>
      <c r="D33" s="883"/>
      <c r="E33" s="883"/>
      <c r="F33" s="883"/>
      <c r="G33" s="883"/>
    </row>
  </sheetData>
  <mergeCells count="7">
    <mergeCell ref="B27:G33"/>
    <mergeCell ref="B5:C7"/>
    <mergeCell ref="D6:E6"/>
    <mergeCell ref="F6:G6"/>
    <mergeCell ref="B15:C17"/>
    <mergeCell ref="D16:E16"/>
    <mergeCell ref="F16:G16"/>
  </mergeCells>
  <pageMargins left="0.7" right="0.7" top="0.78740157499999996" bottom="0.78740157499999996" header="0.3" footer="0.3"/>
  <pageSetup orientation="portrait" horizontalDpi="200" verticalDpi="200"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DF24B-6059-429D-A9E7-918712D80BE2}">
  <dimension ref="A1:U84"/>
  <sheetViews>
    <sheetView showGridLines="0" zoomScaleNormal="100" workbookViewId="0">
      <selection activeCell="S42" sqref="S42"/>
    </sheetView>
  </sheetViews>
  <sheetFormatPr defaultColWidth="9.140625" defaultRowHeight="15"/>
  <cols>
    <col min="2" max="2" width="6.5703125" style="464" customWidth="1"/>
    <col min="3" max="3" width="71.28515625" customWidth="1"/>
    <col min="5" max="5" width="32" customWidth="1"/>
    <col min="6" max="6" width="18.5703125" customWidth="1"/>
    <col min="7" max="7" width="17.140625" customWidth="1"/>
    <col min="8" max="8" width="15.28515625" customWidth="1"/>
    <col min="10" max="10" width="18.140625" customWidth="1"/>
    <col min="11" max="11" width="15.85546875" customWidth="1"/>
    <col min="12" max="12" width="12.85546875" bestFit="1" customWidth="1"/>
    <col min="13" max="13" width="17.28515625" customWidth="1"/>
    <col min="14" max="14" width="24.28515625" customWidth="1"/>
    <col min="15" max="19" width="12.7109375" customWidth="1"/>
  </cols>
  <sheetData>
    <row r="1" spans="1:21">
      <c r="A1" s="467" t="s">
        <v>261</v>
      </c>
      <c r="B1" s="483" t="s">
        <v>261</v>
      </c>
      <c r="C1" s="467" t="s">
        <v>261</v>
      </c>
      <c r="D1" s="467" t="s">
        <v>261</v>
      </c>
      <c r="E1" s="467" t="s">
        <v>261</v>
      </c>
      <c r="F1" s="467" t="s">
        <v>261</v>
      </c>
      <c r="G1" s="467" t="s">
        <v>261</v>
      </c>
      <c r="H1" s="467" t="s">
        <v>261</v>
      </c>
      <c r="I1" s="467" t="s">
        <v>261</v>
      </c>
      <c r="J1" s="467" t="s">
        <v>261</v>
      </c>
      <c r="K1" s="467" t="s">
        <v>261</v>
      </c>
      <c r="L1" s="467" t="s">
        <v>261</v>
      </c>
      <c r="M1" s="467" t="s">
        <v>261</v>
      </c>
      <c r="N1" s="553"/>
      <c r="O1" s="554"/>
      <c r="P1" s="555"/>
      <c r="Q1" s="555"/>
      <c r="R1" s="555"/>
      <c r="S1" s="467" t="s">
        <v>261</v>
      </c>
      <c r="T1" s="467" t="s">
        <v>261</v>
      </c>
      <c r="U1" s="467" t="s">
        <v>261</v>
      </c>
    </row>
    <row r="2" spans="1:21" ht="18.75">
      <c r="A2" s="467" t="s">
        <v>261</v>
      </c>
      <c r="B2" s="132" t="s">
        <v>1317</v>
      </c>
      <c r="C2" s="132"/>
      <c r="D2" s="132"/>
      <c r="E2" s="132"/>
      <c r="F2" s="132"/>
      <c r="G2" s="132"/>
      <c r="H2" s="132"/>
      <c r="I2" s="132"/>
      <c r="J2" s="132"/>
      <c r="K2" s="132"/>
      <c r="L2" s="132"/>
      <c r="M2" s="132"/>
      <c r="O2" s="556"/>
      <c r="P2" s="556"/>
      <c r="Q2" s="556"/>
      <c r="R2" s="556"/>
      <c r="S2" s="467" t="s">
        <v>261</v>
      </c>
      <c r="T2" s="467" t="s">
        <v>261</v>
      </c>
      <c r="U2" s="467" t="s">
        <v>261</v>
      </c>
    </row>
    <row r="3" spans="1:21">
      <c r="A3" s="467"/>
      <c r="B3" s="10" t="str">
        <f>'OV1'!B3</f>
        <v>30.06.2025 - in EUR million</v>
      </c>
      <c r="C3" s="468"/>
      <c r="D3" s="468"/>
      <c r="E3" s="467"/>
      <c r="F3" s="467"/>
      <c r="G3" s="467"/>
      <c r="H3" s="467"/>
      <c r="I3" s="467"/>
      <c r="J3" s="467"/>
      <c r="K3" s="467"/>
      <c r="L3" s="467"/>
      <c r="M3" s="467"/>
      <c r="O3" s="467"/>
      <c r="P3" s="467"/>
      <c r="Q3" s="467"/>
      <c r="R3" s="467"/>
      <c r="S3" s="467"/>
      <c r="T3" s="467"/>
      <c r="U3" s="467"/>
    </row>
    <row r="4" spans="1:21">
      <c r="A4" s="467"/>
      <c r="B4" s="483"/>
      <c r="C4" s="468"/>
      <c r="D4" s="468"/>
      <c r="E4" s="468"/>
      <c r="F4" s="467"/>
      <c r="G4" s="467"/>
      <c r="H4" s="467"/>
      <c r="I4" s="467"/>
      <c r="J4" s="467"/>
      <c r="K4" s="467"/>
      <c r="L4" s="467"/>
      <c r="M4" s="467"/>
      <c r="N4" s="467"/>
      <c r="O4" s="556"/>
      <c r="P4" s="556"/>
      <c r="Q4" s="556"/>
      <c r="R4" s="556"/>
      <c r="S4" s="467"/>
      <c r="T4" s="467"/>
      <c r="U4" s="467"/>
    </row>
    <row r="5" spans="1:21">
      <c r="A5" s="471" t="s">
        <v>261</v>
      </c>
      <c r="B5" s="484" t="s">
        <v>261</v>
      </c>
      <c r="C5" s="472" t="s">
        <v>1318</v>
      </c>
      <c r="D5" s="488" t="s">
        <v>140</v>
      </c>
      <c r="E5" s="488" t="s">
        <v>141</v>
      </c>
      <c r="F5" s="488" t="s">
        <v>142</v>
      </c>
      <c r="G5" s="488" t="s">
        <v>190</v>
      </c>
      <c r="H5" s="488" t="s">
        <v>191</v>
      </c>
      <c r="I5" s="488" t="s">
        <v>547</v>
      </c>
      <c r="J5" s="488" t="s">
        <v>548</v>
      </c>
      <c r="K5" s="488" t="s">
        <v>549</v>
      </c>
      <c r="L5" s="488" t="s">
        <v>550</v>
      </c>
      <c r="M5" s="564" t="s">
        <v>551</v>
      </c>
      <c r="N5" s="492" t="s">
        <v>552</v>
      </c>
      <c r="O5" s="492" t="s">
        <v>553</v>
      </c>
      <c r="P5" s="492" t="s">
        <v>554</v>
      </c>
      <c r="Q5" s="492" t="s">
        <v>830</v>
      </c>
      <c r="R5" s="492" t="s">
        <v>831</v>
      </c>
      <c r="S5" s="488" t="s">
        <v>1021</v>
      </c>
      <c r="T5" s="471" t="s">
        <v>261</v>
      </c>
      <c r="U5" s="471" t="s">
        <v>261</v>
      </c>
    </row>
    <row r="6" spans="1:21" s="111" customFormat="1" ht="87" customHeight="1">
      <c r="A6" s="516" t="s">
        <v>261</v>
      </c>
      <c r="B6" s="516" t="s">
        <v>261</v>
      </c>
      <c r="C6" s="517" t="s">
        <v>261</v>
      </c>
      <c r="D6" s="899" t="s">
        <v>1319</v>
      </c>
      <c r="E6" s="899"/>
      <c r="F6" s="899"/>
      <c r="G6" s="899"/>
      <c r="H6" s="900"/>
      <c r="I6" s="899" t="s">
        <v>1320</v>
      </c>
      <c r="J6" s="899"/>
      <c r="K6" s="900"/>
      <c r="L6" s="899" t="s">
        <v>1321</v>
      </c>
      <c r="M6" s="900"/>
      <c r="N6" s="896" t="s">
        <v>1322</v>
      </c>
      <c r="O6" s="896" t="s">
        <v>1323</v>
      </c>
      <c r="P6" s="896" t="s">
        <v>1324</v>
      </c>
      <c r="Q6" s="896" t="s">
        <v>1325</v>
      </c>
      <c r="R6" s="896" t="s">
        <v>1326</v>
      </c>
      <c r="S6" s="896" t="s">
        <v>1327</v>
      </c>
      <c r="T6" s="525" t="s">
        <v>261</v>
      </c>
      <c r="U6" s="525" t="s">
        <v>261</v>
      </c>
    </row>
    <row r="7" spans="1:21" s="111" customFormat="1" ht="105">
      <c r="A7" s="516" t="s">
        <v>261</v>
      </c>
      <c r="B7" s="516" t="s">
        <v>261</v>
      </c>
      <c r="C7" s="517" t="s">
        <v>261</v>
      </c>
      <c r="D7" s="518" t="s">
        <v>261</v>
      </c>
      <c r="E7" s="519" t="s">
        <v>1328</v>
      </c>
      <c r="F7" s="520" t="s">
        <v>1329</v>
      </c>
      <c r="G7" s="521" t="s">
        <v>1330</v>
      </c>
      <c r="H7" s="522" t="s">
        <v>1331</v>
      </c>
      <c r="I7" s="523" t="s">
        <v>261</v>
      </c>
      <c r="J7" s="520" t="s">
        <v>1332</v>
      </c>
      <c r="K7" s="520" t="s">
        <v>1331</v>
      </c>
      <c r="L7" s="524" t="s">
        <v>261</v>
      </c>
      <c r="M7" s="521" t="s">
        <v>1333</v>
      </c>
      <c r="N7" s="897"/>
      <c r="O7" s="897"/>
      <c r="P7" s="897"/>
      <c r="Q7" s="897"/>
      <c r="R7" s="897"/>
      <c r="S7" s="897"/>
      <c r="T7" s="525" t="s">
        <v>261</v>
      </c>
      <c r="U7" s="525" t="s">
        <v>261</v>
      </c>
    </row>
    <row r="8" spans="1:21" ht="15" customHeight="1">
      <c r="A8" s="542"/>
      <c r="B8" s="485">
        <v>1</v>
      </c>
      <c r="C8" s="473" t="s">
        <v>1334</v>
      </c>
      <c r="D8" s="318">
        <v>4953</v>
      </c>
      <c r="E8" s="318">
        <v>3</v>
      </c>
      <c r="F8" s="318">
        <v>57</v>
      </c>
      <c r="G8" s="318">
        <v>254</v>
      </c>
      <c r="H8" s="318">
        <v>53</v>
      </c>
      <c r="I8" s="318">
        <v>-34</v>
      </c>
      <c r="J8" s="318">
        <v>-4</v>
      </c>
      <c r="K8" s="318">
        <v>0</v>
      </c>
      <c r="L8" s="318">
        <v>1017087</v>
      </c>
      <c r="M8" s="318">
        <v>368823</v>
      </c>
      <c r="N8" s="571">
        <v>0.18</v>
      </c>
      <c r="O8" s="318">
        <v>3476</v>
      </c>
      <c r="P8" s="318">
        <v>628</v>
      </c>
      <c r="Q8" s="318">
        <v>597</v>
      </c>
      <c r="R8" s="318">
        <v>252</v>
      </c>
      <c r="S8" s="572">
        <v>4.41</v>
      </c>
      <c r="T8" s="471" t="s">
        <v>261</v>
      </c>
      <c r="U8" s="471" t="s">
        <v>261</v>
      </c>
    </row>
    <row r="9" spans="1:21" ht="15" customHeight="1">
      <c r="A9" s="542"/>
      <c r="B9" s="486">
        <v>2</v>
      </c>
      <c r="C9" s="475" t="s">
        <v>1335</v>
      </c>
      <c r="D9" s="258">
        <v>23</v>
      </c>
      <c r="E9" s="258">
        <v>0</v>
      </c>
      <c r="F9" s="258">
        <v>0</v>
      </c>
      <c r="G9" s="258">
        <v>2</v>
      </c>
      <c r="H9" s="258">
        <v>0</v>
      </c>
      <c r="I9" s="258">
        <v>0</v>
      </c>
      <c r="J9" s="258">
        <v>0</v>
      </c>
      <c r="K9" s="258">
        <v>0</v>
      </c>
      <c r="L9" s="258">
        <v>16</v>
      </c>
      <c r="M9" s="258">
        <v>9</v>
      </c>
      <c r="N9" s="573">
        <v>0</v>
      </c>
      <c r="O9" s="258">
        <v>18</v>
      </c>
      <c r="P9" s="258">
        <v>5</v>
      </c>
      <c r="Q9" s="258">
        <v>1</v>
      </c>
      <c r="R9" s="258">
        <v>0</v>
      </c>
      <c r="S9" s="539">
        <v>2.09</v>
      </c>
      <c r="T9" s="471" t="s">
        <v>261</v>
      </c>
      <c r="U9" s="471" t="s">
        <v>261</v>
      </c>
    </row>
    <row r="10" spans="1:21" ht="15" customHeight="1">
      <c r="A10" s="542"/>
      <c r="B10" s="486">
        <v>3</v>
      </c>
      <c r="C10" s="475" t="s">
        <v>1336</v>
      </c>
      <c r="D10" s="258">
        <v>1</v>
      </c>
      <c r="E10" s="258">
        <v>0</v>
      </c>
      <c r="F10" s="258">
        <v>0</v>
      </c>
      <c r="G10" s="258">
        <v>0</v>
      </c>
      <c r="H10" s="258">
        <v>0</v>
      </c>
      <c r="I10" s="258">
        <v>0</v>
      </c>
      <c r="J10" s="258">
        <v>0</v>
      </c>
      <c r="K10" s="258">
        <v>0</v>
      </c>
      <c r="L10" s="258">
        <v>976</v>
      </c>
      <c r="M10" s="258">
        <v>7</v>
      </c>
      <c r="N10" s="573">
        <v>0</v>
      </c>
      <c r="O10" s="258">
        <v>1</v>
      </c>
      <c r="P10" s="258">
        <v>0</v>
      </c>
      <c r="Q10" s="258">
        <v>0</v>
      </c>
      <c r="R10" s="258">
        <v>0</v>
      </c>
      <c r="S10" s="539">
        <v>0.56999999999999995</v>
      </c>
      <c r="T10" s="471" t="s">
        <v>261</v>
      </c>
      <c r="U10" s="471" t="s">
        <v>261</v>
      </c>
    </row>
    <row r="11" spans="1:21" ht="15" customHeight="1">
      <c r="A11" s="542"/>
      <c r="B11" s="486">
        <v>4</v>
      </c>
      <c r="C11" s="476" t="s">
        <v>1337</v>
      </c>
      <c r="D11" s="258">
        <v>0</v>
      </c>
      <c r="E11" s="258">
        <v>0</v>
      </c>
      <c r="F11" s="258">
        <v>0</v>
      </c>
      <c r="G11" s="258">
        <v>0</v>
      </c>
      <c r="H11" s="258">
        <v>0</v>
      </c>
      <c r="I11" s="258">
        <v>0</v>
      </c>
      <c r="J11" s="258">
        <v>0</v>
      </c>
      <c r="K11" s="258">
        <v>0</v>
      </c>
      <c r="L11" s="258">
        <v>0</v>
      </c>
      <c r="M11" s="258">
        <v>0</v>
      </c>
      <c r="N11" s="573">
        <v>0</v>
      </c>
      <c r="O11" s="258">
        <v>0</v>
      </c>
      <c r="P11" s="258">
        <v>0</v>
      </c>
      <c r="Q11" s="258">
        <v>0</v>
      </c>
      <c r="R11" s="258">
        <v>0</v>
      </c>
      <c r="S11" s="539">
        <v>0</v>
      </c>
      <c r="T11" s="471" t="s">
        <v>261</v>
      </c>
      <c r="U11" s="471" t="s">
        <v>261</v>
      </c>
    </row>
    <row r="12" spans="1:21" ht="15" customHeight="1">
      <c r="A12" s="542"/>
      <c r="B12" s="486">
        <v>5</v>
      </c>
      <c r="C12" s="476" t="s">
        <v>1338</v>
      </c>
      <c r="D12" s="258">
        <v>0</v>
      </c>
      <c r="E12" s="258">
        <v>0</v>
      </c>
      <c r="F12" s="258">
        <v>0</v>
      </c>
      <c r="G12" s="258">
        <v>0</v>
      </c>
      <c r="H12" s="258">
        <v>0</v>
      </c>
      <c r="I12" s="258">
        <v>0</v>
      </c>
      <c r="J12" s="258">
        <v>0</v>
      </c>
      <c r="K12" s="258">
        <v>0</v>
      </c>
      <c r="L12" s="258">
        <v>0</v>
      </c>
      <c r="M12" s="258">
        <v>0</v>
      </c>
      <c r="N12" s="573">
        <v>0</v>
      </c>
      <c r="O12" s="258">
        <v>0</v>
      </c>
      <c r="P12" s="258">
        <v>0</v>
      </c>
      <c r="Q12" s="258">
        <v>0</v>
      </c>
      <c r="R12" s="258">
        <v>0</v>
      </c>
      <c r="S12" s="539">
        <v>0.15</v>
      </c>
      <c r="T12" s="471" t="s">
        <v>261</v>
      </c>
      <c r="U12" s="471" t="s">
        <v>261</v>
      </c>
    </row>
    <row r="13" spans="1:21" ht="15" customHeight="1">
      <c r="A13" s="542"/>
      <c r="B13" s="486">
        <v>6</v>
      </c>
      <c r="C13" s="476" t="s">
        <v>1339</v>
      </c>
      <c r="D13" s="258">
        <v>0</v>
      </c>
      <c r="E13" s="258">
        <v>0</v>
      </c>
      <c r="F13" s="258">
        <v>0</v>
      </c>
      <c r="G13" s="258">
        <v>0</v>
      </c>
      <c r="H13" s="258">
        <v>0</v>
      </c>
      <c r="I13" s="258">
        <v>0</v>
      </c>
      <c r="J13" s="258">
        <v>0</v>
      </c>
      <c r="K13" s="258">
        <v>0</v>
      </c>
      <c r="L13" s="258">
        <v>0</v>
      </c>
      <c r="M13" s="258">
        <v>0</v>
      </c>
      <c r="N13" s="573">
        <v>0</v>
      </c>
      <c r="O13" s="258">
        <v>0</v>
      </c>
      <c r="P13" s="258">
        <v>0</v>
      </c>
      <c r="Q13" s="258">
        <v>0</v>
      </c>
      <c r="R13" s="258">
        <v>0</v>
      </c>
      <c r="S13" s="539">
        <v>0.61</v>
      </c>
      <c r="T13" s="471" t="s">
        <v>261</v>
      </c>
      <c r="U13" s="471" t="s">
        <v>261</v>
      </c>
    </row>
    <row r="14" spans="1:21" ht="15" customHeight="1">
      <c r="A14" s="542"/>
      <c r="B14" s="486">
        <v>7</v>
      </c>
      <c r="C14" s="476" t="s">
        <v>1340</v>
      </c>
      <c r="D14" s="258">
        <v>1</v>
      </c>
      <c r="E14" s="258">
        <v>0</v>
      </c>
      <c r="F14" s="258">
        <v>0</v>
      </c>
      <c r="G14" s="258">
        <v>0</v>
      </c>
      <c r="H14" s="258">
        <v>0</v>
      </c>
      <c r="I14" s="258">
        <v>0</v>
      </c>
      <c r="J14" s="258">
        <v>0</v>
      </c>
      <c r="K14" s="258">
        <v>0</v>
      </c>
      <c r="L14" s="258">
        <v>3</v>
      </c>
      <c r="M14" s="258">
        <v>1</v>
      </c>
      <c r="N14" s="573">
        <v>0</v>
      </c>
      <c r="O14" s="258">
        <v>1</v>
      </c>
      <c r="P14" s="258">
        <v>0</v>
      </c>
      <c r="Q14" s="258">
        <v>0</v>
      </c>
      <c r="R14" s="258">
        <v>0</v>
      </c>
      <c r="S14" s="539">
        <v>0.69</v>
      </c>
      <c r="T14" s="471" t="s">
        <v>261</v>
      </c>
      <c r="U14" s="471" t="s">
        <v>261</v>
      </c>
    </row>
    <row r="15" spans="1:21" ht="15" customHeight="1">
      <c r="A15" s="542"/>
      <c r="B15" s="486">
        <v>8</v>
      </c>
      <c r="C15" s="476" t="s">
        <v>1341</v>
      </c>
      <c r="D15" s="258">
        <v>0</v>
      </c>
      <c r="E15" s="258">
        <v>0</v>
      </c>
      <c r="F15" s="258">
        <v>0</v>
      </c>
      <c r="G15" s="258">
        <v>0</v>
      </c>
      <c r="H15" s="258">
        <v>0</v>
      </c>
      <c r="I15" s="258">
        <v>0</v>
      </c>
      <c r="J15" s="258">
        <v>0</v>
      </c>
      <c r="K15" s="258">
        <v>0</v>
      </c>
      <c r="L15" s="258">
        <v>973</v>
      </c>
      <c r="M15" s="258">
        <v>6</v>
      </c>
      <c r="N15" s="573">
        <v>0</v>
      </c>
      <c r="O15" s="258">
        <v>0</v>
      </c>
      <c r="P15" s="258">
        <v>0</v>
      </c>
      <c r="Q15" s="258">
        <v>0</v>
      </c>
      <c r="R15" s="258">
        <v>0</v>
      </c>
      <c r="S15" s="539">
        <v>0.8</v>
      </c>
      <c r="T15" s="471" t="s">
        <v>261</v>
      </c>
      <c r="U15" s="471" t="s">
        <v>261</v>
      </c>
    </row>
    <row r="16" spans="1:21" ht="15" customHeight="1">
      <c r="A16" s="542"/>
      <c r="B16" s="486">
        <v>9</v>
      </c>
      <c r="C16" s="475" t="s">
        <v>1342</v>
      </c>
      <c r="D16" s="258">
        <v>594</v>
      </c>
      <c r="E16" s="258">
        <v>0</v>
      </c>
      <c r="F16" s="258">
        <v>0</v>
      </c>
      <c r="G16" s="258">
        <v>10</v>
      </c>
      <c r="H16" s="258">
        <v>7</v>
      </c>
      <c r="I16" s="258">
        <v>-5</v>
      </c>
      <c r="J16" s="258">
        <v>0</v>
      </c>
      <c r="K16" s="258">
        <v>0</v>
      </c>
      <c r="L16" s="258">
        <v>138258</v>
      </c>
      <c r="M16" s="258">
        <v>103278</v>
      </c>
      <c r="N16" s="573">
        <v>0.15</v>
      </c>
      <c r="O16" s="258">
        <v>580</v>
      </c>
      <c r="P16" s="258">
        <v>10</v>
      </c>
      <c r="Q16" s="258">
        <v>4</v>
      </c>
      <c r="R16" s="258">
        <v>0</v>
      </c>
      <c r="S16" s="539">
        <v>2.5</v>
      </c>
      <c r="T16" s="471" t="s">
        <v>261</v>
      </c>
      <c r="U16" s="471" t="s">
        <v>261</v>
      </c>
    </row>
    <row r="17" spans="1:21" ht="15" customHeight="1">
      <c r="A17" s="542"/>
      <c r="B17" s="486">
        <v>10</v>
      </c>
      <c r="C17" s="476" t="s">
        <v>1343</v>
      </c>
      <c r="D17" s="258">
        <v>102</v>
      </c>
      <c r="E17" s="258">
        <v>0</v>
      </c>
      <c r="F17" s="258">
        <v>0</v>
      </c>
      <c r="G17" s="258">
        <v>1</v>
      </c>
      <c r="H17" s="258">
        <v>1</v>
      </c>
      <c r="I17" s="258">
        <v>-1</v>
      </c>
      <c r="J17" s="258">
        <v>0</v>
      </c>
      <c r="K17" s="258">
        <v>0</v>
      </c>
      <c r="L17" s="258">
        <v>9779</v>
      </c>
      <c r="M17" s="258">
        <v>6539</v>
      </c>
      <c r="N17" s="573">
        <v>0</v>
      </c>
      <c r="O17" s="258">
        <v>99</v>
      </c>
      <c r="P17" s="258">
        <v>3</v>
      </c>
      <c r="Q17" s="258">
        <v>0</v>
      </c>
      <c r="R17" s="258">
        <v>0</v>
      </c>
      <c r="S17" s="539">
        <v>3.25</v>
      </c>
      <c r="T17" s="471" t="s">
        <v>261</v>
      </c>
      <c r="U17" s="471" t="s">
        <v>261</v>
      </c>
    </row>
    <row r="18" spans="1:21" ht="15" customHeight="1">
      <c r="A18" s="542"/>
      <c r="B18" s="486">
        <v>11</v>
      </c>
      <c r="C18" s="476" t="s">
        <v>1344</v>
      </c>
      <c r="D18" s="258">
        <v>56</v>
      </c>
      <c r="E18" s="258">
        <v>0</v>
      </c>
      <c r="F18" s="258">
        <v>0</v>
      </c>
      <c r="G18" s="258">
        <v>0</v>
      </c>
      <c r="H18" s="258">
        <v>0</v>
      </c>
      <c r="I18" s="258">
        <v>0</v>
      </c>
      <c r="J18" s="258">
        <v>0</v>
      </c>
      <c r="K18" s="258">
        <v>0</v>
      </c>
      <c r="L18" s="258">
        <v>1165</v>
      </c>
      <c r="M18" s="258">
        <v>902</v>
      </c>
      <c r="N18" s="573">
        <v>0</v>
      </c>
      <c r="O18" s="258">
        <v>56</v>
      </c>
      <c r="P18" s="258">
        <v>0</v>
      </c>
      <c r="Q18" s="258">
        <v>0</v>
      </c>
      <c r="R18" s="258">
        <v>0</v>
      </c>
      <c r="S18" s="539">
        <v>1.67</v>
      </c>
      <c r="T18" s="471" t="s">
        <v>261</v>
      </c>
      <c r="U18" s="471" t="s">
        <v>261</v>
      </c>
    </row>
    <row r="19" spans="1:21" ht="15" customHeight="1">
      <c r="A19" s="542"/>
      <c r="B19" s="486">
        <v>12</v>
      </c>
      <c r="C19" s="476" t="s">
        <v>1345</v>
      </c>
      <c r="D19" s="258">
        <v>0</v>
      </c>
      <c r="E19" s="258">
        <v>0</v>
      </c>
      <c r="F19" s="258">
        <v>0</v>
      </c>
      <c r="G19" s="258">
        <v>0</v>
      </c>
      <c r="H19" s="258">
        <v>0</v>
      </c>
      <c r="I19" s="258">
        <v>0</v>
      </c>
      <c r="J19" s="258">
        <v>0</v>
      </c>
      <c r="K19" s="258">
        <v>0</v>
      </c>
      <c r="L19" s="258">
        <v>0</v>
      </c>
      <c r="M19" s="258">
        <v>0</v>
      </c>
      <c r="N19" s="573">
        <v>0</v>
      </c>
      <c r="O19" s="258">
        <v>0</v>
      </c>
      <c r="P19" s="258">
        <v>0</v>
      </c>
      <c r="Q19" s="258">
        <v>0</v>
      </c>
      <c r="R19" s="258">
        <v>0</v>
      </c>
      <c r="S19" s="258">
        <v>0</v>
      </c>
      <c r="T19" s="471" t="s">
        <v>261</v>
      </c>
      <c r="U19" s="471" t="s">
        <v>261</v>
      </c>
    </row>
    <row r="20" spans="1:21" ht="15" customHeight="1">
      <c r="A20" s="542"/>
      <c r="B20" s="486">
        <v>13</v>
      </c>
      <c r="C20" s="476" t="s">
        <v>1346</v>
      </c>
      <c r="D20" s="258">
        <v>1</v>
      </c>
      <c r="E20" s="258">
        <v>0</v>
      </c>
      <c r="F20" s="258">
        <v>0</v>
      </c>
      <c r="G20" s="258">
        <v>0</v>
      </c>
      <c r="H20" s="258">
        <v>0</v>
      </c>
      <c r="I20" s="258">
        <v>0</v>
      </c>
      <c r="J20" s="258">
        <v>0</v>
      </c>
      <c r="K20" s="258">
        <v>0</v>
      </c>
      <c r="L20" s="258">
        <v>0</v>
      </c>
      <c r="M20" s="258">
        <v>0</v>
      </c>
      <c r="N20" s="573">
        <v>0</v>
      </c>
      <c r="O20" s="258">
        <v>1</v>
      </c>
      <c r="P20" s="258">
        <v>0</v>
      </c>
      <c r="Q20" s="258">
        <v>0</v>
      </c>
      <c r="R20" s="258">
        <v>0</v>
      </c>
      <c r="S20" s="539">
        <v>1.0900000000000001</v>
      </c>
      <c r="T20" s="471" t="s">
        <v>261</v>
      </c>
      <c r="U20" s="471" t="s">
        <v>261</v>
      </c>
    </row>
    <row r="21" spans="1:21" ht="15" customHeight="1">
      <c r="A21" s="542"/>
      <c r="B21" s="486">
        <v>14</v>
      </c>
      <c r="C21" s="476" t="s">
        <v>1347</v>
      </c>
      <c r="D21" s="258">
        <v>1</v>
      </c>
      <c r="E21" s="258">
        <v>0</v>
      </c>
      <c r="F21" s="258">
        <v>0</v>
      </c>
      <c r="G21" s="258">
        <v>0</v>
      </c>
      <c r="H21" s="258">
        <v>0</v>
      </c>
      <c r="I21" s="258">
        <v>0</v>
      </c>
      <c r="J21" s="258">
        <v>0</v>
      </c>
      <c r="K21" s="258">
        <v>0</v>
      </c>
      <c r="L21" s="258">
        <v>0</v>
      </c>
      <c r="M21" s="258">
        <v>0</v>
      </c>
      <c r="N21" s="573">
        <v>0</v>
      </c>
      <c r="O21" s="258">
        <v>1</v>
      </c>
      <c r="P21" s="258">
        <v>0</v>
      </c>
      <c r="Q21" s="258">
        <v>0</v>
      </c>
      <c r="R21" s="258">
        <v>0</v>
      </c>
      <c r="S21" s="539">
        <v>0.59</v>
      </c>
      <c r="T21" s="471" t="s">
        <v>261</v>
      </c>
      <c r="U21" s="471" t="s">
        <v>261</v>
      </c>
    </row>
    <row r="22" spans="1:21" ht="15" customHeight="1">
      <c r="A22" s="542"/>
      <c r="B22" s="486">
        <v>15</v>
      </c>
      <c r="C22" s="476" t="s">
        <v>1348</v>
      </c>
      <c r="D22" s="258">
        <v>15</v>
      </c>
      <c r="E22" s="258">
        <v>0</v>
      </c>
      <c r="F22" s="258">
        <v>0</v>
      </c>
      <c r="G22" s="258">
        <v>0</v>
      </c>
      <c r="H22" s="258">
        <v>0</v>
      </c>
      <c r="I22" s="258">
        <v>0</v>
      </c>
      <c r="J22" s="258">
        <v>0</v>
      </c>
      <c r="K22" s="258">
        <v>0</v>
      </c>
      <c r="L22" s="258">
        <v>3760</v>
      </c>
      <c r="M22" s="258">
        <v>3626</v>
      </c>
      <c r="N22" s="573">
        <v>1</v>
      </c>
      <c r="O22" s="258">
        <v>15</v>
      </c>
      <c r="P22" s="258">
        <v>0</v>
      </c>
      <c r="Q22" s="258">
        <v>0</v>
      </c>
      <c r="R22" s="258">
        <v>0</v>
      </c>
      <c r="S22" s="539">
        <v>1.03</v>
      </c>
      <c r="T22" s="471" t="s">
        <v>261</v>
      </c>
      <c r="U22" s="471" t="s">
        <v>261</v>
      </c>
    </row>
    <row r="23" spans="1:21" ht="15" customHeight="1">
      <c r="A23" s="542"/>
      <c r="B23" s="486">
        <v>16</v>
      </c>
      <c r="C23" s="476" t="s">
        <v>1349</v>
      </c>
      <c r="D23" s="258">
        <v>45</v>
      </c>
      <c r="E23" s="258">
        <v>0</v>
      </c>
      <c r="F23" s="258">
        <v>0</v>
      </c>
      <c r="G23" s="258">
        <v>1</v>
      </c>
      <c r="H23" s="258">
        <v>0</v>
      </c>
      <c r="I23" s="258">
        <v>0</v>
      </c>
      <c r="J23" s="258">
        <v>0</v>
      </c>
      <c r="K23" s="258">
        <v>0</v>
      </c>
      <c r="L23" s="258">
        <v>13476</v>
      </c>
      <c r="M23" s="258">
        <v>10822</v>
      </c>
      <c r="N23" s="573">
        <v>0</v>
      </c>
      <c r="O23" s="258">
        <v>44</v>
      </c>
      <c r="P23" s="258">
        <v>0</v>
      </c>
      <c r="Q23" s="258">
        <v>1</v>
      </c>
      <c r="R23" s="258">
        <v>0</v>
      </c>
      <c r="S23" s="539">
        <v>1.3</v>
      </c>
      <c r="T23" s="471" t="s">
        <v>261</v>
      </c>
      <c r="U23" s="471" t="s">
        <v>261</v>
      </c>
    </row>
    <row r="24" spans="1:21" ht="15" customHeight="1">
      <c r="A24" s="542"/>
      <c r="B24" s="486">
        <v>17</v>
      </c>
      <c r="C24" s="476" t="s">
        <v>1350</v>
      </c>
      <c r="D24" s="258">
        <v>11</v>
      </c>
      <c r="E24" s="258">
        <v>0</v>
      </c>
      <c r="F24" s="258">
        <v>0</v>
      </c>
      <c r="G24" s="258">
        <v>0</v>
      </c>
      <c r="H24" s="258">
        <v>0</v>
      </c>
      <c r="I24" s="258">
        <v>0</v>
      </c>
      <c r="J24" s="258">
        <v>0</v>
      </c>
      <c r="K24" s="258">
        <v>0</v>
      </c>
      <c r="L24" s="258">
        <v>4769</v>
      </c>
      <c r="M24" s="258">
        <v>3890</v>
      </c>
      <c r="N24" s="573">
        <v>0</v>
      </c>
      <c r="O24" s="258">
        <v>11</v>
      </c>
      <c r="P24" s="258">
        <v>0</v>
      </c>
      <c r="Q24" s="258">
        <v>0</v>
      </c>
      <c r="R24" s="258">
        <v>0</v>
      </c>
      <c r="S24" s="539">
        <v>0.87</v>
      </c>
      <c r="T24" s="471" t="s">
        <v>261</v>
      </c>
      <c r="U24" s="471" t="s">
        <v>261</v>
      </c>
    </row>
    <row r="25" spans="1:21" ht="15" customHeight="1">
      <c r="A25" s="542"/>
      <c r="B25" s="486">
        <v>18</v>
      </c>
      <c r="C25" s="476" t="s">
        <v>1351</v>
      </c>
      <c r="D25" s="258">
        <v>8</v>
      </c>
      <c r="E25" s="258">
        <v>0</v>
      </c>
      <c r="F25" s="258">
        <v>0</v>
      </c>
      <c r="G25" s="258">
        <v>1</v>
      </c>
      <c r="H25" s="258">
        <v>1</v>
      </c>
      <c r="I25" s="258">
        <v>0</v>
      </c>
      <c r="J25" s="258">
        <v>0</v>
      </c>
      <c r="K25" s="258">
        <v>0</v>
      </c>
      <c r="L25" s="258">
        <v>1</v>
      </c>
      <c r="M25" s="258">
        <v>1</v>
      </c>
      <c r="N25" s="573">
        <v>0</v>
      </c>
      <c r="O25" s="258">
        <v>7</v>
      </c>
      <c r="P25" s="258">
        <v>1</v>
      </c>
      <c r="Q25" s="258">
        <v>0</v>
      </c>
      <c r="R25" s="258">
        <v>0</v>
      </c>
      <c r="S25" s="539">
        <v>1.87</v>
      </c>
      <c r="T25" s="471" t="s">
        <v>261</v>
      </c>
      <c r="U25" s="471" t="s">
        <v>261</v>
      </c>
    </row>
    <row r="26" spans="1:21" ht="15" customHeight="1">
      <c r="A26" s="542"/>
      <c r="B26" s="486">
        <v>19</v>
      </c>
      <c r="C26" s="476" t="s">
        <v>1352</v>
      </c>
      <c r="D26" s="258">
        <v>0</v>
      </c>
      <c r="E26" s="258">
        <v>0</v>
      </c>
      <c r="F26" s="258">
        <v>0</v>
      </c>
      <c r="G26" s="258">
        <v>0</v>
      </c>
      <c r="H26" s="258">
        <v>0</v>
      </c>
      <c r="I26" s="258">
        <v>0</v>
      </c>
      <c r="J26" s="258">
        <v>0</v>
      </c>
      <c r="K26" s="258">
        <v>0</v>
      </c>
      <c r="L26" s="258">
        <v>0</v>
      </c>
      <c r="M26" s="258">
        <v>0</v>
      </c>
      <c r="N26" s="573">
        <v>0</v>
      </c>
      <c r="O26" s="258">
        <v>0</v>
      </c>
      <c r="P26" s="258">
        <v>0</v>
      </c>
      <c r="Q26" s="258">
        <v>0</v>
      </c>
      <c r="R26" s="258">
        <v>0</v>
      </c>
      <c r="S26" s="539">
        <v>2.77</v>
      </c>
      <c r="T26" s="471" t="s">
        <v>261</v>
      </c>
      <c r="U26" s="471" t="s">
        <v>261</v>
      </c>
    </row>
    <row r="27" spans="1:21" ht="15" customHeight="1">
      <c r="A27" s="542"/>
      <c r="B27" s="486">
        <v>20</v>
      </c>
      <c r="C27" s="476" t="s">
        <v>1353</v>
      </c>
      <c r="D27" s="258">
        <v>25</v>
      </c>
      <c r="E27" s="258">
        <v>0</v>
      </c>
      <c r="F27" s="258">
        <v>0</v>
      </c>
      <c r="G27" s="258">
        <v>0</v>
      </c>
      <c r="H27" s="258">
        <v>0</v>
      </c>
      <c r="I27" s="258">
        <v>0</v>
      </c>
      <c r="J27" s="258">
        <v>0</v>
      </c>
      <c r="K27" s="258">
        <v>0</v>
      </c>
      <c r="L27" s="258">
        <v>17395</v>
      </c>
      <c r="M27" s="258">
        <v>16805</v>
      </c>
      <c r="N27" s="573">
        <v>0.68</v>
      </c>
      <c r="O27" s="258">
        <v>24</v>
      </c>
      <c r="P27" s="258">
        <v>0</v>
      </c>
      <c r="Q27" s="258">
        <v>0</v>
      </c>
      <c r="R27" s="258">
        <v>0</v>
      </c>
      <c r="S27" s="539">
        <v>0.96</v>
      </c>
      <c r="T27" s="471" t="s">
        <v>261</v>
      </c>
      <c r="U27" s="471" t="s">
        <v>261</v>
      </c>
    </row>
    <row r="28" spans="1:21" ht="15" customHeight="1">
      <c r="A28" s="542"/>
      <c r="B28" s="486">
        <v>21</v>
      </c>
      <c r="C28" s="476" t="s">
        <v>1354</v>
      </c>
      <c r="D28" s="258">
        <v>52</v>
      </c>
      <c r="E28" s="258">
        <v>0</v>
      </c>
      <c r="F28" s="258">
        <v>0</v>
      </c>
      <c r="G28" s="258">
        <v>0</v>
      </c>
      <c r="H28" s="258">
        <v>0</v>
      </c>
      <c r="I28" s="258">
        <v>0</v>
      </c>
      <c r="J28" s="258">
        <v>0</v>
      </c>
      <c r="K28" s="258">
        <v>0</v>
      </c>
      <c r="L28" s="258">
        <v>13440</v>
      </c>
      <c r="M28" s="258">
        <v>9097</v>
      </c>
      <c r="N28" s="573">
        <v>0</v>
      </c>
      <c r="O28" s="258">
        <v>52</v>
      </c>
      <c r="P28" s="258">
        <v>0</v>
      </c>
      <c r="Q28" s="258">
        <v>0</v>
      </c>
      <c r="R28" s="258">
        <v>0</v>
      </c>
      <c r="S28" s="539">
        <v>1.1000000000000001</v>
      </c>
      <c r="T28" s="471" t="s">
        <v>261</v>
      </c>
      <c r="U28" s="471" t="s">
        <v>261</v>
      </c>
    </row>
    <row r="29" spans="1:21" ht="15" customHeight="1">
      <c r="A29" s="542"/>
      <c r="B29" s="486">
        <v>22</v>
      </c>
      <c r="C29" s="476" t="s">
        <v>1355</v>
      </c>
      <c r="D29" s="258">
        <v>64</v>
      </c>
      <c r="E29" s="258">
        <v>0</v>
      </c>
      <c r="F29" s="258">
        <v>0</v>
      </c>
      <c r="G29" s="258">
        <v>0</v>
      </c>
      <c r="H29" s="258">
        <v>0</v>
      </c>
      <c r="I29" s="258">
        <v>0</v>
      </c>
      <c r="J29" s="258">
        <v>0</v>
      </c>
      <c r="K29" s="258">
        <v>0</v>
      </c>
      <c r="L29" s="258">
        <v>27337</v>
      </c>
      <c r="M29" s="258">
        <v>12448</v>
      </c>
      <c r="N29" s="573">
        <v>0.87</v>
      </c>
      <c r="O29" s="258">
        <v>64</v>
      </c>
      <c r="P29" s="258">
        <v>0</v>
      </c>
      <c r="Q29" s="258">
        <v>0</v>
      </c>
      <c r="R29" s="258">
        <v>0</v>
      </c>
      <c r="S29" s="539">
        <v>1.7</v>
      </c>
      <c r="T29" s="471" t="s">
        <v>261</v>
      </c>
      <c r="U29" s="471" t="s">
        <v>261</v>
      </c>
    </row>
    <row r="30" spans="1:21" ht="15" customHeight="1">
      <c r="A30" s="542"/>
      <c r="B30" s="486">
        <v>23</v>
      </c>
      <c r="C30" s="476" t="s">
        <v>1356</v>
      </c>
      <c r="D30" s="258">
        <v>16</v>
      </c>
      <c r="E30" s="258">
        <v>0</v>
      </c>
      <c r="F30" s="258">
        <v>0</v>
      </c>
      <c r="G30" s="258">
        <v>0</v>
      </c>
      <c r="H30" s="258">
        <v>0</v>
      </c>
      <c r="I30" s="258">
        <v>0</v>
      </c>
      <c r="J30" s="258">
        <v>0</v>
      </c>
      <c r="K30" s="258">
        <v>0</v>
      </c>
      <c r="L30" s="258">
        <v>6024</v>
      </c>
      <c r="M30" s="258">
        <v>1881</v>
      </c>
      <c r="N30" s="573">
        <v>0</v>
      </c>
      <c r="O30" s="258">
        <v>16</v>
      </c>
      <c r="P30" s="258">
        <v>0</v>
      </c>
      <c r="Q30" s="258">
        <v>0</v>
      </c>
      <c r="R30" s="258">
        <v>0</v>
      </c>
      <c r="S30" s="539">
        <v>1.57</v>
      </c>
      <c r="T30" s="471" t="s">
        <v>261</v>
      </c>
      <c r="U30" s="471" t="s">
        <v>261</v>
      </c>
    </row>
    <row r="31" spans="1:21" ht="15" customHeight="1">
      <c r="A31" s="542"/>
      <c r="B31" s="486">
        <v>24</v>
      </c>
      <c r="C31" s="476" t="s">
        <v>1357</v>
      </c>
      <c r="D31" s="258">
        <v>2</v>
      </c>
      <c r="E31" s="258">
        <v>0</v>
      </c>
      <c r="F31" s="258">
        <v>0</v>
      </c>
      <c r="G31" s="258">
        <v>0</v>
      </c>
      <c r="H31" s="258">
        <v>0</v>
      </c>
      <c r="I31" s="258">
        <v>0</v>
      </c>
      <c r="J31" s="258">
        <v>0</v>
      </c>
      <c r="K31" s="258">
        <v>0</v>
      </c>
      <c r="L31" s="258">
        <v>120</v>
      </c>
      <c r="M31" s="258">
        <v>64</v>
      </c>
      <c r="N31" s="573">
        <v>0</v>
      </c>
      <c r="O31" s="258">
        <v>2</v>
      </c>
      <c r="P31" s="258">
        <v>0</v>
      </c>
      <c r="Q31" s="258">
        <v>0</v>
      </c>
      <c r="R31" s="258">
        <v>0</v>
      </c>
      <c r="S31" s="539">
        <v>2.4300000000000002</v>
      </c>
      <c r="T31" s="471" t="s">
        <v>261</v>
      </c>
      <c r="U31" s="471" t="s">
        <v>261</v>
      </c>
    </row>
    <row r="32" spans="1:21" ht="15" customHeight="1">
      <c r="A32" s="542"/>
      <c r="B32" s="486">
        <v>25</v>
      </c>
      <c r="C32" s="476" t="s">
        <v>1358</v>
      </c>
      <c r="D32" s="258">
        <v>21</v>
      </c>
      <c r="E32" s="258">
        <v>0</v>
      </c>
      <c r="F32" s="258">
        <v>0</v>
      </c>
      <c r="G32" s="258">
        <v>4</v>
      </c>
      <c r="H32" s="258">
        <v>2</v>
      </c>
      <c r="I32" s="258">
        <v>-1</v>
      </c>
      <c r="J32" s="258">
        <v>0</v>
      </c>
      <c r="K32" s="258">
        <v>0</v>
      </c>
      <c r="L32" s="258">
        <v>1124</v>
      </c>
      <c r="M32" s="258">
        <v>1044</v>
      </c>
      <c r="N32" s="573">
        <v>0</v>
      </c>
      <c r="O32" s="258">
        <v>16</v>
      </c>
      <c r="P32" s="258">
        <v>3</v>
      </c>
      <c r="Q32" s="258">
        <v>2</v>
      </c>
      <c r="R32" s="258">
        <v>0</v>
      </c>
      <c r="S32" s="539">
        <v>2.29</v>
      </c>
      <c r="T32" s="471" t="s">
        <v>261</v>
      </c>
      <c r="U32" s="471" t="s">
        <v>261</v>
      </c>
    </row>
    <row r="33" spans="1:21" ht="15" customHeight="1">
      <c r="A33" s="542"/>
      <c r="B33" s="486">
        <v>26</v>
      </c>
      <c r="C33" s="476" t="s">
        <v>1359</v>
      </c>
      <c r="D33" s="258">
        <v>5</v>
      </c>
      <c r="E33" s="258">
        <v>0</v>
      </c>
      <c r="F33" s="258">
        <v>0</v>
      </c>
      <c r="G33" s="258">
        <v>1</v>
      </c>
      <c r="H33" s="258">
        <v>1</v>
      </c>
      <c r="I33" s="258">
        <v>0</v>
      </c>
      <c r="J33" s="258">
        <v>0</v>
      </c>
      <c r="K33" s="258">
        <v>0</v>
      </c>
      <c r="L33" s="258">
        <v>0</v>
      </c>
      <c r="M33" s="258">
        <v>0</v>
      </c>
      <c r="N33" s="573">
        <v>0</v>
      </c>
      <c r="O33" s="258">
        <v>5</v>
      </c>
      <c r="P33" s="258">
        <v>0</v>
      </c>
      <c r="Q33" s="258">
        <v>0</v>
      </c>
      <c r="R33" s="258">
        <v>0</v>
      </c>
      <c r="S33" s="539">
        <v>0.81</v>
      </c>
      <c r="T33" s="471" t="s">
        <v>261</v>
      </c>
      <c r="U33" s="471" t="s">
        <v>261</v>
      </c>
    </row>
    <row r="34" spans="1:21" ht="15" customHeight="1">
      <c r="A34" s="542"/>
      <c r="B34" s="486">
        <v>27</v>
      </c>
      <c r="C34" s="476" t="s">
        <v>1360</v>
      </c>
      <c r="D34" s="258">
        <v>4</v>
      </c>
      <c r="E34" s="258">
        <v>0</v>
      </c>
      <c r="F34" s="258">
        <v>0</v>
      </c>
      <c r="G34" s="258">
        <v>0</v>
      </c>
      <c r="H34" s="258">
        <v>0</v>
      </c>
      <c r="I34" s="258">
        <v>0</v>
      </c>
      <c r="J34" s="258">
        <v>0</v>
      </c>
      <c r="K34" s="258">
        <v>0</v>
      </c>
      <c r="L34" s="258">
        <v>5</v>
      </c>
      <c r="M34" s="258">
        <v>3</v>
      </c>
      <c r="N34" s="573">
        <v>0</v>
      </c>
      <c r="O34" s="258">
        <v>3</v>
      </c>
      <c r="P34" s="258">
        <v>1</v>
      </c>
      <c r="Q34" s="258">
        <v>0</v>
      </c>
      <c r="R34" s="258">
        <v>0</v>
      </c>
      <c r="S34" s="539">
        <v>2.19</v>
      </c>
      <c r="T34" s="471" t="s">
        <v>261</v>
      </c>
      <c r="U34" s="471" t="s">
        <v>261</v>
      </c>
    </row>
    <row r="35" spans="1:21" ht="15" customHeight="1">
      <c r="A35" s="542"/>
      <c r="B35" s="486">
        <v>28</v>
      </c>
      <c r="C35" s="476" t="s">
        <v>1361</v>
      </c>
      <c r="D35" s="258">
        <v>50</v>
      </c>
      <c r="E35" s="258">
        <v>0</v>
      </c>
      <c r="F35" s="258">
        <v>0</v>
      </c>
      <c r="G35" s="258">
        <v>1</v>
      </c>
      <c r="H35" s="258">
        <v>0</v>
      </c>
      <c r="I35" s="258">
        <v>0</v>
      </c>
      <c r="J35" s="258">
        <v>0</v>
      </c>
      <c r="K35" s="258">
        <v>0</v>
      </c>
      <c r="L35" s="258">
        <v>6958</v>
      </c>
      <c r="M35" s="258">
        <v>5768</v>
      </c>
      <c r="N35" s="573">
        <v>0</v>
      </c>
      <c r="O35" s="258">
        <v>48</v>
      </c>
      <c r="P35" s="258">
        <v>1</v>
      </c>
      <c r="Q35" s="258">
        <v>1</v>
      </c>
      <c r="R35" s="258">
        <v>0</v>
      </c>
      <c r="S35" s="539">
        <v>2.04</v>
      </c>
      <c r="T35" s="471" t="s">
        <v>261</v>
      </c>
      <c r="U35" s="471" t="s">
        <v>261</v>
      </c>
    </row>
    <row r="36" spans="1:21" ht="15" customHeight="1">
      <c r="A36" s="542"/>
      <c r="B36" s="486">
        <v>29</v>
      </c>
      <c r="C36" s="476" t="s">
        <v>1362</v>
      </c>
      <c r="D36" s="258">
        <v>77</v>
      </c>
      <c r="E36" s="258">
        <v>0</v>
      </c>
      <c r="F36" s="258">
        <v>0</v>
      </c>
      <c r="G36" s="258">
        <v>0</v>
      </c>
      <c r="H36" s="258">
        <v>0</v>
      </c>
      <c r="I36" s="258">
        <v>0</v>
      </c>
      <c r="J36" s="258">
        <v>0</v>
      </c>
      <c r="K36" s="258">
        <v>0</v>
      </c>
      <c r="L36" s="258">
        <v>13506</v>
      </c>
      <c r="M36" s="258">
        <v>12790</v>
      </c>
      <c r="N36" s="573">
        <v>0</v>
      </c>
      <c r="O36" s="258">
        <v>77</v>
      </c>
      <c r="P36" s="258">
        <v>0</v>
      </c>
      <c r="Q36" s="258">
        <v>0</v>
      </c>
      <c r="R36" s="258">
        <v>0</v>
      </c>
      <c r="S36" s="539">
        <v>0.62</v>
      </c>
      <c r="T36" s="471" t="s">
        <v>261</v>
      </c>
      <c r="U36" s="471" t="s">
        <v>261</v>
      </c>
    </row>
    <row r="37" spans="1:21" ht="15" customHeight="1">
      <c r="A37" s="542"/>
      <c r="B37" s="486">
        <v>30</v>
      </c>
      <c r="C37" s="476" t="s">
        <v>1363</v>
      </c>
      <c r="D37" s="258">
        <v>1</v>
      </c>
      <c r="E37" s="258">
        <v>0</v>
      </c>
      <c r="F37" s="258">
        <v>0</v>
      </c>
      <c r="G37" s="258">
        <v>0</v>
      </c>
      <c r="H37" s="258">
        <v>0</v>
      </c>
      <c r="I37" s="258">
        <v>0</v>
      </c>
      <c r="J37" s="258">
        <v>0</v>
      </c>
      <c r="K37" s="258">
        <v>0</v>
      </c>
      <c r="L37" s="258">
        <v>1</v>
      </c>
      <c r="M37" s="258">
        <v>1</v>
      </c>
      <c r="N37" s="573">
        <v>0</v>
      </c>
      <c r="O37" s="258">
        <v>1</v>
      </c>
      <c r="P37" s="258">
        <v>0</v>
      </c>
      <c r="Q37" s="258">
        <v>0</v>
      </c>
      <c r="R37" s="258">
        <v>0</v>
      </c>
      <c r="S37" s="539">
        <v>0.99</v>
      </c>
      <c r="T37" s="471" t="s">
        <v>261</v>
      </c>
      <c r="U37" s="471" t="s">
        <v>261</v>
      </c>
    </row>
    <row r="38" spans="1:21" ht="15" customHeight="1">
      <c r="A38" s="542"/>
      <c r="B38" s="486">
        <v>31</v>
      </c>
      <c r="C38" s="476" t="s">
        <v>1364</v>
      </c>
      <c r="D38" s="258">
        <v>3</v>
      </c>
      <c r="E38" s="258">
        <v>0</v>
      </c>
      <c r="F38" s="258">
        <v>0</v>
      </c>
      <c r="G38" s="258">
        <v>0</v>
      </c>
      <c r="H38" s="258">
        <v>0</v>
      </c>
      <c r="I38" s="258">
        <v>0</v>
      </c>
      <c r="J38" s="258">
        <v>0</v>
      </c>
      <c r="K38" s="258">
        <v>0</v>
      </c>
      <c r="L38" s="258">
        <v>38</v>
      </c>
      <c r="M38" s="258">
        <v>22</v>
      </c>
      <c r="N38" s="573">
        <v>0</v>
      </c>
      <c r="O38" s="258">
        <v>3</v>
      </c>
      <c r="P38" s="258">
        <v>0</v>
      </c>
      <c r="Q38" s="258">
        <v>0</v>
      </c>
      <c r="R38" s="258">
        <v>0</v>
      </c>
      <c r="S38" s="539">
        <v>1.18</v>
      </c>
      <c r="T38" s="471" t="s">
        <v>261</v>
      </c>
      <c r="U38" s="471" t="s">
        <v>261</v>
      </c>
    </row>
    <row r="39" spans="1:21" ht="15" customHeight="1">
      <c r="A39" s="542"/>
      <c r="B39" s="486">
        <v>32</v>
      </c>
      <c r="C39" s="476" t="s">
        <v>1365</v>
      </c>
      <c r="D39" s="258">
        <v>30</v>
      </c>
      <c r="E39" s="258">
        <v>0</v>
      </c>
      <c r="F39" s="258">
        <v>0</v>
      </c>
      <c r="G39" s="258">
        <v>0</v>
      </c>
      <c r="H39" s="258">
        <v>0</v>
      </c>
      <c r="I39" s="258">
        <v>0</v>
      </c>
      <c r="J39" s="258">
        <v>0</v>
      </c>
      <c r="K39" s="258">
        <v>0</v>
      </c>
      <c r="L39" s="258">
        <v>19341</v>
      </c>
      <c r="M39" s="258">
        <v>17564</v>
      </c>
      <c r="N39" s="573">
        <v>0</v>
      </c>
      <c r="O39" s="258">
        <v>29</v>
      </c>
      <c r="P39" s="258">
        <v>0</v>
      </c>
      <c r="Q39" s="258">
        <v>0</v>
      </c>
      <c r="R39" s="258">
        <v>0</v>
      </c>
      <c r="S39" s="539">
        <v>1.9</v>
      </c>
      <c r="T39" s="471" t="s">
        <v>261</v>
      </c>
      <c r="U39" s="471" t="s">
        <v>261</v>
      </c>
    </row>
    <row r="40" spans="1:21" ht="15" customHeight="1">
      <c r="A40" s="542"/>
      <c r="B40" s="486">
        <v>33</v>
      </c>
      <c r="C40" s="476" t="s">
        <v>1366</v>
      </c>
      <c r="D40" s="258">
        <v>6</v>
      </c>
      <c r="E40" s="258">
        <v>0</v>
      </c>
      <c r="F40" s="258">
        <v>0</v>
      </c>
      <c r="G40" s="258">
        <v>1</v>
      </c>
      <c r="H40" s="258">
        <v>0</v>
      </c>
      <c r="I40" s="258">
        <v>0</v>
      </c>
      <c r="J40" s="258">
        <v>0</v>
      </c>
      <c r="K40" s="258">
        <v>0</v>
      </c>
      <c r="L40" s="258">
        <v>19</v>
      </c>
      <c r="M40" s="258">
        <v>12</v>
      </c>
      <c r="N40" s="573">
        <v>0</v>
      </c>
      <c r="O40" s="258">
        <v>5</v>
      </c>
      <c r="P40" s="258">
        <v>0</v>
      </c>
      <c r="Q40" s="258">
        <v>0</v>
      </c>
      <c r="R40" s="258">
        <v>0</v>
      </c>
      <c r="S40" s="539">
        <v>1.54</v>
      </c>
      <c r="T40" s="471" t="s">
        <v>261</v>
      </c>
      <c r="U40" s="471" t="s">
        <v>261</v>
      </c>
    </row>
    <row r="41" spans="1:21" ht="15" customHeight="1">
      <c r="A41" s="542"/>
      <c r="B41" s="486">
        <v>34</v>
      </c>
      <c r="C41" s="475" t="s">
        <v>1367</v>
      </c>
      <c r="D41" s="258">
        <v>387</v>
      </c>
      <c r="E41" s="258">
        <v>3</v>
      </c>
      <c r="F41" s="258">
        <v>46</v>
      </c>
      <c r="G41" s="258">
        <v>3</v>
      </c>
      <c r="H41" s="258">
        <v>3</v>
      </c>
      <c r="I41" s="258">
        <v>0</v>
      </c>
      <c r="J41" s="258">
        <v>0</v>
      </c>
      <c r="K41" s="258">
        <v>0</v>
      </c>
      <c r="L41" s="258">
        <v>813809</v>
      </c>
      <c r="M41" s="258">
        <v>211696</v>
      </c>
      <c r="N41" s="573">
        <v>0.24</v>
      </c>
      <c r="O41" s="258">
        <v>301</v>
      </c>
      <c r="P41" s="258">
        <v>35</v>
      </c>
      <c r="Q41" s="258">
        <v>49</v>
      </c>
      <c r="R41" s="258">
        <v>2</v>
      </c>
      <c r="S41" s="539">
        <v>2.64</v>
      </c>
      <c r="T41" s="471" t="s">
        <v>261</v>
      </c>
      <c r="U41" s="471" t="s">
        <v>261</v>
      </c>
    </row>
    <row r="42" spans="1:21" ht="15" customHeight="1">
      <c r="A42" s="542"/>
      <c r="B42" s="486">
        <v>35</v>
      </c>
      <c r="C42" s="474" t="s">
        <v>1368</v>
      </c>
      <c r="D42" s="258">
        <v>340</v>
      </c>
      <c r="E42" s="258">
        <v>2</v>
      </c>
      <c r="F42" s="258">
        <v>46</v>
      </c>
      <c r="G42" s="258">
        <v>1</v>
      </c>
      <c r="H42" s="258">
        <v>1</v>
      </c>
      <c r="I42" s="258">
        <v>0</v>
      </c>
      <c r="J42" s="258">
        <v>0</v>
      </c>
      <c r="K42" s="258">
        <v>0</v>
      </c>
      <c r="L42" s="258">
        <v>796105</v>
      </c>
      <c r="M42" s="258">
        <v>198933</v>
      </c>
      <c r="N42" s="573">
        <v>0.43</v>
      </c>
      <c r="O42" s="258">
        <v>295</v>
      </c>
      <c r="P42" s="258">
        <v>7</v>
      </c>
      <c r="Q42" s="258">
        <v>36</v>
      </c>
      <c r="R42" s="258">
        <v>2</v>
      </c>
      <c r="S42" s="539">
        <v>2.58</v>
      </c>
      <c r="T42" s="471" t="s">
        <v>261</v>
      </c>
      <c r="U42" s="471" t="s">
        <v>261</v>
      </c>
    </row>
    <row r="43" spans="1:21" ht="15" customHeight="1">
      <c r="A43" s="542"/>
      <c r="B43" s="486">
        <v>36</v>
      </c>
      <c r="C43" s="474" t="s">
        <v>1369</v>
      </c>
      <c r="D43" s="258">
        <v>204</v>
      </c>
      <c r="E43" s="258">
        <v>2</v>
      </c>
      <c r="F43" s="258">
        <v>46</v>
      </c>
      <c r="G43" s="258">
        <v>1</v>
      </c>
      <c r="H43" s="258">
        <v>1</v>
      </c>
      <c r="I43" s="258">
        <v>0</v>
      </c>
      <c r="J43" s="258">
        <v>0</v>
      </c>
      <c r="K43" s="258">
        <v>0</v>
      </c>
      <c r="L43" s="258">
        <v>78006</v>
      </c>
      <c r="M43" s="258">
        <v>36272</v>
      </c>
      <c r="N43" s="573">
        <v>0</v>
      </c>
      <c r="O43" s="258">
        <v>198</v>
      </c>
      <c r="P43" s="258">
        <v>8</v>
      </c>
      <c r="Q43" s="258">
        <v>-2</v>
      </c>
      <c r="R43" s="258">
        <v>0</v>
      </c>
      <c r="S43" s="539">
        <v>2.2599999999999998</v>
      </c>
      <c r="T43" s="471" t="s">
        <v>261</v>
      </c>
      <c r="U43" s="471" t="s">
        <v>261</v>
      </c>
    </row>
    <row r="44" spans="1:21" ht="15" customHeight="1">
      <c r="A44" s="542"/>
      <c r="B44" s="486">
        <v>37</v>
      </c>
      <c r="C44" s="474" t="s">
        <v>1370</v>
      </c>
      <c r="D44" s="258">
        <v>2</v>
      </c>
      <c r="E44" s="258">
        <v>1</v>
      </c>
      <c r="F44" s="258">
        <v>0</v>
      </c>
      <c r="G44" s="258">
        <v>2</v>
      </c>
      <c r="H44" s="258">
        <v>2</v>
      </c>
      <c r="I44" s="258">
        <v>0</v>
      </c>
      <c r="J44" s="258">
        <v>0</v>
      </c>
      <c r="K44" s="258">
        <v>0</v>
      </c>
      <c r="L44" s="258">
        <v>17704</v>
      </c>
      <c r="M44" s="258">
        <v>12764</v>
      </c>
      <c r="N44" s="573">
        <v>1</v>
      </c>
      <c r="O44" s="258">
        <v>2</v>
      </c>
      <c r="P44" s="258">
        <v>0</v>
      </c>
      <c r="Q44" s="258">
        <v>0</v>
      </c>
      <c r="R44" s="258">
        <v>0</v>
      </c>
      <c r="S44" s="539">
        <v>0.28999999999999998</v>
      </c>
      <c r="T44" s="471" t="s">
        <v>261</v>
      </c>
      <c r="U44" s="471" t="s">
        <v>261</v>
      </c>
    </row>
    <row r="45" spans="1:21" ht="15" customHeight="1">
      <c r="A45" s="542"/>
      <c r="B45" s="486">
        <v>38</v>
      </c>
      <c r="C45" s="474" t="s">
        <v>1371</v>
      </c>
      <c r="D45" s="258">
        <v>46</v>
      </c>
      <c r="E45" s="258">
        <v>0</v>
      </c>
      <c r="F45" s="258">
        <v>0</v>
      </c>
      <c r="G45" s="258">
        <v>0</v>
      </c>
      <c r="H45" s="258">
        <v>0</v>
      </c>
      <c r="I45" s="258">
        <v>0</v>
      </c>
      <c r="J45" s="258">
        <v>0</v>
      </c>
      <c r="K45" s="258">
        <v>0</v>
      </c>
      <c r="L45" s="258">
        <v>0</v>
      </c>
      <c r="M45" s="258">
        <v>0</v>
      </c>
      <c r="N45" s="573">
        <v>0</v>
      </c>
      <c r="O45" s="258">
        <v>4</v>
      </c>
      <c r="P45" s="258">
        <v>28</v>
      </c>
      <c r="Q45" s="258">
        <v>14</v>
      </c>
      <c r="R45" s="258">
        <v>0</v>
      </c>
      <c r="S45" s="539">
        <v>3.55</v>
      </c>
      <c r="T45" s="471" t="s">
        <v>261</v>
      </c>
      <c r="U45" s="471" t="s">
        <v>261</v>
      </c>
    </row>
    <row r="46" spans="1:21" ht="15" customHeight="1">
      <c r="A46" s="542"/>
      <c r="B46" s="486">
        <v>39</v>
      </c>
      <c r="C46" s="475" t="s">
        <v>1372</v>
      </c>
      <c r="D46" s="258">
        <v>327</v>
      </c>
      <c r="E46" s="258">
        <v>0</v>
      </c>
      <c r="F46" s="258">
        <v>0</v>
      </c>
      <c r="G46" s="258">
        <v>1</v>
      </c>
      <c r="H46" s="258">
        <v>0</v>
      </c>
      <c r="I46" s="258">
        <v>0</v>
      </c>
      <c r="J46" s="258">
        <v>0</v>
      </c>
      <c r="K46" s="258">
        <v>0</v>
      </c>
      <c r="L46" s="258">
        <v>1937</v>
      </c>
      <c r="M46" s="258">
        <v>1643</v>
      </c>
      <c r="N46" s="573">
        <v>0.98</v>
      </c>
      <c r="O46" s="258">
        <v>88</v>
      </c>
      <c r="P46" s="258">
        <v>52</v>
      </c>
      <c r="Q46" s="258">
        <v>100</v>
      </c>
      <c r="R46" s="258">
        <v>88</v>
      </c>
      <c r="S46" s="539">
        <v>2.81</v>
      </c>
      <c r="T46" s="471" t="s">
        <v>261</v>
      </c>
      <c r="U46" s="471" t="s">
        <v>261</v>
      </c>
    </row>
    <row r="47" spans="1:21" ht="15" customHeight="1">
      <c r="A47" s="542"/>
      <c r="B47" s="486">
        <v>40</v>
      </c>
      <c r="C47" s="475" t="s">
        <v>1373</v>
      </c>
      <c r="D47" s="258">
        <v>272</v>
      </c>
      <c r="E47" s="258">
        <v>0</v>
      </c>
      <c r="F47" s="258">
        <v>0</v>
      </c>
      <c r="G47" s="258">
        <v>15</v>
      </c>
      <c r="H47" s="258">
        <v>18</v>
      </c>
      <c r="I47" s="258">
        <v>-6</v>
      </c>
      <c r="J47" s="258">
        <v>-1</v>
      </c>
      <c r="K47" s="258">
        <v>0</v>
      </c>
      <c r="L47" s="258">
        <v>18479</v>
      </c>
      <c r="M47" s="258">
        <v>17048</v>
      </c>
      <c r="N47" s="573">
        <v>0.37</v>
      </c>
      <c r="O47" s="258">
        <v>246</v>
      </c>
      <c r="P47" s="258">
        <v>15</v>
      </c>
      <c r="Q47" s="258">
        <v>7</v>
      </c>
      <c r="R47" s="258">
        <v>4</v>
      </c>
      <c r="S47" s="539">
        <v>5.08</v>
      </c>
      <c r="T47" s="471" t="s">
        <v>261</v>
      </c>
      <c r="U47" s="471" t="s">
        <v>261</v>
      </c>
    </row>
    <row r="48" spans="1:21" ht="15" customHeight="1">
      <c r="A48" s="542"/>
      <c r="B48" s="486">
        <v>41</v>
      </c>
      <c r="C48" s="474" t="s">
        <v>1374</v>
      </c>
      <c r="D48" s="258">
        <v>83</v>
      </c>
      <c r="E48" s="258">
        <v>0</v>
      </c>
      <c r="F48" s="258">
        <v>0</v>
      </c>
      <c r="G48" s="258">
        <v>2</v>
      </c>
      <c r="H48" s="258">
        <v>4</v>
      </c>
      <c r="I48" s="258">
        <v>-2</v>
      </c>
      <c r="J48" s="258">
        <v>0</v>
      </c>
      <c r="K48" s="258">
        <v>0</v>
      </c>
      <c r="L48" s="258">
        <v>11229</v>
      </c>
      <c r="M48" s="258">
        <v>10396</v>
      </c>
      <c r="N48" s="573">
        <v>0.56000000000000005</v>
      </c>
      <c r="O48" s="258">
        <v>64</v>
      </c>
      <c r="P48" s="258">
        <v>10</v>
      </c>
      <c r="Q48" s="258">
        <v>5</v>
      </c>
      <c r="R48" s="258">
        <v>3</v>
      </c>
      <c r="S48" s="539">
        <v>5.71</v>
      </c>
      <c r="T48" s="471" t="s">
        <v>261</v>
      </c>
      <c r="U48" s="471" t="s">
        <v>261</v>
      </c>
    </row>
    <row r="49" spans="1:21" ht="15" customHeight="1">
      <c r="A49" s="542"/>
      <c r="B49" s="486">
        <v>42</v>
      </c>
      <c r="C49" s="474" t="s">
        <v>1375</v>
      </c>
      <c r="D49" s="258">
        <v>6</v>
      </c>
      <c r="E49" s="258">
        <v>0</v>
      </c>
      <c r="F49" s="258">
        <v>0</v>
      </c>
      <c r="G49" s="258">
        <v>0</v>
      </c>
      <c r="H49" s="258">
        <v>0</v>
      </c>
      <c r="I49" s="258">
        <v>0</v>
      </c>
      <c r="J49" s="258">
        <v>0</v>
      </c>
      <c r="K49" s="258">
        <v>0</v>
      </c>
      <c r="L49" s="258">
        <v>4</v>
      </c>
      <c r="M49" s="258">
        <v>4</v>
      </c>
      <c r="N49" s="573">
        <v>0</v>
      </c>
      <c r="O49" s="258">
        <v>5</v>
      </c>
      <c r="P49" s="258">
        <v>1</v>
      </c>
      <c r="Q49" s="258">
        <v>0</v>
      </c>
      <c r="R49" s="258">
        <v>0</v>
      </c>
      <c r="S49" s="539">
        <v>1.88</v>
      </c>
      <c r="T49" s="471" t="s">
        <v>261</v>
      </c>
      <c r="U49" s="471" t="s">
        <v>261</v>
      </c>
    </row>
    <row r="50" spans="1:21" ht="15" customHeight="1">
      <c r="A50" s="542"/>
      <c r="B50" s="486">
        <v>43</v>
      </c>
      <c r="C50" s="474" t="s">
        <v>1376</v>
      </c>
      <c r="D50" s="258">
        <v>183</v>
      </c>
      <c r="E50" s="258">
        <v>0</v>
      </c>
      <c r="F50" s="258">
        <v>0</v>
      </c>
      <c r="G50" s="258">
        <v>12</v>
      </c>
      <c r="H50" s="258">
        <v>14</v>
      </c>
      <c r="I50" s="258">
        <v>-4</v>
      </c>
      <c r="J50" s="258">
        <v>0</v>
      </c>
      <c r="K50" s="258">
        <v>0</v>
      </c>
      <c r="L50" s="258">
        <v>7246</v>
      </c>
      <c r="M50" s="258">
        <v>6648</v>
      </c>
      <c r="N50" s="573">
        <v>0</v>
      </c>
      <c r="O50" s="258">
        <v>177</v>
      </c>
      <c r="P50" s="258">
        <v>4</v>
      </c>
      <c r="Q50" s="258">
        <v>1</v>
      </c>
      <c r="R50" s="258">
        <v>0</v>
      </c>
      <c r="S50" s="539">
        <v>3.1</v>
      </c>
      <c r="T50" s="471" t="s">
        <v>261</v>
      </c>
      <c r="U50" s="471" t="s">
        <v>261</v>
      </c>
    </row>
    <row r="51" spans="1:21" ht="15" customHeight="1">
      <c r="A51" s="542"/>
      <c r="B51" s="486">
        <v>44</v>
      </c>
      <c r="C51" s="475" t="s">
        <v>1377</v>
      </c>
      <c r="D51" s="258">
        <v>377</v>
      </c>
      <c r="E51" s="258">
        <v>0</v>
      </c>
      <c r="F51" s="258">
        <v>0</v>
      </c>
      <c r="G51" s="258">
        <v>41</v>
      </c>
      <c r="H51" s="258">
        <v>13</v>
      </c>
      <c r="I51" s="258">
        <v>-9</v>
      </c>
      <c r="J51" s="258">
        <v>-1</v>
      </c>
      <c r="K51" s="258">
        <v>0</v>
      </c>
      <c r="L51" s="258">
        <v>29653</v>
      </c>
      <c r="M51" s="258">
        <v>23894</v>
      </c>
      <c r="N51" s="573">
        <v>0</v>
      </c>
      <c r="O51" s="258">
        <v>340</v>
      </c>
      <c r="P51" s="258">
        <v>28</v>
      </c>
      <c r="Q51" s="258">
        <v>6</v>
      </c>
      <c r="R51" s="258">
        <v>4</v>
      </c>
      <c r="S51" s="539">
        <v>2.69</v>
      </c>
      <c r="T51" s="471" t="s">
        <v>261</v>
      </c>
      <c r="U51" s="471" t="s">
        <v>261</v>
      </c>
    </row>
    <row r="52" spans="1:21" ht="15" customHeight="1">
      <c r="A52" s="542"/>
      <c r="B52" s="486">
        <v>45</v>
      </c>
      <c r="C52" s="475" t="s">
        <v>1378</v>
      </c>
      <c r="D52" s="258">
        <v>187</v>
      </c>
      <c r="E52" s="258">
        <v>0</v>
      </c>
      <c r="F52" s="258">
        <v>0</v>
      </c>
      <c r="G52" s="258">
        <v>8</v>
      </c>
      <c r="H52" s="258">
        <v>5</v>
      </c>
      <c r="I52" s="258">
        <v>-3</v>
      </c>
      <c r="J52" s="258">
        <v>0</v>
      </c>
      <c r="K52" s="258">
        <v>0</v>
      </c>
      <c r="L52" s="258">
        <v>3977</v>
      </c>
      <c r="M52" s="258">
        <v>3013</v>
      </c>
      <c r="N52" s="573">
        <v>0</v>
      </c>
      <c r="O52" s="258">
        <v>115</v>
      </c>
      <c r="P52" s="258">
        <v>70</v>
      </c>
      <c r="Q52" s="258">
        <v>2</v>
      </c>
      <c r="R52" s="258">
        <v>0</v>
      </c>
      <c r="S52" s="539">
        <v>2.38</v>
      </c>
      <c r="T52" s="471" t="s">
        <v>261</v>
      </c>
      <c r="U52" s="471" t="s">
        <v>261</v>
      </c>
    </row>
    <row r="53" spans="1:21" ht="15" customHeight="1">
      <c r="A53" s="542"/>
      <c r="B53" s="486">
        <v>46</v>
      </c>
      <c r="C53" s="474" t="s">
        <v>1379</v>
      </c>
      <c r="D53" s="258">
        <v>150</v>
      </c>
      <c r="E53" s="258">
        <v>0</v>
      </c>
      <c r="F53" s="258">
        <v>0</v>
      </c>
      <c r="G53" s="258">
        <v>6</v>
      </c>
      <c r="H53" s="258">
        <v>4</v>
      </c>
      <c r="I53" s="258">
        <v>-3</v>
      </c>
      <c r="J53" s="258">
        <v>0</v>
      </c>
      <c r="K53" s="258">
        <v>0</v>
      </c>
      <c r="L53" s="258">
        <v>3323</v>
      </c>
      <c r="M53" s="258">
        <v>2614</v>
      </c>
      <c r="N53" s="573">
        <v>0</v>
      </c>
      <c r="O53" s="258">
        <v>91</v>
      </c>
      <c r="P53" s="258">
        <v>57</v>
      </c>
      <c r="Q53" s="258">
        <v>2</v>
      </c>
      <c r="R53" s="258">
        <v>0</v>
      </c>
      <c r="S53" s="539">
        <v>2.33</v>
      </c>
      <c r="T53" s="471" t="s">
        <v>261</v>
      </c>
      <c r="U53" s="471" t="s">
        <v>261</v>
      </c>
    </row>
    <row r="54" spans="1:21" ht="15" customHeight="1">
      <c r="A54" s="542"/>
      <c r="B54" s="486">
        <v>47</v>
      </c>
      <c r="C54" s="474" t="s">
        <v>1380</v>
      </c>
      <c r="D54" s="258">
        <v>0</v>
      </c>
      <c r="E54" s="258">
        <v>0</v>
      </c>
      <c r="F54" s="258">
        <v>0</v>
      </c>
      <c r="G54" s="258">
        <v>0</v>
      </c>
      <c r="H54" s="258">
        <v>0</v>
      </c>
      <c r="I54" s="258">
        <v>0</v>
      </c>
      <c r="J54" s="258">
        <v>0</v>
      </c>
      <c r="K54" s="258">
        <v>0</v>
      </c>
      <c r="L54" s="258">
        <v>0</v>
      </c>
      <c r="M54" s="258">
        <v>0</v>
      </c>
      <c r="N54" s="573">
        <v>0</v>
      </c>
      <c r="O54" s="258">
        <v>0</v>
      </c>
      <c r="P54" s="258">
        <v>0</v>
      </c>
      <c r="Q54" s="258">
        <v>0</v>
      </c>
      <c r="R54" s="258">
        <v>0</v>
      </c>
      <c r="S54" s="539">
        <v>1.51</v>
      </c>
      <c r="T54" s="471" t="s">
        <v>261</v>
      </c>
      <c r="U54" s="471" t="s">
        <v>261</v>
      </c>
    </row>
    <row r="55" spans="1:21" ht="15" customHeight="1">
      <c r="A55" s="542"/>
      <c r="B55" s="486">
        <v>48</v>
      </c>
      <c r="C55" s="474" t="s">
        <v>1381</v>
      </c>
      <c r="D55" s="258">
        <v>1</v>
      </c>
      <c r="E55" s="258">
        <v>0</v>
      </c>
      <c r="F55" s="258">
        <v>0</v>
      </c>
      <c r="G55" s="258">
        <v>0</v>
      </c>
      <c r="H55" s="258">
        <v>0</v>
      </c>
      <c r="I55" s="258">
        <v>0</v>
      </c>
      <c r="J55" s="258">
        <v>0</v>
      </c>
      <c r="K55" s="258">
        <v>0</v>
      </c>
      <c r="L55" s="258">
        <v>113</v>
      </c>
      <c r="M55" s="258">
        <v>38</v>
      </c>
      <c r="N55" s="573">
        <v>0</v>
      </c>
      <c r="O55" s="258">
        <v>1</v>
      </c>
      <c r="P55" s="258">
        <v>0</v>
      </c>
      <c r="Q55" s="258">
        <v>0</v>
      </c>
      <c r="R55" s="258">
        <v>0</v>
      </c>
      <c r="S55" s="539">
        <v>0.92</v>
      </c>
      <c r="T55" s="471" t="s">
        <v>261</v>
      </c>
      <c r="U55" s="471" t="s">
        <v>261</v>
      </c>
    </row>
    <row r="56" spans="1:21" ht="15" customHeight="1">
      <c r="A56" s="542"/>
      <c r="B56" s="486">
        <v>49</v>
      </c>
      <c r="C56" s="474" t="s">
        <v>1382</v>
      </c>
      <c r="D56" s="258">
        <v>34</v>
      </c>
      <c r="E56" s="258">
        <v>0</v>
      </c>
      <c r="F56" s="258">
        <v>0</v>
      </c>
      <c r="G56" s="258">
        <v>1</v>
      </c>
      <c r="H56" s="258">
        <v>1</v>
      </c>
      <c r="I56" s="258">
        <v>0</v>
      </c>
      <c r="J56" s="258">
        <v>0</v>
      </c>
      <c r="K56" s="258">
        <v>0</v>
      </c>
      <c r="L56" s="258">
        <v>335</v>
      </c>
      <c r="M56" s="258">
        <v>270</v>
      </c>
      <c r="N56" s="573">
        <v>0</v>
      </c>
      <c r="O56" s="258">
        <v>21</v>
      </c>
      <c r="P56" s="258">
        <v>13</v>
      </c>
      <c r="Q56" s="258">
        <v>1</v>
      </c>
      <c r="R56" s="258">
        <v>0</v>
      </c>
      <c r="S56" s="539">
        <v>2.4900000000000002</v>
      </c>
      <c r="T56" s="471" t="s">
        <v>261</v>
      </c>
      <c r="U56" s="471" t="s">
        <v>261</v>
      </c>
    </row>
    <row r="57" spans="1:21" ht="15" customHeight="1">
      <c r="A57" s="542"/>
      <c r="B57" s="486">
        <v>50</v>
      </c>
      <c r="C57" s="474" t="s">
        <v>1383</v>
      </c>
      <c r="D57" s="258">
        <v>3</v>
      </c>
      <c r="E57" s="258">
        <v>0</v>
      </c>
      <c r="F57" s="258">
        <v>0</v>
      </c>
      <c r="G57" s="258">
        <v>0</v>
      </c>
      <c r="H57" s="258">
        <v>1</v>
      </c>
      <c r="I57" s="258">
        <v>0</v>
      </c>
      <c r="J57" s="258">
        <v>0</v>
      </c>
      <c r="K57" s="258">
        <v>0</v>
      </c>
      <c r="L57" s="258">
        <v>206</v>
      </c>
      <c r="M57" s="258">
        <v>91</v>
      </c>
      <c r="N57" s="573">
        <v>0</v>
      </c>
      <c r="O57" s="258">
        <v>3</v>
      </c>
      <c r="P57" s="258">
        <v>0</v>
      </c>
      <c r="Q57" s="258">
        <v>0</v>
      </c>
      <c r="R57" s="258">
        <v>0</v>
      </c>
      <c r="S57" s="539">
        <v>1.05</v>
      </c>
      <c r="T57" s="471" t="s">
        <v>261</v>
      </c>
      <c r="U57" s="471" t="s">
        <v>261</v>
      </c>
    </row>
    <row r="58" spans="1:21" ht="15" customHeight="1">
      <c r="A58" s="542"/>
      <c r="B58" s="486">
        <v>51</v>
      </c>
      <c r="C58" s="478" t="s">
        <v>1384</v>
      </c>
      <c r="D58" s="258">
        <v>181</v>
      </c>
      <c r="E58" s="258">
        <v>0</v>
      </c>
      <c r="F58" s="258">
        <v>0</v>
      </c>
      <c r="G58" s="258">
        <v>10</v>
      </c>
      <c r="H58" s="258">
        <v>3</v>
      </c>
      <c r="I58" s="258">
        <v>-2</v>
      </c>
      <c r="J58" s="258">
        <v>0</v>
      </c>
      <c r="K58" s="258">
        <v>0</v>
      </c>
      <c r="L58" s="258">
        <v>259</v>
      </c>
      <c r="M58" s="258">
        <v>220</v>
      </c>
      <c r="N58" s="573">
        <v>0</v>
      </c>
      <c r="O58" s="258">
        <v>66</v>
      </c>
      <c r="P58" s="258">
        <v>110</v>
      </c>
      <c r="Q58" s="258">
        <v>4</v>
      </c>
      <c r="R58" s="258">
        <v>0</v>
      </c>
      <c r="S58" s="539">
        <v>4.0999999999999996</v>
      </c>
      <c r="T58" s="477" t="s">
        <v>261</v>
      </c>
      <c r="U58" s="477" t="s">
        <v>261</v>
      </c>
    </row>
    <row r="59" spans="1:21" ht="15" customHeight="1">
      <c r="A59" s="542"/>
      <c r="B59" s="486">
        <v>52</v>
      </c>
      <c r="C59" s="475" t="s">
        <v>1385</v>
      </c>
      <c r="D59" s="258">
        <v>2604</v>
      </c>
      <c r="E59" s="258">
        <v>0</v>
      </c>
      <c r="F59" s="258">
        <v>11</v>
      </c>
      <c r="G59" s="258">
        <v>165</v>
      </c>
      <c r="H59" s="258">
        <v>4</v>
      </c>
      <c r="I59" s="258">
        <v>-8</v>
      </c>
      <c r="J59" s="258">
        <v>-1</v>
      </c>
      <c r="K59" s="258">
        <v>0</v>
      </c>
      <c r="L59" s="258">
        <v>9723</v>
      </c>
      <c r="M59" s="258">
        <v>8016</v>
      </c>
      <c r="N59" s="573">
        <v>0</v>
      </c>
      <c r="O59" s="258">
        <v>1721</v>
      </c>
      <c r="P59" s="258">
        <v>303</v>
      </c>
      <c r="Q59" s="258">
        <v>425</v>
      </c>
      <c r="R59" s="258">
        <v>155</v>
      </c>
      <c r="S59" s="539">
        <v>5.92</v>
      </c>
      <c r="T59" s="471" t="s">
        <v>261</v>
      </c>
      <c r="U59" s="471" t="s">
        <v>261</v>
      </c>
    </row>
    <row r="60" spans="1:21" ht="15" customHeight="1">
      <c r="A60" s="542"/>
      <c r="B60" s="486">
        <v>53</v>
      </c>
      <c r="C60" s="480" t="s">
        <v>1386</v>
      </c>
      <c r="D60" s="258">
        <v>1963</v>
      </c>
      <c r="E60" s="258">
        <v>0</v>
      </c>
      <c r="F60" s="258">
        <v>0</v>
      </c>
      <c r="G60" s="258">
        <v>62</v>
      </c>
      <c r="H60" s="258">
        <v>13</v>
      </c>
      <c r="I60" s="258">
        <v>-10</v>
      </c>
      <c r="J60" s="258">
        <v>-1</v>
      </c>
      <c r="K60" s="258">
        <v>0</v>
      </c>
      <c r="L60" s="258">
        <v>180930</v>
      </c>
      <c r="M60" s="258">
        <v>100830</v>
      </c>
      <c r="N60" s="573">
        <v>0.26</v>
      </c>
      <c r="O60" s="258">
        <v>1076</v>
      </c>
      <c r="P60" s="258">
        <v>450</v>
      </c>
      <c r="Q60" s="258">
        <v>375</v>
      </c>
      <c r="R60" s="258">
        <v>61</v>
      </c>
      <c r="S60" s="539">
        <v>4.47</v>
      </c>
      <c r="T60" s="477" t="s">
        <v>261</v>
      </c>
      <c r="U60" s="477" t="s">
        <v>261</v>
      </c>
    </row>
    <row r="61" spans="1:21" ht="15" customHeight="1">
      <c r="A61" s="542"/>
      <c r="B61" s="486">
        <v>54</v>
      </c>
      <c r="C61" s="478" t="s">
        <v>1387</v>
      </c>
      <c r="D61" s="258">
        <v>226</v>
      </c>
      <c r="E61" s="258">
        <v>0</v>
      </c>
      <c r="F61" s="258">
        <v>0</v>
      </c>
      <c r="G61" s="258">
        <v>1</v>
      </c>
      <c r="H61" s="258">
        <v>0</v>
      </c>
      <c r="I61" s="258">
        <v>0</v>
      </c>
      <c r="J61" s="258">
        <v>0</v>
      </c>
      <c r="K61" s="258">
        <v>0</v>
      </c>
      <c r="L61" s="258">
        <v>3685</v>
      </c>
      <c r="M61" s="258">
        <v>3418</v>
      </c>
      <c r="N61" s="573">
        <v>0</v>
      </c>
      <c r="O61" s="258">
        <v>218</v>
      </c>
      <c r="P61" s="258">
        <v>6</v>
      </c>
      <c r="Q61" s="258">
        <v>3</v>
      </c>
      <c r="R61" s="258">
        <v>0</v>
      </c>
      <c r="S61" s="539">
        <v>5.09</v>
      </c>
      <c r="T61" s="477" t="s">
        <v>261</v>
      </c>
      <c r="U61" s="477" t="s">
        <v>261</v>
      </c>
    </row>
    <row r="62" spans="1:21" ht="15" customHeight="1">
      <c r="A62" s="542"/>
      <c r="B62" s="486">
        <v>55</v>
      </c>
      <c r="C62" s="481" t="s">
        <v>1388</v>
      </c>
      <c r="D62" s="258">
        <v>1736</v>
      </c>
      <c r="E62" s="258">
        <v>0</v>
      </c>
      <c r="F62" s="258">
        <v>0</v>
      </c>
      <c r="G62" s="258">
        <v>61</v>
      </c>
      <c r="H62" s="258">
        <v>13</v>
      </c>
      <c r="I62" s="258">
        <v>-10</v>
      </c>
      <c r="J62" s="258">
        <v>-1</v>
      </c>
      <c r="K62" s="258">
        <v>0</v>
      </c>
      <c r="L62" s="258">
        <v>177244</v>
      </c>
      <c r="M62" s="258">
        <v>97412</v>
      </c>
      <c r="N62" s="573">
        <v>0.28999999999999998</v>
      </c>
      <c r="O62" s="258">
        <v>859</v>
      </c>
      <c r="P62" s="258">
        <v>444</v>
      </c>
      <c r="Q62" s="258">
        <v>373</v>
      </c>
      <c r="R62" s="258">
        <v>61</v>
      </c>
      <c r="S62" s="539">
        <v>4.46</v>
      </c>
      <c r="T62" s="477" t="s">
        <v>261</v>
      </c>
      <c r="U62" s="477" t="s">
        <v>261</v>
      </c>
    </row>
    <row r="63" spans="1:21" s="15" customFormat="1" ht="15" customHeight="1">
      <c r="A63" s="543"/>
      <c r="B63" s="544">
        <v>56</v>
      </c>
      <c r="C63" s="537" t="s">
        <v>1015</v>
      </c>
      <c r="D63" s="318">
        <v>6915</v>
      </c>
      <c r="E63" s="318">
        <v>3</v>
      </c>
      <c r="F63" s="318">
        <v>57</v>
      </c>
      <c r="G63" s="318">
        <v>316</v>
      </c>
      <c r="H63" s="318">
        <v>66</v>
      </c>
      <c r="I63" s="318">
        <v>-45</v>
      </c>
      <c r="J63" s="318">
        <v>-5</v>
      </c>
      <c r="K63" s="318">
        <v>0</v>
      </c>
      <c r="L63" s="318">
        <v>1198017</v>
      </c>
      <c r="M63" s="318">
        <v>469653</v>
      </c>
      <c r="N63" s="571">
        <v>0.19</v>
      </c>
      <c r="O63" s="318">
        <v>4552</v>
      </c>
      <c r="P63" s="318">
        <v>1078</v>
      </c>
      <c r="Q63" s="318">
        <v>973</v>
      </c>
      <c r="R63" s="318">
        <v>313</v>
      </c>
      <c r="S63" s="572">
        <v>4.4800000000000004</v>
      </c>
      <c r="T63" s="538" t="s">
        <v>261</v>
      </c>
      <c r="U63" s="538" t="s">
        <v>261</v>
      </c>
    </row>
    <row r="64" spans="1:21">
      <c r="A64" s="471" t="s">
        <v>261</v>
      </c>
      <c r="B64" s="484" t="s">
        <v>261</v>
      </c>
      <c r="C64" s="898" t="s">
        <v>1389</v>
      </c>
      <c r="D64" s="898"/>
      <c r="E64" s="898"/>
      <c r="F64" s="898"/>
      <c r="G64" s="898"/>
      <c r="H64" s="898"/>
      <c r="I64" s="898"/>
      <c r="J64" s="898"/>
      <c r="K64" s="898"/>
      <c r="L64" s="898"/>
      <c r="M64" s="898"/>
      <c r="N64" s="898"/>
      <c r="O64" s="898"/>
      <c r="P64" s="898"/>
      <c r="Q64" s="898"/>
      <c r="R64" s="898"/>
      <c r="S64" s="898"/>
      <c r="T64" s="471" t="s">
        <v>261</v>
      </c>
      <c r="U64" s="471" t="s">
        <v>261</v>
      </c>
    </row>
    <row r="65" spans="1:21" ht="30" customHeight="1">
      <c r="A65" s="471" t="s">
        <v>261</v>
      </c>
      <c r="B65" s="484" t="s">
        <v>261</v>
      </c>
      <c r="C65" s="895" t="s">
        <v>1390</v>
      </c>
      <c r="D65" s="895"/>
      <c r="E65" s="895"/>
      <c r="F65" s="895"/>
      <c r="G65" s="895"/>
      <c r="H65" s="895"/>
      <c r="I65" s="895"/>
      <c r="J65" s="895"/>
      <c r="K65" s="895"/>
      <c r="L65" s="895"/>
      <c r="M65" s="895"/>
      <c r="N65" s="895"/>
      <c r="O65" s="895"/>
      <c r="P65" s="895"/>
      <c r="Q65" s="471" t="s">
        <v>261</v>
      </c>
      <c r="R65" s="471" t="s">
        <v>261</v>
      </c>
      <c r="S65" s="471" t="s">
        <v>261</v>
      </c>
      <c r="T65" s="471" t="s">
        <v>261</v>
      </c>
      <c r="U65" s="471" t="s">
        <v>261</v>
      </c>
    </row>
    <row r="66" spans="1:21">
      <c r="A66" s="471" t="s">
        <v>261</v>
      </c>
      <c r="B66" s="484" t="s">
        <v>261</v>
      </c>
      <c r="C66" s="471" t="s">
        <v>1391</v>
      </c>
      <c r="D66" s="482" t="s">
        <v>261</v>
      </c>
      <c r="E66" s="482" t="s">
        <v>261</v>
      </c>
      <c r="F66" s="482" t="s">
        <v>261</v>
      </c>
      <c r="G66" s="482" t="s">
        <v>261</v>
      </c>
      <c r="H66" s="482" t="s">
        <v>261</v>
      </c>
      <c r="I66" s="482" t="s">
        <v>261</v>
      </c>
      <c r="J66" s="482" t="s">
        <v>261</v>
      </c>
      <c r="K66" s="482" t="s">
        <v>261</v>
      </c>
      <c r="L66" s="471" t="s">
        <v>261</v>
      </c>
      <c r="M66" s="471" t="s">
        <v>261</v>
      </c>
      <c r="N66" s="471" t="s">
        <v>261</v>
      </c>
      <c r="O66" s="471" t="s">
        <v>261</v>
      </c>
      <c r="P66" s="471" t="s">
        <v>261</v>
      </c>
      <c r="Q66" s="471" t="s">
        <v>261</v>
      </c>
      <c r="R66" s="471" t="s">
        <v>261</v>
      </c>
      <c r="S66" s="471" t="s">
        <v>261</v>
      </c>
      <c r="T66" s="471" t="s">
        <v>261</v>
      </c>
      <c r="U66" s="471" t="s">
        <v>261</v>
      </c>
    </row>
    <row r="67" spans="1:21">
      <c r="A67" s="471" t="s">
        <v>261</v>
      </c>
      <c r="B67" s="484" t="s">
        <v>261</v>
      </c>
      <c r="C67" s="471" t="s">
        <v>261</v>
      </c>
      <c r="D67" s="471" t="s">
        <v>261</v>
      </c>
      <c r="E67" s="471" t="s">
        <v>261</v>
      </c>
      <c r="F67" s="471" t="s">
        <v>261</v>
      </c>
      <c r="G67" s="471" t="s">
        <v>261</v>
      </c>
      <c r="H67" s="471" t="s">
        <v>261</v>
      </c>
      <c r="I67" s="471" t="s">
        <v>261</v>
      </c>
      <c r="J67" s="471" t="s">
        <v>261</v>
      </c>
      <c r="K67" s="471" t="s">
        <v>261</v>
      </c>
      <c r="L67" s="471" t="s">
        <v>261</v>
      </c>
      <c r="M67" s="471" t="s">
        <v>261</v>
      </c>
      <c r="N67" s="471" t="s">
        <v>261</v>
      </c>
      <c r="O67" s="471" t="s">
        <v>261</v>
      </c>
      <c r="P67" s="471" t="s">
        <v>261</v>
      </c>
      <c r="Q67" s="471" t="s">
        <v>261</v>
      </c>
      <c r="R67" s="471" t="s">
        <v>261</v>
      </c>
      <c r="S67" s="471" t="s">
        <v>261</v>
      </c>
      <c r="T67" s="471" t="s">
        <v>261</v>
      </c>
      <c r="U67" s="471" t="s">
        <v>261</v>
      </c>
    </row>
    <row r="68" spans="1:21">
      <c r="A68" s="471" t="s">
        <v>261</v>
      </c>
      <c r="B68" s="484" t="s">
        <v>261</v>
      </c>
      <c r="C68" s="471" t="s">
        <v>261</v>
      </c>
      <c r="D68" s="471" t="s">
        <v>261</v>
      </c>
      <c r="E68" s="471" t="s">
        <v>261</v>
      </c>
      <c r="F68" s="471" t="s">
        <v>261</v>
      </c>
      <c r="G68" s="471" t="s">
        <v>261</v>
      </c>
      <c r="H68" s="471" t="s">
        <v>261</v>
      </c>
      <c r="I68" s="471" t="s">
        <v>261</v>
      </c>
      <c r="J68" s="471" t="s">
        <v>261</v>
      </c>
      <c r="K68" s="471" t="s">
        <v>261</v>
      </c>
      <c r="L68" s="471" t="s">
        <v>261</v>
      </c>
      <c r="M68" s="471" t="s">
        <v>261</v>
      </c>
      <c r="N68" s="471" t="s">
        <v>261</v>
      </c>
      <c r="O68" s="471" t="s">
        <v>261</v>
      </c>
      <c r="P68" s="471" t="s">
        <v>261</v>
      </c>
      <c r="Q68" s="471" t="s">
        <v>261</v>
      </c>
      <c r="R68" s="471" t="s">
        <v>261</v>
      </c>
      <c r="S68" s="471" t="s">
        <v>261</v>
      </c>
      <c r="T68" s="471" t="s">
        <v>261</v>
      </c>
      <c r="U68" s="471" t="s">
        <v>261</v>
      </c>
    </row>
    <row r="69" spans="1:21" ht="15" customHeight="1">
      <c r="A69" s="471" t="s">
        <v>261</v>
      </c>
      <c r="B69" s="892" t="s">
        <v>1392</v>
      </c>
      <c r="C69" s="892"/>
      <c r="D69" s="892"/>
      <c r="E69" s="892"/>
      <c r="F69" s="892"/>
      <c r="G69" s="892"/>
      <c r="H69" s="892"/>
      <c r="I69" s="892"/>
      <c r="J69" s="892"/>
      <c r="K69" s="892"/>
      <c r="L69" s="892"/>
      <c r="M69" s="892"/>
      <c r="N69" s="892"/>
      <c r="O69" s="892"/>
      <c r="P69" s="892"/>
      <c r="Q69" s="892"/>
      <c r="R69" s="892"/>
      <c r="S69" s="892"/>
      <c r="T69" s="471" t="s">
        <v>261</v>
      </c>
      <c r="U69" s="471" t="s">
        <v>261</v>
      </c>
    </row>
    <row r="70" spans="1:21">
      <c r="A70" s="471" t="s">
        <v>261</v>
      </c>
      <c r="B70" s="893"/>
      <c r="C70" s="893"/>
      <c r="D70" s="893"/>
      <c r="E70" s="893"/>
      <c r="F70" s="893"/>
      <c r="G70" s="893"/>
      <c r="H70" s="893"/>
      <c r="I70" s="893"/>
      <c r="J70" s="893"/>
      <c r="K70" s="893"/>
      <c r="L70" s="893"/>
      <c r="M70" s="893"/>
      <c r="N70" s="893"/>
      <c r="O70" s="893"/>
      <c r="P70" s="893"/>
      <c r="Q70" s="893"/>
      <c r="R70" s="893"/>
      <c r="S70" s="893"/>
      <c r="T70" s="471" t="s">
        <v>261</v>
      </c>
      <c r="U70" s="471" t="s">
        <v>261</v>
      </c>
    </row>
    <row r="71" spans="1:21">
      <c r="A71" s="471" t="s">
        <v>261</v>
      </c>
      <c r="B71" s="893"/>
      <c r="C71" s="893"/>
      <c r="D71" s="893"/>
      <c r="E71" s="893"/>
      <c r="F71" s="893"/>
      <c r="G71" s="893"/>
      <c r="H71" s="893"/>
      <c r="I71" s="893"/>
      <c r="J71" s="893"/>
      <c r="K71" s="893"/>
      <c r="L71" s="893"/>
      <c r="M71" s="893"/>
      <c r="N71" s="893"/>
      <c r="O71" s="893"/>
      <c r="P71" s="893"/>
      <c r="Q71" s="893"/>
      <c r="R71" s="893"/>
      <c r="S71" s="893"/>
      <c r="T71" s="471" t="s">
        <v>261</v>
      </c>
      <c r="U71" s="471" t="s">
        <v>261</v>
      </c>
    </row>
    <row r="72" spans="1:21">
      <c r="A72" s="471" t="s">
        <v>261</v>
      </c>
      <c r="B72" s="893"/>
      <c r="C72" s="893"/>
      <c r="D72" s="893"/>
      <c r="E72" s="893"/>
      <c r="F72" s="893"/>
      <c r="G72" s="893"/>
      <c r="H72" s="893"/>
      <c r="I72" s="893"/>
      <c r="J72" s="893"/>
      <c r="K72" s="893"/>
      <c r="L72" s="893"/>
      <c r="M72" s="893"/>
      <c r="N72" s="893"/>
      <c r="O72" s="893"/>
      <c r="P72" s="893"/>
      <c r="Q72" s="893"/>
      <c r="R72" s="893"/>
      <c r="S72" s="893"/>
      <c r="T72" s="471" t="s">
        <v>261</v>
      </c>
      <c r="U72" s="471" t="s">
        <v>261</v>
      </c>
    </row>
    <row r="73" spans="1:21">
      <c r="A73" s="471" t="s">
        <v>261</v>
      </c>
      <c r="B73" s="893"/>
      <c r="C73" s="893"/>
      <c r="D73" s="893"/>
      <c r="E73" s="893"/>
      <c r="F73" s="893"/>
      <c r="G73" s="893"/>
      <c r="H73" s="893"/>
      <c r="I73" s="893"/>
      <c r="J73" s="893"/>
      <c r="K73" s="893"/>
      <c r="L73" s="893"/>
      <c r="M73" s="893"/>
      <c r="N73" s="893"/>
      <c r="O73" s="893"/>
      <c r="P73" s="893"/>
      <c r="Q73" s="893"/>
      <c r="R73" s="893"/>
      <c r="S73" s="893"/>
      <c r="T73" s="471" t="s">
        <v>261</v>
      </c>
      <c r="U73" s="471" t="s">
        <v>261</v>
      </c>
    </row>
    <row r="74" spans="1:21">
      <c r="A74" s="471" t="s">
        <v>261</v>
      </c>
      <c r="B74" s="893"/>
      <c r="C74" s="893"/>
      <c r="D74" s="893"/>
      <c r="E74" s="893"/>
      <c r="F74" s="893"/>
      <c r="G74" s="893"/>
      <c r="H74" s="893"/>
      <c r="I74" s="893"/>
      <c r="J74" s="893"/>
      <c r="K74" s="893"/>
      <c r="L74" s="893"/>
      <c r="M74" s="893"/>
      <c r="N74" s="893"/>
      <c r="O74" s="893"/>
      <c r="P74" s="893"/>
      <c r="Q74" s="893"/>
      <c r="R74" s="893"/>
      <c r="S74" s="893"/>
      <c r="T74" s="471" t="s">
        <v>261</v>
      </c>
      <c r="U74" s="471" t="s">
        <v>261</v>
      </c>
    </row>
    <row r="75" spans="1:21">
      <c r="A75" s="471" t="s">
        <v>261</v>
      </c>
      <c r="B75" s="893"/>
      <c r="C75" s="893"/>
      <c r="D75" s="893"/>
      <c r="E75" s="893"/>
      <c r="F75" s="893"/>
      <c r="G75" s="893"/>
      <c r="H75" s="893"/>
      <c r="I75" s="893"/>
      <c r="J75" s="893"/>
      <c r="K75" s="893"/>
      <c r="L75" s="893"/>
      <c r="M75" s="893"/>
      <c r="N75" s="893"/>
      <c r="O75" s="893"/>
      <c r="P75" s="893"/>
      <c r="Q75" s="893"/>
      <c r="R75" s="893"/>
      <c r="S75" s="893"/>
      <c r="T75" s="471" t="s">
        <v>261</v>
      </c>
      <c r="U75" s="471" t="s">
        <v>261</v>
      </c>
    </row>
    <row r="76" spans="1:21">
      <c r="A76" s="471" t="s">
        <v>261</v>
      </c>
      <c r="B76" s="893"/>
      <c r="C76" s="893"/>
      <c r="D76" s="893"/>
      <c r="E76" s="893"/>
      <c r="F76" s="893"/>
      <c r="G76" s="893"/>
      <c r="H76" s="893"/>
      <c r="I76" s="893"/>
      <c r="J76" s="893"/>
      <c r="K76" s="893"/>
      <c r="L76" s="893"/>
      <c r="M76" s="893"/>
      <c r="N76" s="893"/>
      <c r="O76" s="893"/>
      <c r="P76" s="893"/>
      <c r="Q76" s="893"/>
      <c r="R76" s="893"/>
      <c r="S76" s="893"/>
      <c r="T76" s="471" t="s">
        <v>261</v>
      </c>
      <c r="U76" s="471" t="s">
        <v>261</v>
      </c>
    </row>
    <row r="77" spans="1:21">
      <c r="A77" s="471" t="s">
        <v>261</v>
      </c>
      <c r="B77" s="893"/>
      <c r="C77" s="893"/>
      <c r="D77" s="893"/>
      <c r="E77" s="893"/>
      <c r="F77" s="893"/>
      <c r="G77" s="893"/>
      <c r="H77" s="893"/>
      <c r="I77" s="893"/>
      <c r="J77" s="893"/>
      <c r="K77" s="893"/>
      <c r="L77" s="893"/>
      <c r="M77" s="893"/>
      <c r="N77" s="893"/>
      <c r="O77" s="893"/>
      <c r="P77" s="893"/>
      <c r="Q77" s="893"/>
      <c r="R77" s="893"/>
      <c r="S77" s="893"/>
      <c r="T77" s="471" t="s">
        <v>261</v>
      </c>
      <c r="U77" s="471" t="s">
        <v>261</v>
      </c>
    </row>
    <row r="78" spans="1:21" ht="20.25" customHeight="1">
      <c r="A78" s="471" t="s">
        <v>261</v>
      </c>
      <c r="B78" s="894"/>
      <c r="C78" s="894"/>
      <c r="D78" s="894"/>
      <c r="E78" s="894"/>
      <c r="F78" s="894"/>
      <c r="G78" s="894"/>
      <c r="H78" s="894"/>
      <c r="I78" s="894"/>
      <c r="J78" s="894"/>
      <c r="K78" s="894"/>
      <c r="L78" s="894"/>
      <c r="M78" s="894"/>
      <c r="N78" s="894"/>
      <c r="O78" s="894"/>
      <c r="P78" s="894"/>
      <c r="Q78" s="894"/>
      <c r="R78" s="894"/>
      <c r="S78" s="894"/>
      <c r="T78" s="471" t="s">
        <v>261</v>
      </c>
      <c r="U78" s="471" t="s">
        <v>261</v>
      </c>
    </row>
    <row r="79" spans="1:21">
      <c r="A79" s="471" t="s">
        <v>261</v>
      </c>
      <c r="B79" s="484" t="s">
        <v>261</v>
      </c>
      <c r="C79" s="471" t="s">
        <v>261</v>
      </c>
      <c r="D79" s="471" t="s">
        <v>261</v>
      </c>
      <c r="E79" s="471" t="s">
        <v>261</v>
      </c>
      <c r="F79" s="471" t="s">
        <v>261</v>
      </c>
      <c r="G79" s="471" t="s">
        <v>261</v>
      </c>
      <c r="H79" s="471" t="s">
        <v>261</v>
      </c>
      <c r="I79" s="471" t="s">
        <v>261</v>
      </c>
      <c r="J79" s="471" t="s">
        <v>261</v>
      </c>
      <c r="K79" s="471" t="s">
        <v>261</v>
      </c>
      <c r="L79" s="471" t="s">
        <v>261</v>
      </c>
      <c r="M79" s="471" t="s">
        <v>261</v>
      </c>
      <c r="N79" s="471" t="s">
        <v>261</v>
      </c>
      <c r="O79" s="471" t="s">
        <v>261</v>
      </c>
      <c r="P79" s="471" t="s">
        <v>261</v>
      </c>
      <c r="Q79" s="471" t="s">
        <v>261</v>
      </c>
      <c r="R79" s="471" t="s">
        <v>261</v>
      </c>
      <c r="S79" s="471" t="s">
        <v>261</v>
      </c>
      <c r="T79" s="471" t="s">
        <v>261</v>
      </c>
      <c r="U79" s="471" t="s">
        <v>261</v>
      </c>
    </row>
    <row r="80" spans="1:21">
      <c r="A80" s="471" t="s">
        <v>261</v>
      </c>
      <c r="B80" s="484" t="s">
        <v>261</v>
      </c>
      <c r="C80" s="471" t="s">
        <v>261</v>
      </c>
      <c r="D80" s="471" t="s">
        <v>261</v>
      </c>
      <c r="E80" s="471" t="s">
        <v>261</v>
      </c>
      <c r="F80" s="471" t="s">
        <v>261</v>
      </c>
      <c r="G80" s="471" t="s">
        <v>261</v>
      </c>
      <c r="H80" s="471" t="s">
        <v>261</v>
      </c>
      <c r="I80" s="471" t="s">
        <v>261</v>
      </c>
      <c r="J80" s="471" t="s">
        <v>261</v>
      </c>
      <c r="K80" s="471" t="s">
        <v>261</v>
      </c>
      <c r="L80" s="471" t="s">
        <v>261</v>
      </c>
      <c r="M80" s="471" t="s">
        <v>261</v>
      </c>
      <c r="N80" s="471" t="s">
        <v>261</v>
      </c>
      <c r="O80" s="471" t="s">
        <v>261</v>
      </c>
      <c r="P80" s="471" t="s">
        <v>261</v>
      </c>
      <c r="Q80" s="471" t="s">
        <v>261</v>
      </c>
      <c r="R80" s="471" t="s">
        <v>261</v>
      </c>
      <c r="S80" s="471" t="s">
        <v>261</v>
      </c>
      <c r="T80" s="471" t="s">
        <v>261</v>
      </c>
      <c r="U80" s="471" t="s">
        <v>261</v>
      </c>
    </row>
    <row r="81" spans="1:21">
      <c r="A81" s="471" t="s">
        <v>261</v>
      </c>
      <c r="B81" s="484" t="s">
        <v>261</v>
      </c>
      <c r="C81" s="471" t="s">
        <v>261</v>
      </c>
      <c r="D81" s="471" t="s">
        <v>261</v>
      </c>
      <c r="E81" s="471" t="s">
        <v>261</v>
      </c>
      <c r="F81" s="471" t="s">
        <v>261</v>
      </c>
      <c r="G81" s="471" t="s">
        <v>261</v>
      </c>
      <c r="H81" s="471" t="s">
        <v>261</v>
      </c>
      <c r="I81" s="471" t="s">
        <v>261</v>
      </c>
      <c r="J81" s="471" t="s">
        <v>261</v>
      </c>
      <c r="K81" s="471" t="s">
        <v>261</v>
      </c>
      <c r="L81" s="471" t="s">
        <v>261</v>
      </c>
      <c r="M81" s="471" t="s">
        <v>261</v>
      </c>
      <c r="N81" s="471" t="s">
        <v>261</v>
      </c>
      <c r="O81" s="471" t="s">
        <v>261</v>
      </c>
      <c r="P81" s="471" t="s">
        <v>261</v>
      </c>
      <c r="Q81" s="471" t="s">
        <v>261</v>
      </c>
      <c r="R81" s="471" t="s">
        <v>261</v>
      </c>
      <c r="S81" s="471" t="s">
        <v>261</v>
      </c>
      <c r="T81" s="471" t="s">
        <v>261</v>
      </c>
      <c r="U81" s="471" t="s">
        <v>261</v>
      </c>
    </row>
    <row r="82" spans="1:21">
      <c r="A82" s="471" t="s">
        <v>261</v>
      </c>
      <c r="B82" s="484" t="s">
        <v>261</v>
      </c>
      <c r="C82" s="471" t="s">
        <v>261</v>
      </c>
      <c r="D82" s="471" t="s">
        <v>261</v>
      </c>
      <c r="E82" s="471" t="s">
        <v>261</v>
      </c>
      <c r="F82" s="471" t="s">
        <v>261</v>
      </c>
      <c r="G82" s="471" t="s">
        <v>261</v>
      </c>
      <c r="H82" s="471" t="s">
        <v>261</v>
      </c>
      <c r="I82" s="471" t="s">
        <v>261</v>
      </c>
      <c r="J82" s="471" t="s">
        <v>261</v>
      </c>
      <c r="K82" s="471" t="s">
        <v>261</v>
      </c>
      <c r="L82" s="471" t="s">
        <v>261</v>
      </c>
      <c r="M82" s="471" t="s">
        <v>261</v>
      </c>
      <c r="N82" s="471" t="s">
        <v>261</v>
      </c>
      <c r="O82" s="471" t="s">
        <v>261</v>
      </c>
      <c r="P82" s="471" t="s">
        <v>261</v>
      </c>
      <c r="Q82" s="471" t="s">
        <v>261</v>
      </c>
      <c r="R82" s="471" t="s">
        <v>261</v>
      </c>
      <c r="S82" s="471" t="s">
        <v>261</v>
      </c>
      <c r="T82" s="471" t="s">
        <v>261</v>
      </c>
      <c r="U82" s="471" t="s">
        <v>261</v>
      </c>
    </row>
    <row r="83" spans="1:21">
      <c r="A83" s="467" t="s">
        <v>261</v>
      </c>
      <c r="B83" s="483" t="s">
        <v>261</v>
      </c>
      <c r="C83" s="467" t="s">
        <v>261</v>
      </c>
      <c r="D83" s="467" t="s">
        <v>261</v>
      </c>
      <c r="E83" s="467" t="s">
        <v>261</v>
      </c>
      <c r="F83" s="467" t="s">
        <v>261</v>
      </c>
      <c r="G83" s="467" t="s">
        <v>261</v>
      </c>
      <c r="H83" s="467" t="s">
        <v>261</v>
      </c>
      <c r="I83" s="467" t="s">
        <v>261</v>
      </c>
      <c r="J83" s="467" t="s">
        <v>261</v>
      </c>
      <c r="K83" s="467" t="s">
        <v>261</v>
      </c>
      <c r="L83" s="467" t="s">
        <v>261</v>
      </c>
      <c r="M83" s="467" t="s">
        <v>261</v>
      </c>
      <c r="N83" s="467" t="s">
        <v>261</v>
      </c>
      <c r="O83" s="467" t="s">
        <v>261</v>
      </c>
      <c r="P83" s="467" t="s">
        <v>261</v>
      </c>
      <c r="Q83" s="467" t="s">
        <v>261</v>
      </c>
      <c r="R83" s="467" t="s">
        <v>261</v>
      </c>
      <c r="S83" s="467" t="s">
        <v>261</v>
      </c>
      <c r="T83" s="467" t="s">
        <v>261</v>
      </c>
      <c r="U83" s="467" t="s">
        <v>261</v>
      </c>
    </row>
    <row r="84" spans="1:21">
      <c r="A84" s="467" t="s">
        <v>261</v>
      </c>
      <c r="B84" s="483" t="s">
        <v>261</v>
      </c>
      <c r="C84" s="467" t="s">
        <v>261</v>
      </c>
      <c r="D84" s="467" t="s">
        <v>261</v>
      </c>
      <c r="E84" s="467" t="s">
        <v>261</v>
      </c>
      <c r="F84" s="467" t="s">
        <v>261</v>
      </c>
      <c r="G84" s="467" t="s">
        <v>261</v>
      </c>
      <c r="H84" s="467" t="s">
        <v>261</v>
      </c>
      <c r="I84" s="467" t="s">
        <v>261</v>
      </c>
      <c r="J84" s="467" t="s">
        <v>261</v>
      </c>
      <c r="K84" s="467" t="s">
        <v>261</v>
      </c>
      <c r="L84" s="467" t="s">
        <v>261</v>
      </c>
      <c r="M84" s="467" t="s">
        <v>261</v>
      </c>
      <c r="N84" s="467" t="s">
        <v>261</v>
      </c>
      <c r="O84" s="467" t="s">
        <v>261</v>
      </c>
      <c r="P84" s="467" t="s">
        <v>261</v>
      </c>
      <c r="Q84" s="467" t="s">
        <v>261</v>
      </c>
      <c r="R84" s="467" t="s">
        <v>261</v>
      </c>
      <c r="S84" s="467" t="s">
        <v>261</v>
      </c>
      <c r="T84" s="467" t="s">
        <v>261</v>
      </c>
      <c r="U84" s="467" t="s">
        <v>261</v>
      </c>
    </row>
  </sheetData>
  <mergeCells count="12">
    <mergeCell ref="B69:S78"/>
    <mergeCell ref="C65:P65"/>
    <mergeCell ref="Q6:Q7"/>
    <mergeCell ref="R6:R7"/>
    <mergeCell ref="S6:S7"/>
    <mergeCell ref="C64:S64"/>
    <mergeCell ref="D6:H6"/>
    <mergeCell ref="I6:K6"/>
    <mergeCell ref="L6:M6"/>
    <mergeCell ref="N6:N7"/>
    <mergeCell ref="O6:O7"/>
    <mergeCell ref="P6:P7"/>
  </mergeCells>
  <pageMargins left="0.7" right="0.7" top="0.75" bottom="0.75" header="0.3" footer="0.3"/>
  <pageSetup paperSize="9" orientation="portrait"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4B793-E486-49AE-8155-A8366EB85325}">
  <dimension ref="A1:AN39"/>
  <sheetViews>
    <sheetView showGridLines="0" zoomScaleNormal="100" workbookViewId="0">
      <selection activeCell="I10" sqref="I10"/>
    </sheetView>
  </sheetViews>
  <sheetFormatPr defaultColWidth="9.140625" defaultRowHeight="15"/>
  <cols>
    <col min="2" max="2" width="3.85546875" style="464" customWidth="1"/>
    <col min="3" max="3" width="90.7109375" customWidth="1"/>
    <col min="6" max="6" width="12.85546875" customWidth="1"/>
    <col min="19" max="19" width="19.140625" customWidth="1"/>
  </cols>
  <sheetData>
    <row r="1" spans="1:40">
      <c r="A1" s="471" t="s">
        <v>261</v>
      </c>
      <c r="B1" s="484" t="s">
        <v>261</v>
      </c>
      <c r="C1" s="471" t="s">
        <v>261</v>
      </c>
      <c r="D1" s="471" t="s">
        <v>261</v>
      </c>
      <c r="E1" s="471" t="s">
        <v>261</v>
      </c>
      <c r="F1" s="471" t="s">
        <v>261</v>
      </c>
      <c r="G1" s="471" t="s">
        <v>261</v>
      </c>
      <c r="H1" s="471" t="s">
        <v>261</v>
      </c>
      <c r="I1" s="471" t="s">
        <v>261</v>
      </c>
      <c r="J1" s="471" t="s">
        <v>261</v>
      </c>
      <c r="K1" s="471" t="s">
        <v>261</v>
      </c>
      <c r="L1" s="471" t="s">
        <v>261</v>
      </c>
      <c r="M1" s="471" t="s">
        <v>261</v>
      </c>
      <c r="N1" s="471" t="s">
        <v>261</v>
      </c>
      <c r="O1" s="471" t="s">
        <v>261</v>
      </c>
      <c r="P1" s="471" t="s">
        <v>261</v>
      </c>
      <c r="Q1" s="471" t="s">
        <v>261</v>
      </c>
      <c r="R1" s="471" t="s">
        <v>261</v>
      </c>
      <c r="S1" s="471" t="s">
        <v>261</v>
      </c>
      <c r="T1" s="471" t="s">
        <v>261</v>
      </c>
      <c r="U1" s="471" t="s">
        <v>261</v>
      </c>
      <c r="V1" s="471" t="s">
        <v>261</v>
      </c>
      <c r="W1" s="471" t="s">
        <v>261</v>
      </c>
      <c r="X1" s="471" t="s">
        <v>261</v>
      </c>
    </row>
    <row r="2" spans="1:40" ht="18.75">
      <c r="A2" s="471" t="s">
        <v>261</v>
      </c>
      <c r="B2" s="901" t="s">
        <v>1393</v>
      </c>
      <c r="C2" s="901"/>
      <c r="D2" s="901"/>
      <c r="E2" s="901"/>
      <c r="F2" s="901"/>
      <c r="G2" s="901"/>
      <c r="H2" s="901"/>
      <c r="I2" s="901"/>
      <c r="J2" s="901"/>
      <c r="K2" s="901"/>
      <c r="L2" s="471" t="s">
        <v>261</v>
      </c>
      <c r="M2" s="471" t="s">
        <v>261</v>
      </c>
      <c r="N2" s="471" t="s">
        <v>261</v>
      </c>
      <c r="O2" s="471" t="s">
        <v>261</v>
      </c>
      <c r="P2" s="471" t="s">
        <v>261</v>
      </c>
      <c r="Q2" s="471" t="s">
        <v>261</v>
      </c>
      <c r="R2" s="471" t="s">
        <v>261</v>
      </c>
      <c r="S2" s="471" t="s">
        <v>261</v>
      </c>
      <c r="T2" s="471" t="s">
        <v>261</v>
      </c>
      <c r="U2" s="471" t="s">
        <v>261</v>
      </c>
      <c r="V2" s="471" t="s">
        <v>261</v>
      </c>
      <c r="W2" s="471" t="s">
        <v>261</v>
      </c>
      <c r="X2" s="471" t="s">
        <v>261</v>
      </c>
    </row>
    <row r="3" spans="1:40">
      <c r="A3" s="471" t="s">
        <v>261</v>
      </c>
      <c r="B3" s="10" t="str">
        <f>'OV1'!B3</f>
        <v>30.06.2025 - in EUR million</v>
      </c>
      <c r="C3" s="468"/>
      <c r="D3" s="482" t="s">
        <v>261</v>
      </c>
      <c r="E3" s="471" t="s">
        <v>261</v>
      </c>
      <c r="F3" s="471" t="s">
        <v>261</v>
      </c>
      <c r="G3" s="471" t="s">
        <v>261</v>
      </c>
      <c r="H3" s="471" t="s">
        <v>261</v>
      </c>
      <c r="I3" s="471" t="s">
        <v>261</v>
      </c>
      <c r="J3" s="471" t="s">
        <v>261</v>
      </c>
      <c r="K3" s="471" t="s">
        <v>261</v>
      </c>
      <c r="L3" s="471" t="s">
        <v>261</v>
      </c>
      <c r="M3" s="471" t="s">
        <v>261</v>
      </c>
      <c r="N3" s="471" t="s">
        <v>261</v>
      </c>
      <c r="O3" s="471" t="s">
        <v>261</v>
      </c>
      <c r="P3" s="471" t="s">
        <v>261</v>
      </c>
      <c r="Q3" s="471" t="s">
        <v>261</v>
      </c>
      <c r="R3" s="471" t="s">
        <v>261</v>
      </c>
      <c r="S3" s="471" t="s">
        <v>261</v>
      </c>
      <c r="T3" s="471" t="s">
        <v>261</v>
      </c>
      <c r="U3" s="471" t="s">
        <v>261</v>
      </c>
      <c r="V3" s="471" t="s">
        <v>261</v>
      </c>
      <c r="W3" s="471" t="s">
        <v>261</v>
      </c>
      <c r="X3" s="471" t="s">
        <v>261</v>
      </c>
    </row>
    <row r="4" spans="1:40">
      <c r="A4" s="471"/>
      <c r="B4" s="484"/>
      <c r="C4" s="468"/>
      <c r="D4" s="482"/>
      <c r="E4" s="471"/>
      <c r="F4" s="471"/>
      <c r="G4" s="471"/>
      <c r="H4" s="471"/>
      <c r="I4" s="471"/>
      <c r="J4" s="471"/>
      <c r="K4" s="471"/>
      <c r="L4" s="471"/>
      <c r="M4" s="471"/>
      <c r="N4" s="471"/>
      <c r="O4" s="471"/>
      <c r="P4" s="471"/>
      <c r="Q4" s="471"/>
      <c r="R4" s="471"/>
      <c r="S4" s="471"/>
      <c r="T4" s="471"/>
      <c r="U4" s="471"/>
      <c r="V4" s="471"/>
      <c r="W4" s="471"/>
      <c r="X4" s="471"/>
    </row>
    <row r="5" spans="1:40" s="4" customFormat="1">
      <c r="A5" s="487" t="s">
        <v>261</v>
      </c>
      <c r="B5" s="487" t="s">
        <v>261</v>
      </c>
      <c r="C5" s="487" t="s">
        <v>261</v>
      </c>
      <c r="D5" s="492" t="s">
        <v>140</v>
      </c>
      <c r="E5" s="488" t="s">
        <v>141</v>
      </c>
      <c r="F5" s="488" t="s">
        <v>142</v>
      </c>
      <c r="G5" s="488" t="s">
        <v>190</v>
      </c>
      <c r="H5" s="488" t="s">
        <v>191</v>
      </c>
      <c r="I5" s="488" t="s">
        <v>547</v>
      </c>
      <c r="J5" s="488" t="s">
        <v>548</v>
      </c>
      <c r="K5" s="488" t="s">
        <v>549</v>
      </c>
      <c r="L5" s="488" t="s">
        <v>550</v>
      </c>
      <c r="M5" s="488" t="s">
        <v>551</v>
      </c>
      <c r="N5" s="488" t="s">
        <v>552</v>
      </c>
      <c r="O5" s="488" t="s">
        <v>553</v>
      </c>
      <c r="P5" s="488" t="s">
        <v>554</v>
      </c>
      <c r="Q5" s="488" t="s">
        <v>830</v>
      </c>
      <c r="R5" s="488" t="s">
        <v>831</v>
      </c>
      <c r="S5" s="488" t="s">
        <v>1021</v>
      </c>
      <c r="T5" s="487" t="s">
        <v>261</v>
      </c>
      <c r="U5" s="487" t="s">
        <v>261</v>
      </c>
      <c r="V5" s="487" t="s">
        <v>261</v>
      </c>
      <c r="W5" s="487" t="s">
        <v>261</v>
      </c>
      <c r="X5" s="487" t="s">
        <v>261</v>
      </c>
    </row>
    <row r="6" spans="1:40" ht="15" customHeight="1">
      <c r="A6" s="471" t="s">
        <v>261</v>
      </c>
      <c r="B6" s="484" t="s">
        <v>261</v>
      </c>
      <c r="C6" s="911" t="s">
        <v>1394</v>
      </c>
      <c r="D6" s="904" t="s">
        <v>1395</v>
      </c>
      <c r="E6" s="904"/>
      <c r="F6" s="904"/>
      <c r="G6" s="904"/>
      <c r="H6" s="904"/>
      <c r="I6" s="904"/>
      <c r="J6" s="904"/>
      <c r="K6" s="904"/>
      <c r="L6" s="904"/>
      <c r="M6" s="904"/>
      <c r="N6" s="904"/>
      <c r="O6" s="904"/>
      <c r="P6" s="904"/>
      <c r="Q6" s="904"/>
      <c r="R6" s="904"/>
      <c r="S6" s="905"/>
      <c r="T6" s="482" t="s">
        <v>261</v>
      </c>
      <c r="U6" s="471" t="s">
        <v>261</v>
      </c>
      <c r="V6" s="471" t="s">
        <v>261</v>
      </c>
      <c r="W6" s="471" t="s">
        <v>261</v>
      </c>
      <c r="X6" s="471" t="s">
        <v>261</v>
      </c>
    </row>
    <row r="7" spans="1:40" ht="29.25" customHeight="1">
      <c r="A7" s="471" t="s">
        <v>261</v>
      </c>
      <c r="B7" s="484" t="s">
        <v>261</v>
      </c>
      <c r="C7" s="896"/>
      <c r="D7" s="490" t="s">
        <v>261</v>
      </c>
      <c r="E7" s="906" t="s">
        <v>1396</v>
      </c>
      <c r="F7" s="906"/>
      <c r="G7" s="906"/>
      <c r="H7" s="906"/>
      <c r="I7" s="906"/>
      <c r="J7" s="906"/>
      <c r="K7" s="907" t="s">
        <v>1397</v>
      </c>
      <c r="L7" s="906"/>
      <c r="M7" s="906"/>
      <c r="N7" s="906"/>
      <c r="O7" s="906"/>
      <c r="P7" s="906"/>
      <c r="Q7" s="908"/>
      <c r="R7" s="909" t="s">
        <v>1398</v>
      </c>
      <c r="S7" s="910"/>
      <c r="T7" s="482" t="s">
        <v>261</v>
      </c>
      <c r="U7" s="471" t="s">
        <v>261</v>
      </c>
      <c r="V7" s="471" t="s">
        <v>261</v>
      </c>
      <c r="W7" s="471" t="s">
        <v>261</v>
      </c>
      <c r="X7" s="471" t="s">
        <v>261</v>
      </c>
    </row>
    <row r="8" spans="1:40" s="111" customFormat="1" ht="75">
      <c r="A8" s="525" t="s">
        <v>261</v>
      </c>
      <c r="B8" s="526" t="s">
        <v>261</v>
      </c>
      <c r="C8" s="912"/>
      <c r="D8" s="527" t="s">
        <v>261</v>
      </c>
      <c r="E8" s="528" t="s">
        <v>1399</v>
      </c>
      <c r="F8" s="528" t="s">
        <v>1400</v>
      </c>
      <c r="G8" s="528" t="s">
        <v>1401</v>
      </c>
      <c r="H8" s="528" t="s">
        <v>1402</v>
      </c>
      <c r="I8" s="528" t="s">
        <v>1403</v>
      </c>
      <c r="J8" s="528" t="s">
        <v>1404</v>
      </c>
      <c r="K8" s="528" t="s">
        <v>1405</v>
      </c>
      <c r="L8" s="528" t="s">
        <v>1406</v>
      </c>
      <c r="M8" s="528" t="s">
        <v>1407</v>
      </c>
      <c r="N8" s="528" t="s">
        <v>1408</v>
      </c>
      <c r="O8" s="528" t="s">
        <v>1409</v>
      </c>
      <c r="P8" s="528" t="s">
        <v>1410</v>
      </c>
      <c r="Q8" s="528" t="s">
        <v>1411</v>
      </c>
      <c r="R8" s="527" t="s">
        <v>261</v>
      </c>
      <c r="S8" s="530" t="s">
        <v>1412</v>
      </c>
      <c r="T8" s="529" t="s">
        <v>261</v>
      </c>
      <c r="U8" s="525" t="s">
        <v>261</v>
      </c>
      <c r="V8" s="525" t="s">
        <v>261</v>
      </c>
      <c r="W8" s="525" t="s">
        <v>261</v>
      </c>
      <c r="X8" s="525" t="s">
        <v>261</v>
      </c>
    </row>
    <row r="9" spans="1:40">
      <c r="A9" s="471" t="s">
        <v>261</v>
      </c>
      <c r="B9" s="485">
        <v>1</v>
      </c>
      <c r="C9" s="480" t="s">
        <v>1413</v>
      </c>
      <c r="D9" s="318">
        <v>25011</v>
      </c>
      <c r="E9" s="318">
        <v>3755</v>
      </c>
      <c r="F9" s="318">
        <v>18856</v>
      </c>
      <c r="G9" s="318">
        <v>2218</v>
      </c>
      <c r="H9" s="318">
        <v>15</v>
      </c>
      <c r="I9" s="318">
        <v>6</v>
      </c>
      <c r="J9" s="318">
        <v>0</v>
      </c>
      <c r="K9" s="318">
        <v>3704</v>
      </c>
      <c r="L9" s="318">
        <v>2212</v>
      </c>
      <c r="M9" s="318">
        <v>4202</v>
      </c>
      <c r="N9" s="318">
        <v>1563</v>
      </c>
      <c r="O9" s="318">
        <v>1044</v>
      </c>
      <c r="P9" s="318">
        <v>1024</v>
      </c>
      <c r="Q9" s="318">
        <v>1104</v>
      </c>
      <c r="R9" s="318">
        <v>10158</v>
      </c>
      <c r="S9" s="565">
        <v>0.98</v>
      </c>
      <c r="T9" s="482" t="s">
        <v>261</v>
      </c>
      <c r="U9" s="542"/>
      <c r="V9" s="542"/>
      <c r="W9" s="542"/>
      <c r="X9" s="542"/>
      <c r="Y9" s="542"/>
      <c r="Z9" s="542"/>
      <c r="AA9" s="542"/>
      <c r="AB9" s="542"/>
      <c r="AC9" s="542"/>
      <c r="AD9" s="542"/>
      <c r="AE9" s="542"/>
      <c r="AF9" s="542"/>
      <c r="AG9" s="542"/>
      <c r="AH9" s="542"/>
      <c r="AI9" s="542"/>
      <c r="AJ9" s="542"/>
      <c r="AK9" s="542"/>
      <c r="AL9" s="542"/>
      <c r="AM9" s="542"/>
      <c r="AN9" s="542"/>
    </row>
    <row r="10" spans="1:40">
      <c r="A10" s="471" t="s">
        <v>261</v>
      </c>
      <c r="B10" s="486">
        <v>2</v>
      </c>
      <c r="C10" s="478" t="s">
        <v>1414</v>
      </c>
      <c r="D10" s="258">
        <v>905</v>
      </c>
      <c r="E10" s="258">
        <v>0</v>
      </c>
      <c r="F10" s="258">
        <v>72</v>
      </c>
      <c r="G10" s="258">
        <v>738</v>
      </c>
      <c r="H10" s="258">
        <v>0</v>
      </c>
      <c r="I10" s="258">
        <v>0</v>
      </c>
      <c r="J10" s="258">
        <v>0</v>
      </c>
      <c r="K10" s="258">
        <v>6</v>
      </c>
      <c r="L10" s="258">
        <v>8</v>
      </c>
      <c r="M10" s="258">
        <v>2</v>
      </c>
      <c r="N10" s="258">
        <v>0</v>
      </c>
      <c r="O10" s="258">
        <v>0</v>
      </c>
      <c r="P10" s="258">
        <v>0</v>
      </c>
      <c r="Q10" s="258">
        <v>0</v>
      </c>
      <c r="R10" s="258">
        <v>889</v>
      </c>
      <c r="S10" s="540">
        <v>0.89</v>
      </c>
      <c r="T10" s="482" t="s">
        <v>261</v>
      </c>
      <c r="U10" s="542"/>
      <c r="V10" s="542"/>
      <c r="W10" s="542"/>
      <c r="X10" s="542"/>
      <c r="Y10" s="542"/>
      <c r="Z10" s="542"/>
      <c r="AA10" s="542"/>
      <c r="AB10" s="542"/>
      <c r="AC10" s="542"/>
      <c r="AD10" s="542"/>
      <c r="AE10" s="542"/>
      <c r="AF10" s="542"/>
      <c r="AG10" s="542"/>
      <c r="AH10" s="542"/>
      <c r="AI10" s="542"/>
      <c r="AJ10" s="542"/>
      <c r="AK10" s="542"/>
      <c r="AL10" s="542"/>
      <c r="AM10" s="542"/>
      <c r="AN10" s="542"/>
    </row>
    <row r="11" spans="1:40">
      <c r="A11" s="471" t="s">
        <v>261</v>
      </c>
      <c r="B11" s="486">
        <v>3</v>
      </c>
      <c r="C11" s="478" t="s">
        <v>1415</v>
      </c>
      <c r="D11" s="258">
        <v>24106</v>
      </c>
      <c r="E11" s="258">
        <v>3755</v>
      </c>
      <c r="F11" s="258">
        <v>18783</v>
      </c>
      <c r="G11" s="258">
        <v>1480</v>
      </c>
      <c r="H11" s="258">
        <v>15</v>
      </c>
      <c r="I11" s="258">
        <v>6</v>
      </c>
      <c r="J11" s="258">
        <v>0</v>
      </c>
      <c r="K11" s="258">
        <v>3698</v>
      </c>
      <c r="L11" s="258">
        <v>2204</v>
      </c>
      <c r="M11" s="258">
        <v>4200</v>
      </c>
      <c r="N11" s="258">
        <v>1563</v>
      </c>
      <c r="O11" s="258">
        <v>1044</v>
      </c>
      <c r="P11" s="258">
        <v>1023</v>
      </c>
      <c r="Q11" s="258">
        <v>1104</v>
      </c>
      <c r="R11" s="258">
        <v>9270</v>
      </c>
      <c r="S11" s="540">
        <v>0.99</v>
      </c>
      <c r="T11" s="482" t="s">
        <v>261</v>
      </c>
      <c r="U11" s="542"/>
      <c r="V11" s="542"/>
      <c r="W11" s="542"/>
      <c r="X11" s="542"/>
      <c r="Y11" s="542"/>
      <c r="Z11" s="542"/>
      <c r="AA11" s="542"/>
      <c r="AB11" s="542"/>
      <c r="AC11" s="542"/>
      <c r="AD11" s="542"/>
      <c r="AE11" s="542"/>
      <c r="AF11" s="542"/>
      <c r="AG11" s="542"/>
      <c r="AH11" s="542"/>
      <c r="AI11" s="542"/>
      <c r="AJ11" s="542"/>
      <c r="AK11" s="542"/>
      <c r="AL11" s="542"/>
      <c r="AM11" s="542"/>
      <c r="AN11" s="542"/>
    </row>
    <row r="12" spans="1:40">
      <c r="A12" s="471" t="s">
        <v>261</v>
      </c>
      <c r="B12" s="486">
        <v>4</v>
      </c>
      <c r="C12" s="478" t="s">
        <v>1416</v>
      </c>
      <c r="D12" s="258">
        <v>0</v>
      </c>
      <c r="E12" s="258">
        <v>0</v>
      </c>
      <c r="F12" s="258">
        <v>0</v>
      </c>
      <c r="G12" s="258">
        <v>0</v>
      </c>
      <c r="H12" s="258">
        <v>0</v>
      </c>
      <c r="I12" s="258">
        <v>0</v>
      </c>
      <c r="J12" s="258">
        <v>0</v>
      </c>
      <c r="K12" s="258">
        <v>0</v>
      </c>
      <c r="L12" s="258">
        <v>0</v>
      </c>
      <c r="M12" s="258">
        <v>0</v>
      </c>
      <c r="N12" s="258">
        <v>0</v>
      </c>
      <c r="O12" s="258">
        <v>0</v>
      </c>
      <c r="P12" s="258">
        <v>0</v>
      </c>
      <c r="Q12" s="258">
        <v>0</v>
      </c>
      <c r="R12" s="258">
        <v>0</v>
      </c>
      <c r="S12" s="258">
        <v>0</v>
      </c>
      <c r="T12" s="482" t="s">
        <v>261</v>
      </c>
      <c r="U12" s="542"/>
      <c r="V12" s="542"/>
      <c r="W12" s="542"/>
      <c r="X12" s="542"/>
      <c r="Y12" s="542"/>
      <c r="Z12" s="542"/>
      <c r="AA12" s="542"/>
      <c r="AB12" s="542"/>
      <c r="AC12" s="542"/>
      <c r="AD12" s="542"/>
      <c r="AE12" s="542"/>
      <c r="AF12" s="542"/>
      <c r="AG12" s="542"/>
      <c r="AH12" s="542"/>
      <c r="AI12" s="542"/>
      <c r="AJ12" s="542"/>
      <c r="AK12" s="542"/>
      <c r="AL12" s="542"/>
      <c r="AM12" s="542"/>
      <c r="AN12" s="542"/>
    </row>
    <row r="13" spans="1:40">
      <c r="A13" s="471" t="s">
        <v>261</v>
      </c>
      <c r="B13" s="486">
        <v>5</v>
      </c>
      <c r="C13" s="478" t="s">
        <v>1417</v>
      </c>
      <c r="D13" s="258">
        <v>24850</v>
      </c>
      <c r="E13" s="258">
        <v>3755</v>
      </c>
      <c r="F13" s="258">
        <v>18856</v>
      </c>
      <c r="G13" s="258">
        <v>2218</v>
      </c>
      <c r="H13" s="258">
        <v>15</v>
      </c>
      <c r="I13" s="258">
        <v>6</v>
      </c>
      <c r="J13" s="258">
        <v>0</v>
      </c>
      <c r="K13" s="491"/>
      <c r="L13" s="491"/>
      <c r="M13" s="491"/>
      <c r="N13" s="491"/>
      <c r="O13" s="491"/>
      <c r="P13" s="491"/>
      <c r="Q13" s="491"/>
      <c r="R13" s="258">
        <v>0</v>
      </c>
      <c r="S13" s="258">
        <v>0</v>
      </c>
      <c r="T13" s="482" t="s">
        <v>261</v>
      </c>
      <c r="U13" s="542"/>
      <c r="V13" s="542"/>
      <c r="W13" s="542"/>
      <c r="X13" s="542"/>
      <c r="Y13" s="542"/>
      <c r="Z13" s="542"/>
      <c r="AA13" s="542"/>
      <c r="AB13" s="542"/>
      <c r="AC13" s="542"/>
      <c r="AD13" s="542"/>
      <c r="AE13" s="542"/>
      <c r="AF13" s="542"/>
      <c r="AG13" s="542"/>
      <c r="AH13" s="542"/>
      <c r="AI13" s="542"/>
      <c r="AJ13" s="542"/>
      <c r="AK13" s="542"/>
      <c r="AL13" s="542"/>
      <c r="AM13" s="542"/>
      <c r="AN13" s="542"/>
    </row>
    <row r="14" spans="1:40">
      <c r="A14" s="471" t="s">
        <v>261</v>
      </c>
      <c r="B14" s="486">
        <v>6</v>
      </c>
      <c r="C14" s="480" t="s">
        <v>1418</v>
      </c>
      <c r="D14" s="318">
        <v>1359</v>
      </c>
      <c r="E14" s="318">
        <v>0</v>
      </c>
      <c r="F14" s="318">
        <v>30</v>
      </c>
      <c r="G14" s="318">
        <v>62</v>
      </c>
      <c r="H14" s="318">
        <v>0</v>
      </c>
      <c r="I14" s="318">
        <v>0</v>
      </c>
      <c r="J14" s="318">
        <v>0</v>
      </c>
      <c r="K14" s="258">
        <v>0</v>
      </c>
      <c r="L14" s="258">
        <v>0</v>
      </c>
      <c r="M14" s="258">
        <v>0</v>
      </c>
      <c r="N14" s="258">
        <v>0</v>
      </c>
      <c r="O14" s="258">
        <v>0</v>
      </c>
      <c r="P14" s="258">
        <v>0</v>
      </c>
      <c r="Q14" s="258">
        <v>0</v>
      </c>
      <c r="R14" s="318">
        <v>1359</v>
      </c>
      <c r="S14" s="565">
        <v>7.0000000000000007E-2</v>
      </c>
      <c r="T14" s="471" t="s">
        <v>261</v>
      </c>
      <c r="U14" s="542"/>
      <c r="V14" s="542"/>
      <c r="W14" s="542"/>
      <c r="X14" s="542"/>
      <c r="Y14" s="542"/>
      <c r="Z14" s="542"/>
      <c r="AA14" s="542"/>
      <c r="AB14" s="542"/>
      <c r="AC14" s="542"/>
      <c r="AD14" s="542"/>
      <c r="AE14" s="542"/>
      <c r="AF14" s="542"/>
      <c r="AG14" s="542"/>
      <c r="AH14" s="542"/>
      <c r="AI14" s="542"/>
      <c r="AJ14" s="542"/>
      <c r="AK14" s="542"/>
      <c r="AL14" s="542"/>
      <c r="AM14" s="542"/>
      <c r="AN14" s="542"/>
    </row>
    <row r="15" spans="1:40">
      <c r="A15" s="479" t="s">
        <v>261</v>
      </c>
      <c r="B15" s="486">
        <v>7</v>
      </c>
      <c r="C15" s="478" t="s">
        <v>1414</v>
      </c>
      <c r="D15" s="258">
        <v>837</v>
      </c>
      <c r="E15" s="258">
        <v>0</v>
      </c>
      <c r="F15" s="258">
        <v>9</v>
      </c>
      <c r="G15" s="258">
        <v>62</v>
      </c>
      <c r="H15" s="258">
        <v>0</v>
      </c>
      <c r="I15" s="258">
        <v>0</v>
      </c>
      <c r="J15" s="258">
        <v>0</v>
      </c>
      <c r="K15" s="258">
        <v>0</v>
      </c>
      <c r="L15" s="258">
        <v>0</v>
      </c>
      <c r="M15" s="258">
        <v>0</v>
      </c>
      <c r="N15" s="258">
        <v>0</v>
      </c>
      <c r="O15" s="258">
        <v>0</v>
      </c>
      <c r="P15" s="258">
        <v>0</v>
      </c>
      <c r="Q15" s="258">
        <v>0</v>
      </c>
      <c r="R15" s="258">
        <v>837</v>
      </c>
      <c r="S15" s="540">
        <v>0.08</v>
      </c>
      <c r="T15" s="479" t="s">
        <v>261</v>
      </c>
      <c r="U15" s="542"/>
      <c r="V15" s="542"/>
      <c r="W15" s="542"/>
      <c r="X15" s="542"/>
      <c r="Y15" s="542"/>
      <c r="Z15" s="542"/>
      <c r="AA15" s="542"/>
      <c r="AB15" s="542"/>
      <c r="AC15" s="542"/>
      <c r="AD15" s="542"/>
      <c r="AE15" s="542"/>
      <c r="AF15" s="542"/>
      <c r="AG15" s="542"/>
      <c r="AH15" s="542"/>
      <c r="AI15" s="542"/>
      <c r="AJ15" s="542"/>
      <c r="AK15" s="542"/>
      <c r="AL15" s="542"/>
      <c r="AM15" s="542"/>
      <c r="AN15" s="542"/>
    </row>
    <row r="16" spans="1:40">
      <c r="A16" s="479" t="s">
        <v>261</v>
      </c>
      <c r="B16" s="486">
        <v>8</v>
      </c>
      <c r="C16" s="478" t="s">
        <v>1415</v>
      </c>
      <c r="D16" s="258">
        <v>522</v>
      </c>
      <c r="E16" s="258">
        <v>0</v>
      </c>
      <c r="F16" s="258">
        <v>21</v>
      </c>
      <c r="G16" s="258">
        <v>0</v>
      </c>
      <c r="H16" s="258">
        <v>0</v>
      </c>
      <c r="I16" s="258">
        <v>0</v>
      </c>
      <c r="J16" s="258">
        <v>0</v>
      </c>
      <c r="K16" s="258">
        <v>0</v>
      </c>
      <c r="L16" s="258">
        <v>0</v>
      </c>
      <c r="M16" s="258">
        <v>0</v>
      </c>
      <c r="N16" s="258">
        <v>0</v>
      </c>
      <c r="O16" s="258">
        <v>0</v>
      </c>
      <c r="P16" s="258">
        <v>0</v>
      </c>
      <c r="Q16" s="258">
        <v>0</v>
      </c>
      <c r="R16" s="258">
        <v>522</v>
      </c>
      <c r="S16" s="540">
        <v>0.04</v>
      </c>
      <c r="T16" s="479" t="s">
        <v>261</v>
      </c>
      <c r="U16" s="542"/>
      <c r="V16" s="542"/>
      <c r="W16" s="542"/>
      <c r="X16" s="542"/>
      <c r="Y16" s="542"/>
      <c r="Z16" s="542"/>
      <c r="AA16" s="542"/>
      <c r="AB16" s="542"/>
      <c r="AC16" s="542"/>
      <c r="AD16" s="542"/>
      <c r="AE16" s="542"/>
      <c r="AF16" s="542"/>
      <c r="AG16" s="542"/>
      <c r="AH16" s="542"/>
      <c r="AI16" s="542"/>
      <c r="AJ16" s="542"/>
      <c r="AK16" s="542"/>
      <c r="AL16" s="542"/>
      <c r="AM16" s="542"/>
      <c r="AN16" s="542"/>
    </row>
    <row r="17" spans="1:40">
      <c r="A17" s="471" t="s">
        <v>261</v>
      </c>
      <c r="B17" s="486">
        <v>9</v>
      </c>
      <c r="C17" s="478" t="s">
        <v>1416</v>
      </c>
      <c r="D17" s="258">
        <v>0</v>
      </c>
      <c r="E17" s="258">
        <v>0</v>
      </c>
      <c r="F17" s="258">
        <v>0</v>
      </c>
      <c r="G17" s="258">
        <v>0</v>
      </c>
      <c r="H17" s="258">
        <v>0</v>
      </c>
      <c r="I17" s="258">
        <v>0</v>
      </c>
      <c r="J17" s="258">
        <v>0</v>
      </c>
      <c r="K17" s="258">
        <v>0</v>
      </c>
      <c r="L17" s="258">
        <v>0</v>
      </c>
      <c r="M17" s="258">
        <v>0</v>
      </c>
      <c r="N17" s="258">
        <v>0</v>
      </c>
      <c r="O17" s="258">
        <v>0</v>
      </c>
      <c r="P17" s="258">
        <v>0</v>
      </c>
      <c r="Q17" s="258">
        <v>0</v>
      </c>
      <c r="R17" s="258">
        <v>0</v>
      </c>
      <c r="S17" s="258">
        <v>0</v>
      </c>
      <c r="T17" s="482" t="s">
        <v>261</v>
      </c>
      <c r="U17" s="542"/>
      <c r="V17" s="542"/>
      <c r="W17" s="542"/>
      <c r="X17" s="542"/>
      <c r="Y17" s="542"/>
      <c r="Z17" s="542"/>
      <c r="AA17" s="542"/>
      <c r="AB17" s="542"/>
      <c r="AC17" s="542"/>
      <c r="AD17" s="542"/>
      <c r="AE17" s="542"/>
      <c r="AF17" s="542"/>
      <c r="AG17" s="542"/>
      <c r="AH17" s="542"/>
      <c r="AI17" s="542"/>
      <c r="AJ17" s="542"/>
      <c r="AK17" s="542"/>
      <c r="AL17" s="542"/>
      <c r="AM17" s="542"/>
      <c r="AN17" s="542"/>
    </row>
    <row r="18" spans="1:40">
      <c r="A18" s="471" t="s">
        <v>261</v>
      </c>
      <c r="B18" s="486">
        <v>10</v>
      </c>
      <c r="C18" s="478" t="s">
        <v>1417</v>
      </c>
      <c r="D18" s="258">
        <v>92</v>
      </c>
      <c r="E18" s="258">
        <v>0</v>
      </c>
      <c r="F18" s="258">
        <v>30</v>
      </c>
      <c r="G18" s="258">
        <v>62</v>
      </c>
      <c r="H18" s="258">
        <v>0</v>
      </c>
      <c r="I18" s="258">
        <v>0</v>
      </c>
      <c r="J18" s="258">
        <v>0</v>
      </c>
      <c r="K18" s="491"/>
      <c r="L18" s="491"/>
      <c r="M18" s="491"/>
      <c r="N18" s="491"/>
      <c r="O18" s="491"/>
      <c r="P18" s="491"/>
      <c r="Q18" s="491"/>
      <c r="R18" s="258">
        <v>0</v>
      </c>
      <c r="S18" s="258">
        <v>0</v>
      </c>
      <c r="T18" s="482" t="s">
        <v>261</v>
      </c>
      <c r="U18" s="542"/>
      <c r="V18" s="542"/>
      <c r="W18" s="542"/>
      <c r="X18" s="542"/>
      <c r="Y18" s="542"/>
      <c r="Z18" s="542"/>
      <c r="AA18" s="542"/>
      <c r="AB18" s="542"/>
      <c r="AC18" s="542"/>
      <c r="AD18" s="542"/>
      <c r="AE18" s="542"/>
      <c r="AF18" s="542"/>
      <c r="AG18" s="542"/>
      <c r="AH18" s="542"/>
      <c r="AI18" s="542"/>
      <c r="AJ18" s="542"/>
      <c r="AK18" s="542"/>
      <c r="AL18" s="542"/>
      <c r="AM18" s="542"/>
      <c r="AN18" s="542"/>
    </row>
    <row r="21" spans="1:40" ht="15" customHeight="1">
      <c r="B21" s="902" t="s">
        <v>1419</v>
      </c>
      <c r="C21" s="902"/>
      <c r="D21" s="902"/>
      <c r="E21" s="902"/>
      <c r="F21" s="902"/>
      <c r="G21" s="902"/>
      <c r="H21" s="902"/>
      <c r="I21" s="902"/>
      <c r="J21" s="902"/>
      <c r="K21" s="902"/>
      <c r="L21" s="902"/>
      <c r="M21" s="902"/>
      <c r="N21" s="902"/>
      <c r="O21" s="902"/>
      <c r="P21" s="902"/>
      <c r="Q21" s="902"/>
      <c r="R21" s="902"/>
      <c r="S21" s="902"/>
    </row>
    <row r="22" spans="1:40">
      <c r="B22" s="769"/>
      <c r="C22" s="769"/>
      <c r="D22" s="769"/>
      <c r="E22" s="769"/>
      <c r="F22" s="769"/>
      <c r="G22" s="769"/>
      <c r="H22" s="769"/>
      <c r="I22" s="769"/>
      <c r="J22" s="769"/>
      <c r="K22" s="769"/>
      <c r="L22" s="769"/>
      <c r="M22" s="769"/>
      <c r="N22" s="769"/>
      <c r="O22" s="769"/>
      <c r="P22" s="769"/>
      <c r="Q22" s="769"/>
      <c r="R22" s="769"/>
      <c r="S22" s="769"/>
    </row>
    <row r="23" spans="1:40">
      <c r="B23" s="769"/>
      <c r="C23" s="769"/>
      <c r="D23" s="769"/>
      <c r="E23" s="769"/>
      <c r="F23" s="769"/>
      <c r="G23" s="769"/>
      <c r="H23" s="769"/>
      <c r="I23" s="769"/>
      <c r="J23" s="769"/>
      <c r="K23" s="769"/>
      <c r="L23" s="769"/>
      <c r="M23" s="769"/>
      <c r="N23" s="769"/>
      <c r="O23" s="769"/>
      <c r="P23" s="769"/>
      <c r="Q23" s="769"/>
      <c r="R23" s="769"/>
      <c r="S23" s="769"/>
    </row>
    <row r="24" spans="1:40">
      <c r="B24" s="769"/>
      <c r="C24" s="769"/>
      <c r="D24" s="769"/>
      <c r="E24" s="769"/>
      <c r="F24" s="769"/>
      <c r="G24" s="769"/>
      <c r="H24" s="769"/>
      <c r="I24" s="769"/>
      <c r="J24" s="769"/>
      <c r="K24" s="769"/>
      <c r="L24" s="769"/>
      <c r="M24" s="769"/>
      <c r="N24" s="769"/>
      <c r="O24" s="769"/>
      <c r="P24" s="769"/>
      <c r="Q24" s="769"/>
      <c r="R24" s="769"/>
      <c r="S24" s="769"/>
    </row>
    <row r="25" spans="1:40">
      <c r="B25" s="769"/>
      <c r="C25" s="769"/>
      <c r="D25" s="769"/>
      <c r="E25" s="769"/>
      <c r="F25" s="769"/>
      <c r="G25" s="769"/>
      <c r="H25" s="769"/>
      <c r="I25" s="769"/>
      <c r="J25" s="769"/>
      <c r="K25" s="769"/>
      <c r="L25" s="769"/>
      <c r="M25" s="769"/>
      <c r="N25" s="769"/>
      <c r="O25" s="769"/>
      <c r="P25" s="769"/>
      <c r="Q25" s="769"/>
      <c r="R25" s="769"/>
      <c r="S25" s="769"/>
    </row>
    <row r="26" spans="1:40">
      <c r="B26" s="903"/>
      <c r="C26" s="903"/>
      <c r="D26" s="903"/>
      <c r="E26" s="903"/>
      <c r="F26" s="903"/>
      <c r="G26" s="903"/>
      <c r="H26" s="903"/>
      <c r="I26" s="903"/>
      <c r="J26" s="903"/>
      <c r="K26" s="903"/>
      <c r="L26" s="903"/>
      <c r="M26" s="903"/>
      <c r="N26" s="903"/>
      <c r="O26" s="903"/>
      <c r="P26" s="903"/>
      <c r="Q26" s="903"/>
      <c r="R26" s="903"/>
      <c r="S26" s="903"/>
    </row>
    <row r="27" spans="1:40">
      <c r="B27" s="541"/>
      <c r="C27" s="541"/>
      <c r="D27" s="541"/>
      <c r="E27" s="541"/>
      <c r="F27" s="541"/>
      <c r="G27" s="541"/>
      <c r="H27" s="541"/>
      <c r="I27" s="541"/>
      <c r="J27" s="541"/>
      <c r="K27" s="541"/>
      <c r="L27" s="541"/>
      <c r="M27" s="541"/>
      <c r="N27" s="541"/>
      <c r="O27" s="541"/>
      <c r="P27" s="541"/>
      <c r="Q27" s="541"/>
      <c r="R27" s="541"/>
      <c r="S27" s="541"/>
    </row>
    <row r="28" spans="1:40">
      <c r="B28" s="541"/>
      <c r="C28" s="541"/>
      <c r="D28" s="541"/>
      <c r="E28" s="541"/>
      <c r="F28" s="541"/>
      <c r="G28" s="541"/>
      <c r="H28" s="541"/>
      <c r="I28" s="541"/>
      <c r="J28" s="541"/>
      <c r="K28" s="541"/>
      <c r="L28" s="541"/>
      <c r="M28" s="541"/>
      <c r="N28" s="541"/>
      <c r="O28" s="541"/>
      <c r="P28" s="541"/>
      <c r="Q28" s="541"/>
      <c r="R28" s="541"/>
      <c r="S28" s="541"/>
    </row>
    <row r="29" spans="1:40">
      <c r="B29" s="541"/>
      <c r="C29" s="541"/>
      <c r="D29" s="541"/>
      <c r="E29" s="541"/>
      <c r="F29" s="541"/>
      <c r="G29" s="541"/>
      <c r="H29" s="541"/>
      <c r="I29" s="541"/>
      <c r="J29" s="541"/>
      <c r="K29" s="541"/>
      <c r="L29" s="541"/>
      <c r="M29" s="541"/>
      <c r="N29" s="541"/>
      <c r="O29" s="541"/>
      <c r="P29" s="541"/>
      <c r="Q29" s="541"/>
      <c r="R29" s="541"/>
      <c r="S29" s="541"/>
    </row>
    <row r="30" spans="1:40">
      <c r="B30" s="541"/>
      <c r="C30" s="541"/>
      <c r="D30" s="541"/>
      <c r="E30" s="541"/>
      <c r="F30" s="541"/>
      <c r="G30" s="541"/>
      <c r="H30" s="541"/>
      <c r="I30" s="541"/>
      <c r="J30" s="541"/>
      <c r="K30" s="541"/>
      <c r="L30" s="541"/>
      <c r="M30" s="541"/>
      <c r="N30" s="541"/>
      <c r="O30" s="541"/>
      <c r="P30" s="541"/>
      <c r="Q30" s="541"/>
      <c r="R30" s="541"/>
      <c r="S30" s="541"/>
    </row>
    <row r="31" spans="1:40">
      <c r="B31" s="541"/>
      <c r="C31" s="541"/>
      <c r="D31" s="541"/>
      <c r="E31" s="541"/>
      <c r="F31" s="541"/>
      <c r="G31" s="541"/>
      <c r="H31" s="541"/>
      <c r="I31" s="541"/>
      <c r="J31" s="541"/>
      <c r="K31" s="541"/>
      <c r="L31" s="541"/>
      <c r="M31" s="541"/>
      <c r="N31" s="541"/>
      <c r="O31" s="541"/>
      <c r="P31" s="541"/>
      <c r="Q31" s="541"/>
      <c r="R31" s="541"/>
      <c r="S31" s="541"/>
    </row>
    <row r="32" spans="1:40">
      <c r="B32" s="541"/>
      <c r="C32" s="541"/>
      <c r="D32" s="541"/>
      <c r="E32" s="541"/>
      <c r="F32" s="541"/>
      <c r="G32" s="541"/>
      <c r="H32" s="541"/>
      <c r="I32" s="541"/>
      <c r="J32" s="541"/>
      <c r="K32" s="541"/>
      <c r="L32" s="541"/>
      <c r="M32" s="541"/>
      <c r="N32" s="541"/>
      <c r="O32" s="541"/>
      <c r="P32" s="541"/>
      <c r="Q32" s="541"/>
      <c r="R32" s="541"/>
      <c r="S32" s="541"/>
    </row>
    <row r="33" spans="2:19">
      <c r="B33" s="541"/>
      <c r="C33" s="541"/>
      <c r="D33" s="541"/>
      <c r="E33" s="541"/>
      <c r="F33" s="541"/>
      <c r="G33" s="541"/>
      <c r="H33" s="541"/>
      <c r="I33" s="541"/>
      <c r="J33" s="541"/>
      <c r="K33" s="541"/>
      <c r="L33" s="541"/>
      <c r="M33" s="541"/>
      <c r="N33" s="541"/>
      <c r="O33" s="541"/>
      <c r="P33" s="541"/>
      <c r="Q33" s="541"/>
      <c r="R33" s="541"/>
      <c r="S33" s="541"/>
    </row>
    <row r="34" spans="2:19">
      <c r="B34" s="541"/>
      <c r="C34" s="541"/>
      <c r="D34" s="541"/>
      <c r="E34" s="541"/>
      <c r="F34" s="541"/>
      <c r="G34" s="541"/>
      <c r="H34" s="541"/>
      <c r="I34" s="541"/>
      <c r="J34" s="541"/>
      <c r="K34" s="541"/>
      <c r="L34" s="541"/>
      <c r="M34" s="541"/>
      <c r="N34" s="541"/>
      <c r="O34" s="541"/>
      <c r="P34" s="541"/>
      <c r="Q34" s="541"/>
      <c r="R34" s="541"/>
      <c r="S34" s="541"/>
    </row>
    <row r="35" spans="2:19">
      <c r="B35" s="541"/>
      <c r="C35" s="541"/>
      <c r="D35" s="541"/>
      <c r="E35" s="541"/>
      <c r="F35" s="541"/>
      <c r="G35" s="541"/>
      <c r="H35" s="541"/>
      <c r="I35" s="541"/>
      <c r="J35" s="541"/>
      <c r="K35" s="541"/>
      <c r="L35" s="541"/>
      <c r="M35" s="541"/>
      <c r="N35" s="541"/>
      <c r="O35" s="541"/>
      <c r="P35" s="541"/>
      <c r="Q35" s="541"/>
      <c r="R35" s="541"/>
      <c r="S35" s="541"/>
    </row>
    <row r="36" spans="2:19">
      <c r="B36" s="541"/>
      <c r="C36" s="541"/>
      <c r="D36" s="541"/>
      <c r="E36" s="541"/>
      <c r="F36" s="541"/>
      <c r="G36" s="541"/>
      <c r="H36" s="541"/>
      <c r="I36" s="541"/>
      <c r="J36" s="541"/>
      <c r="K36" s="541"/>
      <c r="L36" s="541"/>
      <c r="M36" s="541"/>
      <c r="N36" s="541"/>
      <c r="O36" s="541"/>
      <c r="P36" s="541"/>
      <c r="Q36" s="541"/>
      <c r="R36" s="541"/>
      <c r="S36" s="541"/>
    </row>
    <row r="37" spans="2:19">
      <c r="B37" s="541"/>
      <c r="C37" s="541"/>
      <c r="D37" s="541"/>
      <c r="E37" s="541"/>
      <c r="F37" s="541"/>
      <c r="G37" s="541"/>
      <c r="H37" s="541"/>
      <c r="I37" s="541"/>
      <c r="J37" s="541"/>
      <c r="K37" s="541"/>
      <c r="L37" s="541"/>
      <c r="M37" s="541"/>
      <c r="N37" s="541"/>
      <c r="O37" s="541"/>
      <c r="P37" s="541"/>
      <c r="Q37" s="541"/>
      <c r="R37" s="541"/>
      <c r="S37" s="541"/>
    </row>
    <row r="38" spans="2:19">
      <c r="B38" s="541"/>
      <c r="C38" s="541"/>
      <c r="D38" s="541"/>
      <c r="E38" s="541"/>
      <c r="F38" s="541"/>
      <c r="G38" s="541"/>
      <c r="H38" s="541"/>
      <c r="I38" s="541"/>
      <c r="J38" s="541"/>
      <c r="K38" s="541"/>
      <c r="L38" s="541"/>
      <c r="M38" s="541"/>
      <c r="N38" s="541"/>
      <c r="O38" s="541"/>
      <c r="P38" s="541"/>
      <c r="Q38" s="541"/>
      <c r="R38" s="541"/>
      <c r="S38" s="541"/>
    </row>
    <row r="39" spans="2:19">
      <c r="B39" s="541"/>
      <c r="C39" s="541"/>
      <c r="D39" s="541"/>
      <c r="E39" s="541"/>
      <c r="F39" s="541"/>
      <c r="G39" s="541"/>
      <c r="H39" s="541"/>
      <c r="I39" s="541"/>
      <c r="J39" s="541"/>
      <c r="K39" s="541"/>
      <c r="L39" s="541"/>
      <c r="M39" s="541"/>
      <c r="N39" s="541"/>
      <c r="O39" s="541"/>
      <c r="P39" s="541"/>
      <c r="Q39" s="541"/>
      <c r="R39" s="541"/>
      <c r="S39" s="541"/>
    </row>
  </sheetData>
  <mergeCells count="7">
    <mergeCell ref="B2:K2"/>
    <mergeCell ref="B21:S26"/>
    <mergeCell ref="D6:S6"/>
    <mergeCell ref="E7:J7"/>
    <mergeCell ref="K7:Q7"/>
    <mergeCell ref="R7:S7"/>
    <mergeCell ref="C6:C8"/>
  </mergeCells>
  <pageMargins left="0.7" right="0.7" top="0.75" bottom="0.75" header="0.3" footer="0.3"/>
  <pageSetup orientation="portrait" horizontalDpi="200" verticalDpi="200"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A75AE8-6339-4819-8601-492966E9E360}">
  <dimension ref="A1:I123"/>
  <sheetViews>
    <sheetView showGridLines="0" zoomScale="110" zoomScaleNormal="110" workbookViewId="0">
      <selection activeCell="E13" sqref="E13"/>
    </sheetView>
  </sheetViews>
  <sheetFormatPr defaultColWidth="9.140625" defaultRowHeight="15"/>
  <cols>
    <col min="2" max="2" width="3.5703125" style="464" customWidth="1"/>
    <col min="3" max="3" width="62" customWidth="1"/>
    <col min="4" max="5" width="16" customWidth="1"/>
    <col min="6" max="9" width="20.85546875" customWidth="1"/>
  </cols>
  <sheetData>
    <row r="1" spans="1:9">
      <c r="A1" s="479" t="s">
        <v>261</v>
      </c>
      <c r="B1" s="498" t="s">
        <v>261</v>
      </c>
      <c r="C1" s="479" t="s">
        <v>261</v>
      </c>
      <c r="D1" s="479" t="s">
        <v>261</v>
      </c>
      <c r="E1" s="479" t="s">
        <v>261</v>
      </c>
      <c r="F1" s="479" t="s">
        <v>261</v>
      </c>
      <c r="G1" s="479" t="s">
        <v>261</v>
      </c>
      <c r="H1" s="479" t="s">
        <v>261</v>
      </c>
      <c r="I1" s="479" t="s">
        <v>261</v>
      </c>
    </row>
    <row r="2" spans="1:9" ht="18.75">
      <c r="A2" s="470" t="s">
        <v>261</v>
      </c>
      <c r="B2" s="132" t="s">
        <v>1420</v>
      </c>
      <c r="D2" s="493"/>
      <c r="E2" s="493"/>
      <c r="F2" s="470" t="s">
        <v>261</v>
      </c>
      <c r="G2" s="470" t="s">
        <v>261</v>
      </c>
      <c r="H2" s="470" t="s">
        <v>261</v>
      </c>
      <c r="I2" s="470" t="s">
        <v>261</v>
      </c>
    </row>
    <row r="3" spans="1:9">
      <c r="A3" s="470"/>
      <c r="B3" s="10" t="str">
        <f>'OV1'!B3</f>
        <v>30.06.2025 - in EUR million</v>
      </c>
      <c r="C3" s="493"/>
      <c r="D3" s="493"/>
      <c r="E3" s="493"/>
      <c r="F3" s="470"/>
      <c r="G3" s="470"/>
      <c r="H3" s="470"/>
      <c r="I3" s="470"/>
    </row>
    <row r="4" spans="1:9">
      <c r="A4" s="470"/>
      <c r="B4" s="499"/>
      <c r="C4" s="493"/>
      <c r="D4" s="493"/>
      <c r="E4" s="493"/>
      <c r="F4" s="470"/>
      <c r="G4" s="470"/>
      <c r="H4" s="470"/>
      <c r="I4" s="470"/>
    </row>
    <row r="5" spans="1:9" s="4" customFormat="1">
      <c r="A5" s="506" t="s">
        <v>261</v>
      </c>
      <c r="B5" s="506" t="s">
        <v>261</v>
      </c>
      <c r="C5" s="507" t="s">
        <v>140</v>
      </c>
      <c r="D5" s="508" t="s">
        <v>141</v>
      </c>
      <c r="E5" s="508" t="s">
        <v>142</v>
      </c>
      <c r="F5" s="508" t="s">
        <v>190</v>
      </c>
      <c r="G5" s="508" t="s">
        <v>191</v>
      </c>
      <c r="H5" s="508" t="s">
        <v>547</v>
      </c>
      <c r="I5" s="508" t="s">
        <v>548</v>
      </c>
    </row>
    <row r="6" spans="1:9" s="2" customFormat="1" ht="45">
      <c r="A6" s="513" t="s">
        <v>261</v>
      </c>
      <c r="B6" s="513" t="s">
        <v>261</v>
      </c>
      <c r="C6" s="514" t="s">
        <v>1421</v>
      </c>
      <c r="D6" s="515" t="s">
        <v>1422</v>
      </c>
      <c r="E6" s="515" t="s">
        <v>1423</v>
      </c>
      <c r="F6" s="515" t="s">
        <v>1424</v>
      </c>
      <c r="G6" s="515" t="s">
        <v>1425</v>
      </c>
      <c r="H6" s="515" t="s">
        <v>1426</v>
      </c>
      <c r="I6" s="515" t="s">
        <v>1427</v>
      </c>
    </row>
    <row r="7" spans="1:9" ht="15" customHeight="1">
      <c r="A7" s="479" t="s">
        <v>261</v>
      </c>
      <c r="B7" s="501">
        <v>1</v>
      </c>
      <c r="C7" s="502" t="s">
        <v>1428</v>
      </c>
      <c r="D7" s="916" t="s">
        <v>1429</v>
      </c>
      <c r="E7" s="258">
        <v>727</v>
      </c>
      <c r="F7" s="258" t="s">
        <v>1430</v>
      </c>
      <c r="G7" s="162">
        <v>2024</v>
      </c>
      <c r="H7" s="629">
        <v>0.24</v>
      </c>
      <c r="I7" s="621">
        <v>0.17</v>
      </c>
    </row>
    <row r="8" spans="1:9">
      <c r="A8" s="479" t="s">
        <v>261</v>
      </c>
      <c r="B8" s="501">
        <v>2</v>
      </c>
      <c r="C8" s="503" t="s">
        <v>1431</v>
      </c>
      <c r="D8" s="917"/>
      <c r="E8" s="258">
        <v>94</v>
      </c>
      <c r="F8" s="258" t="s">
        <v>1432</v>
      </c>
      <c r="G8" s="162">
        <v>2022</v>
      </c>
      <c r="H8" s="629">
        <v>0.23</v>
      </c>
      <c r="I8" s="258">
        <v>0</v>
      </c>
    </row>
    <row r="9" spans="1:9">
      <c r="A9" s="479" t="s">
        <v>261</v>
      </c>
      <c r="B9" s="501">
        <v>3</v>
      </c>
      <c r="C9" s="503" t="s">
        <v>1433</v>
      </c>
      <c r="D9" s="917"/>
      <c r="E9" s="258">
        <v>92</v>
      </c>
      <c r="F9" s="258" t="s">
        <v>1434</v>
      </c>
      <c r="G9" s="162">
        <v>2024</v>
      </c>
      <c r="H9" s="629">
        <v>-0.54712205824166527</v>
      </c>
      <c r="I9" s="258">
        <v>0</v>
      </c>
    </row>
    <row r="10" spans="1:9">
      <c r="A10" s="479" t="s">
        <v>261</v>
      </c>
      <c r="B10" s="501">
        <v>4</v>
      </c>
      <c r="C10" s="504" t="s">
        <v>1435</v>
      </c>
      <c r="D10" s="917"/>
      <c r="E10" s="258">
        <v>1</v>
      </c>
      <c r="F10" s="258" t="s">
        <v>1436</v>
      </c>
      <c r="G10" s="162">
        <v>2023</v>
      </c>
      <c r="H10" s="629">
        <v>0.02</v>
      </c>
      <c r="I10" s="258">
        <v>0</v>
      </c>
    </row>
    <row r="11" spans="1:9">
      <c r="A11" s="424"/>
      <c r="B11" s="501">
        <v>5</v>
      </c>
      <c r="C11" s="497" t="s">
        <v>1437</v>
      </c>
      <c r="D11" s="917"/>
      <c r="E11" s="258">
        <v>24</v>
      </c>
      <c r="F11" s="258" t="s">
        <v>1438</v>
      </c>
      <c r="G11" s="162">
        <v>2023</v>
      </c>
      <c r="H11" s="629">
        <v>0.12</v>
      </c>
      <c r="I11" s="258">
        <v>0</v>
      </c>
    </row>
    <row r="12" spans="1:9">
      <c r="A12" s="479" t="s">
        <v>261</v>
      </c>
      <c r="B12" s="501">
        <v>6</v>
      </c>
      <c r="C12" s="481" t="s">
        <v>1439</v>
      </c>
      <c r="D12" s="917"/>
      <c r="E12" s="258">
        <v>2</v>
      </c>
      <c r="F12" s="258" t="s">
        <v>1440</v>
      </c>
      <c r="G12" s="162">
        <v>2023</v>
      </c>
      <c r="H12" s="629">
        <v>0.3</v>
      </c>
      <c r="I12" s="258">
        <v>0</v>
      </c>
    </row>
    <row r="13" spans="1:9">
      <c r="A13" s="479" t="s">
        <v>261</v>
      </c>
      <c r="B13" s="501">
        <v>7</v>
      </c>
      <c r="C13" s="481" t="s">
        <v>1441</v>
      </c>
      <c r="D13" s="917"/>
      <c r="E13" s="258">
        <v>13</v>
      </c>
      <c r="F13" s="258" t="s">
        <v>1442</v>
      </c>
      <c r="G13" s="162">
        <v>2022</v>
      </c>
      <c r="H13" s="629">
        <v>0.38</v>
      </c>
      <c r="I13" s="258">
        <v>0</v>
      </c>
    </row>
    <row r="14" spans="1:9">
      <c r="A14" s="479" t="s">
        <v>261</v>
      </c>
      <c r="B14" s="501">
        <v>8</v>
      </c>
      <c r="C14" s="481" t="s">
        <v>1443</v>
      </c>
      <c r="D14" s="917"/>
      <c r="E14" s="258">
        <v>0</v>
      </c>
      <c r="F14" s="258" t="s">
        <v>1444</v>
      </c>
      <c r="G14" s="162">
        <v>2022</v>
      </c>
      <c r="H14" s="629">
        <v>0.25</v>
      </c>
      <c r="I14" s="258">
        <v>0</v>
      </c>
    </row>
    <row r="15" spans="1:9" ht="30">
      <c r="A15" s="479" t="s">
        <v>261</v>
      </c>
      <c r="B15" s="505">
        <v>9</v>
      </c>
      <c r="C15" s="481" t="s">
        <v>1445</v>
      </c>
      <c r="D15" s="918"/>
      <c r="E15" s="258">
        <v>0</v>
      </c>
      <c r="F15" s="258">
        <v>0</v>
      </c>
      <c r="G15" s="258">
        <v>0</v>
      </c>
      <c r="H15" s="258">
        <v>0</v>
      </c>
      <c r="I15" s="258">
        <v>0</v>
      </c>
    </row>
    <row r="16" spans="1:9">
      <c r="A16" s="479" t="s">
        <v>261</v>
      </c>
      <c r="B16" s="498" t="s">
        <v>261</v>
      </c>
      <c r="C16" s="479" t="s">
        <v>1446</v>
      </c>
      <c r="D16" s="479"/>
      <c r="E16" s="479"/>
      <c r="F16" s="479" t="s">
        <v>261</v>
      </c>
      <c r="G16" s="479" t="s">
        <v>261</v>
      </c>
      <c r="H16" s="479" t="s">
        <v>261</v>
      </c>
      <c r="I16" s="479" t="s">
        <v>261</v>
      </c>
    </row>
    <row r="17" spans="1:9">
      <c r="A17" s="479" t="s">
        <v>261</v>
      </c>
      <c r="B17" s="498" t="s">
        <v>261</v>
      </c>
      <c r="C17" s="479" t="s">
        <v>261</v>
      </c>
      <c r="D17" s="479" t="s">
        <v>261</v>
      </c>
      <c r="E17" s="479" t="s">
        <v>261</v>
      </c>
      <c r="F17" s="479" t="s">
        <v>261</v>
      </c>
      <c r="G17" s="479" t="s">
        <v>261</v>
      </c>
      <c r="H17" s="479" t="s">
        <v>261</v>
      </c>
      <c r="I17" s="479" t="s">
        <v>261</v>
      </c>
    </row>
    <row r="18" spans="1:9">
      <c r="A18" s="479" t="s">
        <v>261</v>
      </c>
      <c r="B18" s="498" t="s">
        <v>261</v>
      </c>
      <c r="C18" s="479" t="s">
        <v>1447</v>
      </c>
      <c r="D18" s="479"/>
      <c r="E18" s="479" t="s">
        <v>261</v>
      </c>
      <c r="F18" s="479" t="s">
        <v>261</v>
      </c>
      <c r="G18" s="479" t="s">
        <v>261</v>
      </c>
      <c r="H18" s="479" t="s">
        <v>261</v>
      </c>
      <c r="I18" s="479" t="s">
        <v>261</v>
      </c>
    </row>
    <row r="19" spans="1:9" ht="68.25" customHeight="1">
      <c r="A19" s="479" t="s">
        <v>261</v>
      </c>
      <c r="B19" s="498" t="s">
        <v>261</v>
      </c>
      <c r="C19" s="512" t="s">
        <v>1448</v>
      </c>
      <c r="D19" s="919" t="s">
        <v>1449</v>
      </c>
      <c r="E19" s="920"/>
      <c r="F19" s="913" t="s">
        <v>1450</v>
      </c>
      <c r="G19" s="479" t="s">
        <v>261</v>
      </c>
      <c r="H19" s="479" t="s">
        <v>261</v>
      </c>
      <c r="I19" s="479" t="s">
        <v>261</v>
      </c>
    </row>
    <row r="20" spans="1:9">
      <c r="A20" s="479" t="s">
        <v>261</v>
      </c>
      <c r="B20" s="498" t="s">
        <v>261</v>
      </c>
      <c r="C20" s="494" t="s">
        <v>1451</v>
      </c>
      <c r="D20" s="495" t="s">
        <v>1452</v>
      </c>
      <c r="E20" s="495" t="s">
        <v>1453</v>
      </c>
      <c r="F20" s="914"/>
      <c r="G20" s="496" t="s">
        <v>261</v>
      </c>
      <c r="H20" s="496" t="s">
        <v>261</v>
      </c>
      <c r="I20" s="479" t="s">
        <v>261</v>
      </c>
    </row>
    <row r="21" spans="1:9">
      <c r="A21" s="479" t="s">
        <v>261</v>
      </c>
      <c r="B21" s="500" t="s">
        <v>261</v>
      </c>
      <c r="C21" s="494" t="s">
        <v>1437</v>
      </c>
      <c r="D21" s="495" t="s">
        <v>1454</v>
      </c>
      <c r="E21" s="495">
        <v>301</v>
      </c>
      <c r="F21" s="913" t="s">
        <v>1455</v>
      </c>
      <c r="G21" s="496" t="s">
        <v>261</v>
      </c>
      <c r="H21" s="496" t="s">
        <v>261</v>
      </c>
      <c r="I21" s="479" t="s">
        <v>261</v>
      </c>
    </row>
    <row r="22" spans="1:9">
      <c r="A22" s="479" t="s">
        <v>261</v>
      </c>
      <c r="B22" s="500" t="s">
        <v>261</v>
      </c>
      <c r="C22" s="494" t="s">
        <v>1437</v>
      </c>
      <c r="D22" s="495" t="s">
        <v>1454</v>
      </c>
      <c r="E22" s="495">
        <v>3011</v>
      </c>
      <c r="F22" s="914"/>
      <c r="G22" s="496" t="s">
        <v>261</v>
      </c>
      <c r="H22" s="496" t="s">
        <v>261</v>
      </c>
      <c r="I22" s="479" t="s">
        <v>261</v>
      </c>
    </row>
    <row r="23" spans="1:9">
      <c r="A23" s="479" t="s">
        <v>261</v>
      </c>
      <c r="B23" s="500" t="s">
        <v>261</v>
      </c>
      <c r="C23" s="494" t="s">
        <v>1437</v>
      </c>
      <c r="D23" s="495" t="s">
        <v>1454</v>
      </c>
      <c r="E23" s="495">
        <v>3012</v>
      </c>
      <c r="F23" s="914"/>
      <c r="G23" s="496" t="s">
        <v>261</v>
      </c>
      <c r="H23" s="496" t="s">
        <v>261</v>
      </c>
      <c r="I23" s="479" t="s">
        <v>261</v>
      </c>
    </row>
    <row r="24" spans="1:9">
      <c r="A24" s="479" t="s">
        <v>261</v>
      </c>
      <c r="B24" s="500" t="s">
        <v>261</v>
      </c>
      <c r="C24" s="494" t="s">
        <v>1437</v>
      </c>
      <c r="D24" s="495" t="s">
        <v>1454</v>
      </c>
      <c r="E24" s="495">
        <v>3315</v>
      </c>
      <c r="F24" s="914"/>
      <c r="G24" s="496" t="s">
        <v>261</v>
      </c>
      <c r="H24" s="496" t="s">
        <v>261</v>
      </c>
      <c r="I24" s="479" t="s">
        <v>261</v>
      </c>
    </row>
    <row r="25" spans="1:9">
      <c r="A25" s="479" t="s">
        <v>261</v>
      </c>
      <c r="B25" s="500" t="s">
        <v>261</v>
      </c>
      <c r="C25" s="494" t="s">
        <v>1437</v>
      </c>
      <c r="D25" s="495" t="s">
        <v>1454</v>
      </c>
      <c r="E25" s="495">
        <v>50</v>
      </c>
      <c r="F25" s="914"/>
      <c r="G25" s="496" t="s">
        <v>261</v>
      </c>
      <c r="H25" s="496" t="s">
        <v>261</v>
      </c>
      <c r="I25" s="479" t="s">
        <v>261</v>
      </c>
    </row>
    <row r="26" spans="1:9">
      <c r="A26" s="479" t="s">
        <v>261</v>
      </c>
      <c r="B26" s="500" t="s">
        <v>261</v>
      </c>
      <c r="C26" s="494" t="s">
        <v>1437</v>
      </c>
      <c r="D26" s="495" t="s">
        <v>1454</v>
      </c>
      <c r="E26" s="495">
        <v>501</v>
      </c>
      <c r="F26" s="914"/>
      <c r="G26" s="496" t="s">
        <v>261</v>
      </c>
      <c r="H26" s="496" t="s">
        <v>261</v>
      </c>
      <c r="I26" s="479" t="s">
        <v>261</v>
      </c>
    </row>
    <row r="27" spans="1:9">
      <c r="A27" s="479" t="s">
        <v>261</v>
      </c>
      <c r="B27" s="500" t="s">
        <v>261</v>
      </c>
      <c r="C27" s="494" t="s">
        <v>1437</v>
      </c>
      <c r="D27" s="495" t="s">
        <v>1454</v>
      </c>
      <c r="E27" s="495">
        <v>5010</v>
      </c>
      <c r="F27" s="914"/>
      <c r="G27" s="496" t="s">
        <v>261</v>
      </c>
      <c r="H27" s="496" t="s">
        <v>261</v>
      </c>
      <c r="I27" s="479" t="s">
        <v>261</v>
      </c>
    </row>
    <row r="28" spans="1:9">
      <c r="A28" s="479" t="s">
        <v>261</v>
      </c>
      <c r="B28" s="500" t="s">
        <v>261</v>
      </c>
      <c r="C28" s="494" t="s">
        <v>1437</v>
      </c>
      <c r="D28" s="495" t="s">
        <v>1454</v>
      </c>
      <c r="E28" s="495">
        <v>502</v>
      </c>
      <c r="F28" s="914"/>
      <c r="G28" s="496" t="s">
        <v>261</v>
      </c>
      <c r="H28" s="496" t="s">
        <v>261</v>
      </c>
      <c r="I28" s="479" t="s">
        <v>261</v>
      </c>
    </row>
    <row r="29" spans="1:9">
      <c r="A29" s="479" t="s">
        <v>261</v>
      </c>
      <c r="B29" s="500" t="s">
        <v>261</v>
      </c>
      <c r="C29" s="494" t="s">
        <v>1437</v>
      </c>
      <c r="D29" s="495" t="s">
        <v>1454</v>
      </c>
      <c r="E29" s="495">
        <v>5020</v>
      </c>
      <c r="F29" s="914"/>
      <c r="G29" s="496" t="s">
        <v>261</v>
      </c>
      <c r="H29" s="496" t="s">
        <v>261</v>
      </c>
      <c r="I29" s="479" t="s">
        <v>261</v>
      </c>
    </row>
    <row r="30" spans="1:9">
      <c r="A30" s="479" t="s">
        <v>261</v>
      </c>
      <c r="B30" s="500" t="s">
        <v>261</v>
      </c>
      <c r="C30" s="494" t="s">
        <v>1437</v>
      </c>
      <c r="D30" s="495" t="s">
        <v>1454</v>
      </c>
      <c r="E30" s="495">
        <v>5222</v>
      </c>
      <c r="F30" s="914"/>
      <c r="G30" s="496" t="s">
        <v>261</v>
      </c>
      <c r="H30" s="496" t="s">
        <v>261</v>
      </c>
      <c r="I30" s="479" t="s">
        <v>261</v>
      </c>
    </row>
    <row r="31" spans="1:9">
      <c r="A31" s="479" t="s">
        <v>261</v>
      </c>
      <c r="B31" s="500" t="s">
        <v>261</v>
      </c>
      <c r="C31" s="494" t="s">
        <v>1437</v>
      </c>
      <c r="D31" s="495" t="s">
        <v>1454</v>
      </c>
      <c r="E31" s="495">
        <v>5224</v>
      </c>
      <c r="F31" s="914"/>
      <c r="G31" s="496" t="s">
        <v>261</v>
      </c>
      <c r="H31" s="496" t="s">
        <v>261</v>
      </c>
      <c r="I31" s="479" t="s">
        <v>261</v>
      </c>
    </row>
    <row r="32" spans="1:9">
      <c r="A32" s="479" t="s">
        <v>261</v>
      </c>
      <c r="B32" s="500" t="s">
        <v>261</v>
      </c>
      <c r="C32" s="494" t="s">
        <v>1437</v>
      </c>
      <c r="D32" s="495" t="s">
        <v>1454</v>
      </c>
      <c r="E32" s="495">
        <v>5229</v>
      </c>
      <c r="F32" s="510" t="s">
        <v>261</v>
      </c>
      <c r="G32" s="496" t="s">
        <v>261</v>
      </c>
      <c r="H32" s="496" t="s">
        <v>261</v>
      </c>
      <c r="I32" s="479" t="s">
        <v>261</v>
      </c>
    </row>
    <row r="33" spans="1:9">
      <c r="A33" s="479" t="s">
        <v>261</v>
      </c>
      <c r="B33" s="500" t="s">
        <v>261</v>
      </c>
      <c r="C33" s="494" t="s">
        <v>1428</v>
      </c>
      <c r="D33" s="495" t="s">
        <v>1456</v>
      </c>
      <c r="E33" s="495">
        <v>27</v>
      </c>
      <c r="F33" s="914" t="s">
        <v>1457</v>
      </c>
      <c r="G33" s="496" t="s">
        <v>261</v>
      </c>
      <c r="H33" s="479" t="s">
        <v>261</v>
      </c>
      <c r="I33" s="479" t="s">
        <v>261</v>
      </c>
    </row>
    <row r="34" spans="1:9">
      <c r="A34" s="479" t="s">
        <v>261</v>
      </c>
      <c r="B34" s="500" t="s">
        <v>261</v>
      </c>
      <c r="C34" s="494" t="s">
        <v>1428</v>
      </c>
      <c r="D34" s="495" t="s">
        <v>1456</v>
      </c>
      <c r="E34" s="495">
        <v>2712</v>
      </c>
      <c r="F34" s="914"/>
      <c r="G34" s="496" t="s">
        <v>261</v>
      </c>
      <c r="H34" s="479" t="s">
        <v>261</v>
      </c>
      <c r="I34" s="479" t="s">
        <v>261</v>
      </c>
    </row>
    <row r="35" spans="1:9">
      <c r="A35" s="479" t="s">
        <v>261</v>
      </c>
      <c r="B35" s="500" t="s">
        <v>261</v>
      </c>
      <c r="C35" s="494" t="s">
        <v>1428</v>
      </c>
      <c r="D35" s="495" t="s">
        <v>1456</v>
      </c>
      <c r="E35" s="495">
        <v>3314</v>
      </c>
      <c r="F35" s="914"/>
      <c r="G35" s="496" t="s">
        <v>261</v>
      </c>
      <c r="H35" s="479" t="s">
        <v>261</v>
      </c>
      <c r="I35" s="479" t="s">
        <v>261</v>
      </c>
    </row>
    <row r="36" spans="1:9">
      <c r="A36" s="479" t="s">
        <v>261</v>
      </c>
      <c r="B36" s="500" t="s">
        <v>261</v>
      </c>
      <c r="C36" s="494" t="s">
        <v>1428</v>
      </c>
      <c r="D36" s="495" t="s">
        <v>1456</v>
      </c>
      <c r="E36" s="495">
        <v>35</v>
      </c>
      <c r="F36" s="914"/>
      <c r="G36" s="496" t="s">
        <v>261</v>
      </c>
      <c r="H36" s="479" t="s">
        <v>261</v>
      </c>
      <c r="I36" s="479" t="s">
        <v>261</v>
      </c>
    </row>
    <row r="37" spans="1:9">
      <c r="A37" s="479" t="s">
        <v>261</v>
      </c>
      <c r="B37" s="500" t="s">
        <v>261</v>
      </c>
      <c r="C37" s="494" t="s">
        <v>1428</v>
      </c>
      <c r="D37" s="495" t="s">
        <v>1456</v>
      </c>
      <c r="E37" s="495">
        <v>351</v>
      </c>
      <c r="F37" s="914"/>
      <c r="G37" s="496" t="s">
        <v>261</v>
      </c>
      <c r="H37" s="479" t="s">
        <v>261</v>
      </c>
      <c r="I37" s="479" t="s">
        <v>261</v>
      </c>
    </row>
    <row r="38" spans="1:9">
      <c r="A38" s="479" t="s">
        <v>261</v>
      </c>
      <c r="B38" s="500" t="s">
        <v>261</v>
      </c>
      <c r="C38" s="494" t="s">
        <v>1428</v>
      </c>
      <c r="D38" s="495" t="s">
        <v>1456</v>
      </c>
      <c r="E38" s="495">
        <v>3511</v>
      </c>
      <c r="F38" s="914"/>
      <c r="G38" s="496" t="s">
        <v>261</v>
      </c>
      <c r="H38" s="479" t="s">
        <v>261</v>
      </c>
      <c r="I38" s="479" t="s">
        <v>261</v>
      </c>
    </row>
    <row r="39" spans="1:9">
      <c r="A39" s="479" t="s">
        <v>261</v>
      </c>
      <c r="B39" s="500" t="s">
        <v>261</v>
      </c>
      <c r="C39" s="494" t="s">
        <v>1428</v>
      </c>
      <c r="D39" s="495" t="s">
        <v>1456</v>
      </c>
      <c r="E39" s="495">
        <v>3512</v>
      </c>
      <c r="F39" s="914"/>
      <c r="G39" s="496" t="s">
        <v>261</v>
      </c>
      <c r="H39" s="479" t="s">
        <v>261</v>
      </c>
      <c r="I39" s="479" t="s">
        <v>261</v>
      </c>
    </row>
    <row r="40" spans="1:9">
      <c r="A40" s="479" t="s">
        <v>261</v>
      </c>
      <c r="B40" s="500" t="s">
        <v>261</v>
      </c>
      <c r="C40" s="494" t="s">
        <v>1428</v>
      </c>
      <c r="D40" s="495" t="s">
        <v>1456</v>
      </c>
      <c r="E40" s="495">
        <v>3513</v>
      </c>
      <c r="F40" s="914"/>
      <c r="G40" s="479" t="s">
        <v>261</v>
      </c>
      <c r="H40" s="479" t="s">
        <v>261</v>
      </c>
      <c r="I40" s="479" t="s">
        <v>261</v>
      </c>
    </row>
    <row r="41" spans="1:9">
      <c r="A41" s="479" t="s">
        <v>261</v>
      </c>
      <c r="B41" s="500" t="s">
        <v>261</v>
      </c>
      <c r="C41" s="494" t="s">
        <v>1428</v>
      </c>
      <c r="D41" s="495" t="s">
        <v>1456</v>
      </c>
      <c r="E41" s="495">
        <v>3514</v>
      </c>
      <c r="F41" s="914"/>
      <c r="G41" s="479" t="s">
        <v>261</v>
      </c>
      <c r="H41" s="479" t="s">
        <v>261</v>
      </c>
      <c r="I41" s="479" t="s">
        <v>261</v>
      </c>
    </row>
    <row r="42" spans="1:9">
      <c r="A42" s="479" t="s">
        <v>261</v>
      </c>
      <c r="B42" s="500" t="s">
        <v>261</v>
      </c>
      <c r="C42" s="494" t="s">
        <v>1428</v>
      </c>
      <c r="D42" s="495" t="s">
        <v>1456</v>
      </c>
      <c r="E42" s="495">
        <v>4321</v>
      </c>
      <c r="F42" s="915"/>
      <c r="G42" s="479" t="s">
        <v>261</v>
      </c>
      <c r="H42" s="479" t="s">
        <v>261</v>
      </c>
      <c r="I42" s="479" t="s">
        <v>261</v>
      </c>
    </row>
    <row r="43" spans="1:9">
      <c r="A43" s="479" t="s">
        <v>261</v>
      </c>
      <c r="B43" s="500" t="s">
        <v>261</v>
      </c>
      <c r="C43" s="494" t="s">
        <v>1431</v>
      </c>
      <c r="D43" s="495" t="s">
        <v>1458</v>
      </c>
      <c r="E43" s="495">
        <v>91</v>
      </c>
      <c r="F43" s="914" t="s">
        <v>1459</v>
      </c>
      <c r="G43" s="479" t="s">
        <v>261</v>
      </c>
      <c r="H43" s="479" t="s">
        <v>261</v>
      </c>
      <c r="I43" s="479" t="s">
        <v>261</v>
      </c>
    </row>
    <row r="44" spans="1:9">
      <c r="A44" s="479" t="s">
        <v>261</v>
      </c>
      <c r="B44" s="500" t="s">
        <v>261</v>
      </c>
      <c r="C44" s="494" t="s">
        <v>1431</v>
      </c>
      <c r="D44" s="495" t="s">
        <v>1458</v>
      </c>
      <c r="E44" s="495">
        <v>910</v>
      </c>
      <c r="F44" s="914"/>
      <c r="G44" s="479" t="s">
        <v>261</v>
      </c>
      <c r="H44" s="479" t="s">
        <v>261</v>
      </c>
      <c r="I44" s="479" t="s">
        <v>261</v>
      </c>
    </row>
    <row r="45" spans="1:9">
      <c r="A45" s="479" t="s">
        <v>261</v>
      </c>
      <c r="B45" s="500" t="s">
        <v>261</v>
      </c>
      <c r="C45" s="494" t="s">
        <v>1431</v>
      </c>
      <c r="D45" s="495" t="s">
        <v>1458</v>
      </c>
      <c r="E45" s="495">
        <v>192</v>
      </c>
      <c r="F45" s="914"/>
      <c r="G45" s="479" t="s">
        <v>261</v>
      </c>
      <c r="H45" s="479" t="s">
        <v>261</v>
      </c>
      <c r="I45" s="479" t="s">
        <v>261</v>
      </c>
    </row>
    <row r="46" spans="1:9">
      <c r="A46" s="479" t="s">
        <v>261</v>
      </c>
      <c r="B46" s="500" t="s">
        <v>261</v>
      </c>
      <c r="C46" s="494" t="s">
        <v>1431</v>
      </c>
      <c r="D46" s="495" t="s">
        <v>1458</v>
      </c>
      <c r="E46" s="495">
        <v>1920</v>
      </c>
      <c r="F46" s="914"/>
      <c r="G46" s="479" t="s">
        <v>261</v>
      </c>
      <c r="H46" s="479" t="s">
        <v>261</v>
      </c>
      <c r="I46" s="479" t="s">
        <v>261</v>
      </c>
    </row>
    <row r="47" spans="1:9">
      <c r="A47" s="479" t="s">
        <v>261</v>
      </c>
      <c r="B47" s="500" t="s">
        <v>261</v>
      </c>
      <c r="C47" s="494" t="s">
        <v>1431</v>
      </c>
      <c r="D47" s="495" t="s">
        <v>1458</v>
      </c>
      <c r="E47" s="495">
        <v>2014</v>
      </c>
      <c r="F47" s="914"/>
      <c r="G47" s="479" t="s">
        <v>261</v>
      </c>
      <c r="H47" s="479" t="s">
        <v>261</v>
      </c>
      <c r="I47" s="479" t="s">
        <v>261</v>
      </c>
    </row>
    <row r="48" spans="1:9">
      <c r="A48" s="479" t="s">
        <v>261</v>
      </c>
      <c r="B48" s="500" t="s">
        <v>261</v>
      </c>
      <c r="C48" s="494" t="s">
        <v>1431</v>
      </c>
      <c r="D48" s="495" t="s">
        <v>1458</v>
      </c>
      <c r="E48" s="495">
        <v>352</v>
      </c>
      <c r="F48" s="914"/>
      <c r="G48" s="479" t="s">
        <v>261</v>
      </c>
      <c r="H48" s="479" t="s">
        <v>261</v>
      </c>
      <c r="I48" s="479" t="s">
        <v>261</v>
      </c>
    </row>
    <row r="49" spans="1:9">
      <c r="A49" s="479" t="s">
        <v>261</v>
      </c>
      <c r="B49" s="500" t="s">
        <v>261</v>
      </c>
      <c r="C49" s="494" t="s">
        <v>1431</v>
      </c>
      <c r="D49" s="495" t="s">
        <v>1458</v>
      </c>
      <c r="E49" s="495">
        <v>3521</v>
      </c>
      <c r="F49" s="914"/>
      <c r="G49" s="479" t="s">
        <v>261</v>
      </c>
      <c r="H49" s="479" t="s">
        <v>261</v>
      </c>
      <c r="I49" s="479" t="s">
        <v>261</v>
      </c>
    </row>
    <row r="50" spans="1:9">
      <c r="A50" s="479" t="s">
        <v>261</v>
      </c>
      <c r="B50" s="500" t="s">
        <v>261</v>
      </c>
      <c r="C50" s="494" t="s">
        <v>1431</v>
      </c>
      <c r="D50" s="495" t="s">
        <v>1458</v>
      </c>
      <c r="E50" s="495">
        <v>3522</v>
      </c>
      <c r="F50" s="914"/>
      <c r="G50" s="479" t="s">
        <v>261</v>
      </c>
      <c r="H50" s="479" t="s">
        <v>261</v>
      </c>
      <c r="I50" s="479" t="s">
        <v>261</v>
      </c>
    </row>
    <row r="51" spans="1:9">
      <c r="A51" s="479" t="s">
        <v>261</v>
      </c>
      <c r="B51" s="500" t="s">
        <v>261</v>
      </c>
      <c r="C51" s="494" t="s">
        <v>1431</v>
      </c>
      <c r="D51" s="495" t="s">
        <v>1458</v>
      </c>
      <c r="E51" s="495">
        <v>3523</v>
      </c>
      <c r="F51" s="914"/>
      <c r="G51" s="479" t="s">
        <v>261</v>
      </c>
      <c r="H51" s="479" t="s">
        <v>261</v>
      </c>
      <c r="I51" s="479" t="s">
        <v>261</v>
      </c>
    </row>
    <row r="52" spans="1:9">
      <c r="A52" s="479" t="s">
        <v>261</v>
      </c>
      <c r="B52" s="500" t="s">
        <v>261</v>
      </c>
      <c r="C52" s="494" t="s">
        <v>1431</v>
      </c>
      <c r="D52" s="495" t="s">
        <v>1458</v>
      </c>
      <c r="E52" s="495">
        <v>4612</v>
      </c>
      <c r="F52" s="914"/>
      <c r="G52" s="479" t="s">
        <v>261</v>
      </c>
      <c r="H52" s="479" t="s">
        <v>261</v>
      </c>
      <c r="I52" s="479" t="s">
        <v>261</v>
      </c>
    </row>
    <row r="53" spans="1:9">
      <c r="A53" s="479" t="s">
        <v>261</v>
      </c>
      <c r="B53" s="500" t="s">
        <v>261</v>
      </c>
      <c r="C53" s="494" t="s">
        <v>1431</v>
      </c>
      <c r="D53" s="495" t="s">
        <v>1458</v>
      </c>
      <c r="E53" s="495">
        <v>4671</v>
      </c>
      <c r="F53" s="914"/>
      <c r="G53" s="479" t="s">
        <v>261</v>
      </c>
      <c r="H53" s="479" t="s">
        <v>261</v>
      </c>
      <c r="I53" s="479" t="s">
        <v>261</v>
      </c>
    </row>
    <row r="54" spans="1:9">
      <c r="A54" s="479" t="s">
        <v>261</v>
      </c>
      <c r="B54" s="500" t="s">
        <v>261</v>
      </c>
      <c r="C54" s="494" t="s">
        <v>1431</v>
      </c>
      <c r="D54" s="495" t="s">
        <v>1458</v>
      </c>
      <c r="E54" s="495">
        <v>6</v>
      </c>
      <c r="F54" s="914"/>
      <c r="G54" s="479" t="s">
        <v>261</v>
      </c>
      <c r="H54" s="479" t="s">
        <v>261</v>
      </c>
      <c r="I54" s="479" t="s">
        <v>261</v>
      </c>
    </row>
    <row r="55" spans="1:9">
      <c r="A55" s="479" t="s">
        <v>261</v>
      </c>
      <c r="B55" s="500" t="s">
        <v>261</v>
      </c>
      <c r="C55" s="494" t="s">
        <v>1431</v>
      </c>
      <c r="D55" s="495" t="s">
        <v>1458</v>
      </c>
      <c r="E55" s="495">
        <v>61</v>
      </c>
      <c r="F55" s="914"/>
      <c r="G55" s="479" t="s">
        <v>261</v>
      </c>
      <c r="H55" s="479" t="s">
        <v>261</v>
      </c>
      <c r="I55" s="479" t="s">
        <v>261</v>
      </c>
    </row>
    <row r="56" spans="1:9">
      <c r="A56" s="479" t="s">
        <v>261</v>
      </c>
      <c r="B56" s="500" t="s">
        <v>261</v>
      </c>
      <c r="C56" s="494" t="s">
        <v>1431</v>
      </c>
      <c r="D56" s="495" t="s">
        <v>1458</v>
      </c>
      <c r="E56" s="495">
        <v>610</v>
      </c>
      <c r="F56" s="914"/>
      <c r="G56" s="479" t="s">
        <v>261</v>
      </c>
      <c r="H56" s="479" t="s">
        <v>261</v>
      </c>
      <c r="I56" s="479" t="s">
        <v>261</v>
      </c>
    </row>
    <row r="57" spans="1:9">
      <c r="A57" s="479" t="s">
        <v>261</v>
      </c>
      <c r="B57" s="500" t="s">
        <v>261</v>
      </c>
      <c r="C57" s="494" t="s">
        <v>1431</v>
      </c>
      <c r="D57" s="495" t="s">
        <v>1458</v>
      </c>
      <c r="E57" s="495">
        <v>62</v>
      </c>
      <c r="F57" s="914"/>
      <c r="G57" s="479" t="s">
        <v>261</v>
      </c>
      <c r="H57" s="479" t="s">
        <v>261</v>
      </c>
      <c r="I57" s="479" t="s">
        <v>261</v>
      </c>
    </row>
    <row r="58" spans="1:9">
      <c r="A58" s="479" t="s">
        <v>261</v>
      </c>
      <c r="B58" s="500" t="s">
        <v>261</v>
      </c>
      <c r="C58" s="494" t="s">
        <v>1431</v>
      </c>
      <c r="D58" s="495" t="s">
        <v>1458</v>
      </c>
      <c r="E58" s="495">
        <v>620</v>
      </c>
      <c r="F58" s="914"/>
      <c r="G58" s="479" t="s">
        <v>261</v>
      </c>
      <c r="H58" s="479" t="s">
        <v>261</v>
      </c>
      <c r="I58" s="479" t="s">
        <v>261</v>
      </c>
    </row>
    <row r="59" spans="1:9">
      <c r="A59" s="479" t="s">
        <v>261</v>
      </c>
      <c r="B59" s="500" t="s">
        <v>261</v>
      </c>
      <c r="C59" s="494" t="s">
        <v>1441</v>
      </c>
      <c r="D59" s="495" t="s">
        <v>1460</v>
      </c>
      <c r="E59" s="495">
        <v>24</v>
      </c>
      <c r="F59" s="913" t="s">
        <v>1461</v>
      </c>
      <c r="G59" s="479" t="s">
        <v>261</v>
      </c>
      <c r="H59" s="479" t="s">
        <v>261</v>
      </c>
      <c r="I59" s="479" t="s">
        <v>261</v>
      </c>
    </row>
    <row r="60" spans="1:9">
      <c r="A60" s="479" t="s">
        <v>261</v>
      </c>
      <c r="B60" s="500" t="s">
        <v>261</v>
      </c>
      <c r="C60" s="494" t="s">
        <v>1441</v>
      </c>
      <c r="D60" s="495" t="s">
        <v>1460</v>
      </c>
      <c r="E60" s="495">
        <v>241</v>
      </c>
      <c r="F60" s="914"/>
      <c r="G60" s="479" t="s">
        <v>261</v>
      </c>
      <c r="H60" s="479" t="s">
        <v>261</v>
      </c>
      <c r="I60" s="479" t="s">
        <v>261</v>
      </c>
    </row>
    <row r="61" spans="1:9">
      <c r="A61" s="479" t="s">
        <v>261</v>
      </c>
      <c r="B61" s="500" t="s">
        <v>261</v>
      </c>
      <c r="C61" s="494" t="s">
        <v>1441</v>
      </c>
      <c r="D61" s="495" t="s">
        <v>1460</v>
      </c>
      <c r="E61" s="495">
        <v>2410</v>
      </c>
      <c r="F61" s="914"/>
      <c r="G61" s="479" t="s">
        <v>261</v>
      </c>
      <c r="H61" s="479" t="s">
        <v>261</v>
      </c>
      <c r="I61" s="479" t="s">
        <v>261</v>
      </c>
    </row>
    <row r="62" spans="1:9">
      <c r="A62" s="479" t="s">
        <v>261</v>
      </c>
      <c r="B62" s="500" t="s">
        <v>261</v>
      </c>
      <c r="C62" s="494" t="s">
        <v>1441</v>
      </c>
      <c r="D62" s="495" t="s">
        <v>1460</v>
      </c>
      <c r="E62" s="495">
        <v>242</v>
      </c>
      <c r="F62" s="914"/>
      <c r="G62" s="479" t="s">
        <v>261</v>
      </c>
      <c r="H62" s="479" t="s">
        <v>261</v>
      </c>
      <c r="I62" s="479" t="s">
        <v>261</v>
      </c>
    </row>
    <row r="63" spans="1:9">
      <c r="A63" s="479" t="s">
        <v>261</v>
      </c>
      <c r="B63" s="500" t="s">
        <v>261</v>
      </c>
      <c r="C63" s="494" t="s">
        <v>1441</v>
      </c>
      <c r="D63" s="495" t="s">
        <v>1460</v>
      </c>
      <c r="E63" s="495">
        <v>2420</v>
      </c>
      <c r="F63" s="914"/>
      <c r="G63" s="479" t="s">
        <v>261</v>
      </c>
      <c r="H63" s="479" t="s">
        <v>261</v>
      </c>
      <c r="I63" s="479" t="s">
        <v>261</v>
      </c>
    </row>
    <row r="64" spans="1:9">
      <c r="A64" s="479" t="s">
        <v>261</v>
      </c>
      <c r="B64" s="500" t="s">
        <v>261</v>
      </c>
      <c r="C64" s="494" t="s">
        <v>1441</v>
      </c>
      <c r="D64" s="495" t="s">
        <v>1460</v>
      </c>
      <c r="E64" s="495">
        <v>2434</v>
      </c>
      <c r="F64" s="914"/>
      <c r="G64" s="479" t="s">
        <v>261</v>
      </c>
      <c r="H64" s="479" t="s">
        <v>261</v>
      </c>
      <c r="I64" s="479" t="s">
        <v>261</v>
      </c>
    </row>
    <row r="65" spans="1:9">
      <c r="A65" s="479" t="s">
        <v>261</v>
      </c>
      <c r="B65" s="500" t="s">
        <v>261</v>
      </c>
      <c r="C65" s="494" t="s">
        <v>1441</v>
      </c>
      <c r="D65" s="495" t="s">
        <v>1460</v>
      </c>
      <c r="E65" s="495">
        <v>244</v>
      </c>
      <c r="F65" s="914"/>
      <c r="G65" s="479" t="s">
        <v>261</v>
      </c>
      <c r="H65" s="479" t="s">
        <v>261</v>
      </c>
      <c r="I65" s="479" t="s">
        <v>261</v>
      </c>
    </row>
    <row r="66" spans="1:9">
      <c r="A66" s="479" t="s">
        <v>261</v>
      </c>
      <c r="B66" s="500" t="s">
        <v>261</v>
      </c>
      <c r="C66" s="494" t="s">
        <v>1441</v>
      </c>
      <c r="D66" s="495" t="s">
        <v>1460</v>
      </c>
      <c r="E66" s="495">
        <v>2442</v>
      </c>
      <c r="F66" s="914"/>
      <c r="G66" s="479" t="s">
        <v>261</v>
      </c>
      <c r="H66" s="479" t="s">
        <v>261</v>
      </c>
      <c r="I66" s="479" t="s">
        <v>261</v>
      </c>
    </row>
    <row r="67" spans="1:9">
      <c r="A67" s="479" t="s">
        <v>261</v>
      </c>
      <c r="B67" s="500" t="s">
        <v>261</v>
      </c>
      <c r="C67" s="494" t="s">
        <v>1441</v>
      </c>
      <c r="D67" s="495" t="s">
        <v>1460</v>
      </c>
      <c r="E67" s="495">
        <v>2444</v>
      </c>
      <c r="F67" s="914"/>
      <c r="G67" s="479" t="s">
        <v>261</v>
      </c>
      <c r="H67" s="479" t="s">
        <v>261</v>
      </c>
      <c r="I67" s="479" t="s">
        <v>261</v>
      </c>
    </row>
    <row r="68" spans="1:9">
      <c r="A68" s="479" t="s">
        <v>261</v>
      </c>
      <c r="B68" s="500" t="s">
        <v>261</v>
      </c>
      <c r="C68" s="494" t="s">
        <v>1441</v>
      </c>
      <c r="D68" s="495" t="s">
        <v>1460</v>
      </c>
      <c r="E68" s="495">
        <v>2445</v>
      </c>
      <c r="F68" s="914"/>
      <c r="G68" s="479" t="s">
        <v>261</v>
      </c>
      <c r="H68" s="479" t="s">
        <v>261</v>
      </c>
      <c r="I68" s="479" t="s">
        <v>261</v>
      </c>
    </row>
    <row r="69" spans="1:9">
      <c r="A69" s="479" t="s">
        <v>261</v>
      </c>
      <c r="B69" s="500" t="s">
        <v>261</v>
      </c>
      <c r="C69" s="494" t="s">
        <v>1441</v>
      </c>
      <c r="D69" s="495" t="s">
        <v>1460</v>
      </c>
      <c r="E69" s="495">
        <v>245</v>
      </c>
      <c r="F69" s="914"/>
      <c r="G69" s="479" t="s">
        <v>261</v>
      </c>
      <c r="H69" s="479" t="s">
        <v>261</v>
      </c>
      <c r="I69" s="479" t="s">
        <v>261</v>
      </c>
    </row>
    <row r="70" spans="1:9">
      <c r="A70" s="479" t="s">
        <v>261</v>
      </c>
      <c r="B70" s="500" t="s">
        <v>261</v>
      </c>
      <c r="C70" s="494" t="s">
        <v>1441</v>
      </c>
      <c r="D70" s="495" t="s">
        <v>1460</v>
      </c>
      <c r="E70" s="495">
        <v>2451</v>
      </c>
      <c r="F70" s="914"/>
      <c r="G70" s="479" t="s">
        <v>261</v>
      </c>
      <c r="H70" s="479" t="s">
        <v>261</v>
      </c>
      <c r="I70" s="479" t="s">
        <v>261</v>
      </c>
    </row>
    <row r="71" spans="1:9">
      <c r="A71" s="479" t="s">
        <v>261</v>
      </c>
      <c r="B71" s="500" t="s">
        <v>261</v>
      </c>
      <c r="C71" s="494" t="s">
        <v>1441</v>
      </c>
      <c r="D71" s="495" t="s">
        <v>1460</v>
      </c>
      <c r="E71" s="495">
        <v>2452</v>
      </c>
      <c r="F71" s="914"/>
      <c r="G71" s="479" t="s">
        <v>261</v>
      </c>
      <c r="H71" s="479" t="s">
        <v>261</v>
      </c>
      <c r="I71" s="479" t="s">
        <v>261</v>
      </c>
    </row>
    <row r="72" spans="1:9">
      <c r="A72" s="479" t="s">
        <v>261</v>
      </c>
      <c r="B72" s="500" t="s">
        <v>261</v>
      </c>
      <c r="C72" s="494" t="s">
        <v>1441</v>
      </c>
      <c r="D72" s="495" t="s">
        <v>1460</v>
      </c>
      <c r="E72" s="495">
        <v>25</v>
      </c>
      <c r="F72" s="914"/>
      <c r="G72" s="479" t="s">
        <v>261</v>
      </c>
      <c r="H72" s="479" t="s">
        <v>261</v>
      </c>
      <c r="I72" s="479" t="s">
        <v>261</v>
      </c>
    </row>
    <row r="73" spans="1:9">
      <c r="A73" s="479" t="s">
        <v>261</v>
      </c>
      <c r="B73" s="500" t="s">
        <v>261</v>
      </c>
      <c r="C73" s="494" t="s">
        <v>1441</v>
      </c>
      <c r="D73" s="495" t="s">
        <v>1460</v>
      </c>
      <c r="E73" s="495">
        <v>251</v>
      </c>
      <c r="F73" s="914"/>
      <c r="G73" s="479" t="s">
        <v>261</v>
      </c>
      <c r="H73" s="479" t="s">
        <v>261</v>
      </c>
      <c r="I73" s="479" t="s">
        <v>261</v>
      </c>
    </row>
    <row r="74" spans="1:9">
      <c r="A74" s="479" t="s">
        <v>261</v>
      </c>
      <c r="B74" s="500" t="s">
        <v>261</v>
      </c>
      <c r="C74" s="494" t="s">
        <v>1441</v>
      </c>
      <c r="D74" s="495" t="s">
        <v>1460</v>
      </c>
      <c r="E74" s="495">
        <v>2511</v>
      </c>
      <c r="F74" s="914"/>
      <c r="G74" s="479" t="s">
        <v>261</v>
      </c>
      <c r="H74" s="479" t="s">
        <v>261</v>
      </c>
      <c r="I74" s="479" t="s">
        <v>261</v>
      </c>
    </row>
    <row r="75" spans="1:9">
      <c r="A75" s="479" t="s">
        <v>261</v>
      </c>
      <c r="B75" s="500" t="s">
        <v>261</v>
      </c>
      <c r="C75" s="494" t="s">
        <v>1441</v>
      </c>
      <c r="D75" s="495" t="s">
        <v>1460</v>
      </c>
      <c r="E75" s="495">
        <v>4672</v>
      </c>
      <c r="F75" s="914"/>
      <c r="G75" s="479" t="s">
        <v>261</v>
      </c>
      <c r="H75" s="479" t="s">
        <v>261</v>
      </c>
      <c r="I75" s="479" t="s">
        <v>261</v>
      </c>
    </row>
    <row r="76" spans="1:9">
      <c r="A76" s="479" t="s">
        <v>261</v>
      </c>
      <c r="B76" s="500" t="s">
        <v>261</v>
      </c>
      <c r="C76" s="494" t="s">
        <v>1441</v>
      </c>
      <c r="D76" s="495" t="s">
        <v>1462</v>
      </c>
      <c r="E76" s="495">
        <v>5</v>
      </c>
      <c r="F76" s="914"/>
      <c r="G76" s="479" t="s">
        <v>261</v>
      </c>
      <c r="H76" s="479" t="s">
        <v>261</v>
      </c>
      <c r="I76" s="479" t="s">
        <v>261</v>
      </c>
    </row>
    <row r="77" spans="1:9">
      <c r="A77" s="479" t="s">
        <v>261</v>
      </c>
      <c r="B77" s="500" t="s">
        <v>261</v>
      </c>
      <c r="C77" s="494" t="s">
        <v>1441</v>
      </c>
      <c r="D77" s="495" t="s">
        <v>1462</v>
      </c>
      <c r="E77" s="495">
        <v>51</v>
      </c>
      <c r="F77" s="914"/>
      <c r="G77" s="479" t="s">
        <v>261</v>
      </c>
      <c r="H77" s="479" t="s">
        <v>261</v>
      </c>
      <c r="I77" s="479" t="s">
        <v>261</v>
      </c>
    </row>
    <row r="78" spans="1:9">
      <c r="A78" s="479" t="s">
        <v>261</v>
      </c>
      <c r="B78" s="500" t="s">
        <v>261</v>
      </c>
      <c r="C78" s="494" t="s">
        <v>1441</v>
      </c>
      <c r="D78" s="495" t="s">
        <v>1462</v>
      </c>
      <c r="E78" s="495">
        <v>510</v>
      </c>
      <c r="F78" s="914"/>
      <c r="G78" s="479" t="s">
        <v>261</v>
      </c>
      <c r="H78" s="479" t="s">
        <v>261</v>
      </c>
      <c r="I78" s="479" t="s">
        <v>261</v>
      </c>
    </row>
    <row r="79" spans="1:9">
      <c r="A79" s="479" t="s">
        <v>261</v>
      </c>
      <c r="B79" s="500" t="s">
        <v>261</v>
      </c>
      <c r="C79" s="494" t="s">
        <v>1441</v>
      </c>
      <c r="D79" s="495" t="s">
        <v>1462</v>
      </c>
      <c r="E79" s="495">
        <v>52</v>
      </c>
      <c r="F79" s="914"/>
      <c r="G79" s="479" t="s">
        <v>261</v>
      </c>
      <c r="H79" s="479" t="s">
        <v>261</v>
      </c>
      <c r="I79" s="479" t="s">
        <v>261</v>
      </c>
    </row>
    <row r="80" spans="1:9">
      <c r="A80" s="479" t="s">
        <v>261</v>
      </c>
      <c r="B80" s="500" t="s">
        <v>261</v>
      </c>
      <c r="C80" s="494" t="s">
        <v>1441</v>
      </c>
      <c r="D80" s="495" t="s">
        <v>1462</v>
      </c>
      <c r="E80" s="495">
        <v>520</v>
      </c>
      <c r="F80" s="914"/>
      <c r="G80" s="479" t="s">
        <v>261</v>
      </c>
      <c r="H80" s="479" t="s">
        <v>261</v>
      </c>
      <c r="I80" s="479" t="s">
        <v>261</v>
      </c>
    </row>
    <row r="81" spans="1:9">
      <c r="A81" s="479" t="s">
        <v>261</v>
      </c>
      <c r="B81" s="500" t="s">
        <v>261</v>
      </c>
      <c r="C81" s="494" t="s">
        <v>1441</v>
      </c>
      <c r="D81" s="495" t="s">
        <v>1460</v>
      </c>
      <c r="E81" s="495">
        <v>7</v>
      </c>
      <c r="F81" s="914"/>
      <c r="G81" s="479" t="s">
        <v>261</v>
      </c>
      <c r="H81" s="479" t="s">
        <v>261</v>
      </c>
      <c r="I81" s="479" t="s">
        <v>261</v>
      </c>
    </row>
    <row r="82" spans="1:9">
      <c r="A82" s="479" t="s">
        <v>261</v>
      </c>
      <c r="B82" s="500" t="s">
        <v>261</v>
      </c>
      <c r="C82" s="494" t="s">
        <v>1441</v>
      </c>
      <c r="D82" s="495" t="s">
        <v>1460</v>
      </c>
      <c r="E82" s="495">
        <v>72</v>
      </c>
      <c r="F82" s="914"/>
      <c r="G82" s="479" t="s">
        <v>261</v>
      </c>
      <c r="H82" s="479" t="s">
        <v>261</v>
      </c>
      <c r="I82" s="479" t="s">
        <v>261</v>
      </c>
    </row>
    <row r="83" spans="1:9">
      <c r="A83" s="479" t="s">
        <v>261</v>
      </c>
      <c r="B83" s="500" t="s">
        <v>261</v>
      </c>
      <c r="C83" s="494" t="s">
        <v>1441</v>
      </c>
      <c r="D83" s="495" t="s">
        <v>1460</v>
      </c>
      <c r="E83" s="495">
        <v>729</v>
      </c>
      <c r="F83" s="915"/>
      <c r="G83" s="479" t="s">
        <v>261</v>
      </c>
      <c r="H83" s="479" t="s">
        <v>261</v>
      </c>
      <c r="I83" s="479" t="s">
        <v>261</v>
      </c>
    </row>
    <row r="84" spans="1:9">
      <c r="A84" s="479" t="s">
        <v>261</v>
      </c>
      <c r="B84" s="500" t="s">
        <v>261</v>
      </c>
      <c r="C84" s="494" t="s">
        <v>1431</v>
      </c>
      <c r="D84" s="495" t="s">
        <v>1462</v>
      </c>
      <c r="E84" s="495">
        <v>8</v>
      </c>
      <c r="F84" s="914" t="s">
        <v>1459</v>
      </c>
      <c r="G84" s="479" t="s">
        <v>261</v>
      </c>
      <c r="H84" s="479" t="s">
        <v>261</v>
      </c>
      <c r="I84" s="479" t="s">
        <v>261</v>
      </c>
    </row>
    <row r="85" spans="1:9">
      <c r="A85" s="479" t="s">
        <v>261</v>
      </c>
      <c r="B85" s="500" t="s">
        <v>261</v>
      </c>
      <c r="C85" s="494" t="s">
        <v>1431</v>
      </c>
      <c r="D85" s="495" t="s">
        <v>1462</v>
      </c>
      <c r="E85" s="495">
        <v>9</v>
      </c>
      <c r="F85" s="914"/>
      <c r="G85" s="479" t="s">
        <v>261</v>
      </c>
      <c r="H85" s="479" t="s">
        <v>261</v>
      </c>
      <c r="I85" s="479" t="s">
        <v>261</v>
      </c>
    </row>
    <row r="86" spans="1:9">
      <c r="A86" s="479" t="s">
        <v>261</v>
      </c>
      <c r="B86" s="500" t="s">
        <v>261</v>
      </c>
      <c r="C86" s="494" t="s">
        <v>1439</v>
      </c>
      <c r="D86" s="495" t="s">
        <v>1463</v>
      </c>
      <c r="E86" s="495">
        <v>235</v>
      </c>
      <c r="F86" s="913" t="s">
        <v>1461</v>
      </c>
      <c r="G86" s="479" t="s">
        <v>261</v>
      </c>
      <c r="H86" s="479" t="s">
        <v>261</v>
      </c>
      <c r="I86" s="479" t="s">
        <v>261</v>
      </c>
    </row>
    <row r="87" spans="1:9">
      <c r="A87" s="479" t="s">
        <v>261</v>
      </c>
      <c r="B87" s="500" t="s">
        <v>261</v>
      </c>
      <c r="C87" s="494" t="s">
        <v>1439</v>
      </c>
      <c r="D87" s="495" t="s">
        <v>1463</v>
      </c>
      <c r="E87" s="495">
        <v>2351</v>
      </c>
      <c r="F87" s="914"/>
      <c r="G87" s="479" t="s">
        <v>261</v>
      </c>
      <c r="H87" s="479" t="s">
        <v>261</v>
      </c>
      <c r="I87" s="479" t="s">
        <v>261</v>
      </c>
    </row>
    <row r="88" spans="1:9">
      <c r="A88" s="479" t="s">
        <v>261</v>
      </c>
      <c r="B88" s="500" t="s">
        <v>261</v>
      </c>
      <c r="C88" s="494" t="s">
        <v>1439</v>
      </c>
      <c r="D88" s="495" t="s">
        <v>1463</v>
      </c>
      <c r="E88" s="495">
        <v>2352</v>
      </c>
      <c r="F88" s="914"/>
      <c r="G88" s="479" t="s">
        <v>261</v>
      </c>
      <c r="H88" s="479" t="s">
        <v>261</v>
      </c>
      <c r="I88" s="479" t="s">
        <v>261</v>
      </c>
    </row>
    <row r="89" spans="1:9">
      <c r="A89" s="479" t="s">
        <v>261</v>
      </c>
      <c r="B89" s="500" t="s">
        <v>261</v>
      </c>
      <c r="C89" s="494" t="s">
        <v>1439</v>
      </c>
      <c r="D89" s="495" t="s">
        <v>1463</v>
      </c>
      <c r="E89" s="495">
        <v>236</v>
      </c>
      <c r="F89" s="914"/>
      <c r="G89" s="479" t="s">
        <v>261</v>
      </c>
      <c r="H89" s="479" t="s">
        <v>261</v>
      </c>
      <c r="I89" s="479" t="s">
        <v>261</v>
      </c>
    </row>
    <row r="90" spans="1:9">
      <c r="A90" s="479" t="s">
        <v>261</v>
      </c>
      <c r="B90" s="500" t="s">
        <v>261</v>
      </c>
      <c r="C90" s="494" t="s">
        <v>1439</v>
      </c>
      <c r="D90" s="495" t="s">
        <v>1463</v>
      </c>
      <c r="E90" s="495">
        <v>2361</v>
      </c>
      <c r="F90" s="914"/>
      <c r="G90" s="479" t="s">
        <v>261</v>
      </c>
      <c r="H90" s="479" t="s">
        <v>261</v>
      </c>
      <c r="I90" s="479" t="s">
        <v>261</v>
      </c>
    </row>
    <row r="91" spans="1:9">
      <c r="A91" s="479" t="s">
        <v>261</v>
      </c>
      <c r="B91" s="500" t="s">
        <v>261</v>
      </c>
      <c r="C91" s="494" t="s">
        <v>1439</v>
      </c>
      <c r="D91" s="495" t="s">
        <v>1463</v>
      </c>
      <c r="E91" s="495">
        <v>2363</v>
      </c>
      <c r="F91" s="914"/>
      <c r="G91" s="479" t="s">
        <v>261</v>
      </c>
      <c r="H91" s="479" t="s">
        <v>261</v>
      </c>
      <c r="I91" s="479" t="s">
        <v>261</v>
      </c>
    </row>
    <row r="92" spans="1:9">
      <c r="A92" s="479" t="s">
        <v>261</v>
      </c>
      <c r="B92" s="500" t="s">
        <v>261</v>
      </c>
      <c r="C92" s="494" t="s">
        <v>1439</v>
      </c>
      <c r="D92" s="495" t="s">
        <v>1463</v>
      </c>
      <c r="E92" s="495">
        <v>2364</v>
      </c>
      <c r="F92" s="914"/>
      <c r="G92" s="479" t="s">
        <v>261</v>
      </c>
      <c r="H92" s="479" t="s">
        <v>261</v>
      </c>
      <c r="I92" s="479" t="s">
        <v>261</v>
      </c>
    </row>
    <row r="93" spans="1:9">
      <c r="A93" s="479" t="s">
        <v>261</v>
      </c>
      <c r="B93" s="500" t="s">
        <v>261</v>
      </c>
      <c r="C93" s="494" t="s">
        <v>1439</v>
      </c>
      <c r="D93" s="495" t="s">
        <v>1463</v>
      </c>
      <c r="E93" s="495">
        <v>811</v>
      </c>
      <c r="F93" s="914"/>
      <c r="G93" s="479" t="s">
        <v>261</v>
      </c>
      <c r="H93" s="479" t="s">
        <v>261</v>
      </c>
      <c r="I93" s="479" t="s">
        <v>261</v>
      </c>
    </row>
    <row r="94" spans="1:9">
      <c r="A94" s="479" t="s">
        <v>261</v>
      </c>
      <c r="B94" s="500" t="s">
        <v>261</v>
      </c>
      <c r="C94" s="494" t="s">
        <v>1439</v>
      </c>
      <c r="D94" s="495" t="s">
        <v>1463</v>
      </c>
      <c r="E94" s="495">
        <v>89</v>
      </c>
      <c r="F94" s="915"/>
      <c r="G94" s="479" t="s">
        <v>261</v>
      </c>
      <c r="H94" s="479" t="s">
        <v>261</v>
      </c>
      <c r="I94" s="479" t="s">
        <v>261</v>
      </c>
    </row>
    <row r="95" spans="1:9">
      <c r="A95" s="479" t="s">
        <v>261</v>
      </c>
      <c r="B95" s="500" t="s">
        <v>261</v>
      </c>
      <c r="C95" s="494" t="s">
        <v>1464</v>
      </c>
      <c r="D95" s="495" t="s">
        <v>1464</v>
      </c>
      <c r="E95" s="495">
        <v>3030</v>
      </c>
      <c r="F95" s="914" t="s">
        <v>1465</v>
      </c>
      <c r="G95" s="479" t="s">
        <v>261</v>
      </c>
      <c r="H95" s="479" t="s">
        <v>261</v>
      </c>
      <c r="I95" s="479" t="s">
        <v>261</v>
      </c>
    </row>
    <row r="96" spans="1:9">
      <c r="A96" s="479" t="s">
        <v>261</v>
      </c>
      <c r="B96" s="500" t="s">
        <v>261</v>
      </c>
      <c r="C96" s="494" t="s">
        <v>1464</v>
      </c>
      <c r="D96" s="495" t="s">
        <v>1464</v>
      </c>
      <c r="E96" s="495">
        <v>3316</v>
      </c>
      <c r="F96" s="914"/>
      <c r="G96" s="479" t="s">
        <v>261</v>
      </c>
      <c r="H96" s="479" t="s">
        <v>261</v>
      </c>
      <c r="I96" s="479" t="s">
        <v>261</v>
      </c>
    </row>
    <row r="97" spans="1:9">
      <c r="A97" s="479" t="s">
        <v>261</v>
      </c>
      <c r="B97" s="500" t="s">
        <v>261</v>
      </c>
      <c r="C97" s="494" t="s">
        <v>1464</v>
      </c>
      <c r="D97" s="495" t="s">
        <v>1464</v>
      </c>
      <c r="E97" s="495">
        <v>511</v>
      </c>
      <c r="F97" s="914"/>
      <c r="G97" s="479" t="s">
        <v>261</v>
      </c>
      <c r="H97" s="479" t="s">
        <v>261</v>
      </c>
      <c r="I97" s="479" t="s">
        <v>261</v>
      </c>
    </row>
    <row r="98" spans="1:9">
      <c r="A98" s="479" t="s">
        <v>261</v>
      </c>
      <c r="B98" s="500" t="s">
        <v>261</v>
      </c>
      <c r="C98" s="494" t="s">
        <v>1464</v>
      </c>
      <c r="D98" s="495" t="s">
        <v>1464</v>
      </c>
      <c r="E98" s="495">
        <v>5110</v>
      </c>
      <c r="F98" s="914"/>
      <c r="G98" s="479" t="s">
        <v>261</v>
      </c>
      <c r="H98" s="479" t="s">
        <v>261</v>
      </c>
      <c r="I98" s="479" t="s">
        <v>261</v>
      </c>
    </row>
    <row r="99" spans="1:9">
      <c r="A99" s="479" t="s">
        <v>261</v>
      </c>
      <c r="B99" s="500" t="s">
        <v>261</v>
      </c>
      <c r="C99" s="494" t="s">
        <v>1464</v>
      </c>
      <c r="D99" s="495" t="s">
        <v>1464</v>
      </c>
      <c r="E99" s="495">
        <v>512</v>
      </c>
      <c r="F99" s="914"/>
      <c r="G99" s="479" t="s">
        <v>261</v>
      </c>
      <c r="H99" s="479" t="s">
        <v>261</v>
      </c>
      <c r="I99" s="479" t="s">
        <v>261</v>
      </c>
    </row>
    <row r="100" spans="1:9">
      <c r="A100" s="479" t="s">
        <v>261</v>
      </c>
      <c r="B100" s="500" t="s">
        <v>261</v>
      </c>
      <c r="C100" s="494" t="s">
        <v>1464</v>
      </c>
      <c r="D100" s="495" t="s">
        <v>1464</v>
      </c>
      <c r="E100" s="495">
        <v>5121</v>
      </c>
      <c r="F100" s="914"/>
      <c r="G100" s="479" t="s">
        <v>261</v>
      </c>
      <c r="H100" s="479" t="s">
        <v>261</v>
      </c>
      <c r="I100" s="479" t="s">
        <v>261</v>
      </c>
    </row>
    <row r="101" spans="1:9">
      <c r="A101" s="479" t="s">
        <v>261</v>
      </c>
      <c r="B101" s="500" t="s">
        <v>261</v>
      </c>
      <c r="C101" s="494" t="s">
        <v>1464</v>
      </c>
      <c r="D101" s="495" t="s">
        <v>1464</v>
      </c>
      <c r="E101" s="495">
        <v>5223</v>
      </c>
      <c r="F101" s="915"/>
      <c r="G101" s="479" t="s">
        <v>261</v>
      </c>
      <c r="H101" s="479" t="s">
        <v>261</v>
      </c>
      <c r="I101" s="479" t="s">
        <v>261</v>
      </c>
    </row>
    <row r="102" spans="1:9">
      <c r="A102" s="479" t="s">
        <v>261</v>
      </c>
      <c r="B102" s="500" t="s">
        <v>261</v>
      </c>
      <c r="C102" s="494" t="s">
        <v>1466</v>
      </c>
      <c r="D102" s="495" t="s">
        <v>1466</v>
      </c>
      <c r="E102" s="495">
        <v>2815</v>
      </c>
      <c r="F102" s="914" t="s">
        <v>1467</v>
      </c>
      <c r="G102" s="479" t="s">
        <v>261</v>
      </c>
      <c r="H102" s="479" t="s">
        <v>261</v>
      </c>
      <c r="I102" s="479" t="s">
        <v>261</v>
      </c>
    </row>
    <row r="103" spans="1:9">
      <c r="A103" s="479" t="s">
        <v>261</v>
      </c>
      <c r="B103" s="500" t="s">
        <v>261</v>
      </c>
      <c r="C103" s="494" t="s">
        <v>1466</v>
      </c>
      <c r="D103" s="495" t="s">
        <v>1466</v>
      </c>
      <c r="E103" s="495">
        <v>29</v>
      </c>
      <c r="F103" s="914"/>
      <c r="G103" s="479" t="s">
        <v>261</v>
      </c>
      <c r="H103" s="479" t="s">
        <v>261</v>
      </c>
      <c r="I103" s="479" t="s">
        <v>261</v>
      </c>
    </row>
    <row r="104" spans="1:9">
      <c r="A104" s="479" t="s">
        <v>261</v>
      </c>
      <c r="B104" s="500" t="s">
        <v>261</v>
      </c>
      <c r="C104" s="494" t="s">
        <v>1466</v>
      </c>
      <c r="D104" s="495" t="s">
        <v>1466</v>
      </c>
      <c r="E104" s="495">
        <v>291</v>
      </c>
      <c r="F104" s="914"/>
      <c r="G104" s="479" t="s">
        <v>261</v>
      </c>
      <c r="H104" s="479" t="s">
        <v>261</v>
      </c>
      <c r="I104" s="479" t="s">
        <v>261</v>
      </c>
    </row>
    <row r="105" spans="1:9">
      <c r="A105" s="479" t="s">
        <v>261</v>
      </c>
      <c r="B105" s="500" t="s">
        <v>261</v>
      </c>
      <c r="C105" s="494" t="s">
        <v>1466</v>
      </c>
      <c r="D105" s="495" t="s">
        <v>1466</v>
      </c>
      <c r="E105" s="495">
        <v>2910</v>
      </c>
      <c r="F105" s="914"/>
      <c r="G105" s="479" t="s">
        <v>261</v>
      </c>
      <c r="H105" s="479" t="s">
        <v>261</v>
      </c>
      <c r="I105" s="479" t="s">
        <v>261</v>
      </c>
    </row>
    <row r="106" spans="1:9">
      <c r="A106" s="479" t="s">
        <v>261</v>
      </c>
      <c r="B106" s="500" t="s">
        <v>261</v>
      </c>
      <c r="C106" s="494" t="s">
        <v>1466</v>
      </c>
      <c r="D106" s="495" t="s">
        <v>1466</v>
      </c>
      <c r="E106" s="495">
        <v>292</v>
      </c>
      <c r="F106" s="914"/>
      <c r="G106" s="479" t="s">
        <v>261</v>
      </c>
      <c r="H106" s="479" t="s">
        <v>261</v>
      </c>
      <c r="I106" s="479" t="s">
        <v>261</v>
      </c>
    </row>
    <row r="107" spans="1:9">
      <c r="A107" s="479" t="s">
        <v>261</v>
      </c>
      <c r="B107" s="500" t="s">
        <v>261</v>
      </c>
      <c r="C107" s="494" t="s">
        <v>1466</v>
      </c>
      <c r="D107" s="495" t="s">
        <v>1466</v>
      </c>
      <c r="E107" s="495">
        <v>2920</v>
      </c>
      <c r="F107" s="914"/>
      <c r="G107" s="479" t="s">
        <v>261</v>
      </c>
      <c r="H107" s="479" t="s">
        <v>261</v>
      </c>
      <c r="I107" s="479" t="s">
        <v>261</v>
      </c>
    </row>
    <row r="108" spans="1:9">
      <c r="A108" s="479" t="s">
        <v>261</v>
      </c>
      <c r="B108" s="500" t="s">
        <v>261</v>
      </c>
      <c r="C108" s="494" t="s">
        <v>1466</v>
      </c>
      <c r="D108" s="495" t="s">
        <v>1466</v>
      </c>
      <c r="E108" s="495">
        <v>293</v>
      </c>
      <c r="F108" s="914"/>
      <c r="G108" s="479" t="s">
        <v>261</v>
      </c>
      <c r="H108" s="479" t="s">
        <v>261</v>
      </c>
      <c r="I108" s="479" t="s">
        <v>261</v>
      </c>
    </row>
    <row r="109" spans="1:9">
      <c r="A109" s="479" t="s">
        <v>261</v>
      </c>
      <c r="B109" s="500" t="s">
        <v>261</v>
      </c>
      <c r="C109" s="494" t="s">
        <v>1466</v>
      </c>
      <c r="D109" s="495" t="s">
        <v>1466</v>
      </c>
      <c r="E109" s="495">
        <v>2932</v>
      </c>
      <c r="F109" s="915"/>
      <c r="G109" s="479" t="s">
        <v>261</v>
      </c>
      <c r="H109" s="479" t="s">
        <v>261</v>
      </c>
      <c r="I109" s="479" t="s">
        <v>261</v>
      </c>
    </row>
    <row r="110" spans="1:9">
      <c r="A110" s="479" t="s">
        <v>261</v>
      </c>
      <c r="B110" s="498" t="s">
        <v>261</v>
      </c>
      <c r="C110" s="479" t="s">
        <v>261</v>
      </c>
      <c r="D110" s="479" t="s">
        <v>261</v>
      </c>
      <c r="E110" s="479" t="s">
        <v>261</v>
      </c>
      <c r="F110" s="511"/>
      <c r="G110" s="479" t="s">
        <v>261</v>
      </c>
      <c r="H110" s="479" t="s">
        <v>261</v>
      </c>
      <c r="I110" s="479" t="s">
        <v>261</v>
      </c>
    </row>
    <row r="111" spans="1:9">
      <c r="A111" s="479" t="s">
        <v>261</v>
      </c>
      <c r="B111" s="498" t="s">
        <v>261</v>
      </c>
      <c r="C111" s="479" t="s">
        <v>261</v>
      </c>
      <c r="D111" s="479" t="s">
        <v>261</v>
      </c>
      <c r="E111" s="479" t="s">
        <v>261</v>
      </c>
      <c r="F111" s="511"/>
      <c r="G111" s="479" t="s">
        <v>261</v>
      </c>
      <c r="H111" s="479" t="s">
        <v>261</v>
      </c>
      <c r="I111" s="479" t="s">
        <v>261</v>
      </c>
    </row>
    <row r="112" spans="1:9">
      <c r="A112" s="479" t="s">
        <v>261</v>
      </c>
      <c r="B112" s="498" t="s">
        <v>261</v>
      </c>
      <c r="C112" s="479" t="s">
        <v>261</v>
      </c>
      <c r="D112" s="479" t="s">
        <v>261</v>
      </c>
      <c r="E112" s="479" t="s">
        <v>261</v>
      </c>
      <c r="F112" s="511"/>
      <c r="G112" s="479" t="s">
        <v>261</v>
      </c>
      <c r="H112" s="479" t="s">
        <v>261</v>
      </c>
      <c r="I112" s="479" t="s">
        <v>261</v>
      </c>
    </row>
    <row r="113" spans="1:9">
      <c r="A113" s="479" t="s">
        <v>261</v>
      </c>
      <c r="B113" s="498" t="s">
        <v>261</v>
      </c>
      <c r="C113" s="479" t="s">
        <v>261</v>
      </c>
      <c r="D113" s="479" t="s">
        <v>261</v>
      </c>
      <c r="E113" s="479" t="s">
        <v>261</v>
      </c>
      <c r="F113" s="511"/>
      <c r="G113" s="479" t="s">
        <v>261</v>
      </c>
      <c r="H113" s="479" t="s">
        <v>261</v>
      </c>
      <c r="I113" s="479" t="s">
        <v>261</v>
      </c>
    </row>
    <row r="114" spans="1:9">
      <c r="F114" s="2"/>
    </row>
    <row r="115" spans="1:9">
      <c r="F115" s="2"/>
    </row>
    <row r="116" spans="1:9">
      <c r="F116" s="2"/>
    </row>
    <row r="117" spans="1:9">
      <c r="F117" s="2"/>
    </row>
    <row r="118" spans="1:9">
      <c r="F118" s="2"/>
    </row>
    <row r="119" spans="1:9">
      <c r="F119" s="2"/>
    </row>
    <row r="120" spans="1:9">
      <c r="F120" s="2"/>
    </row>
    <row r="121" spans="1:9">
      <c r="F121" s="2"/>
    </row>
    <row r="122" spans="1:9">
      <c r="F122" s="2"/>
    </row>
    <row r="123" spans="1:9">
      <c r="F123" s="2"/>
    </row>
  </sheetData>
  <mergeCells count="11">
    <mergeCell ref="F43:F58"/>
    <mergeCell ref="D7:D15"/>
    <mergeCell ref="D19:E19"/>
    <mergeCell ref="F19:F20"/>
    <mergeCell ref="F21:F31"/>
    <mergeCell ref="F33:F42"/>
    <mergeCell ref="F59:F83"/>
    <mergeCell ref="F84:F85"/>
    <mergeCell ref="F86:F94"/>
    <mergeCell ref="F95:F101"/>
    <mergeCell ref="F102:F109"/>
  </mergeCells>
  <pageMargins left="0.7" right="0.7" top="0.75" bottom="0.75" header="0.3" footer="0.3"/>
  <pageSetup orientation="portrait" horizontalDpi="200" verticalDpi="200"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B1FFA-A8B0-49CE-9E7A-72EE18578BEB}">
  <dimension ref="A1:G17"/>
  <sheetViews>
    <sheetView showGridLines="0" zoomScale="110" zoomScaleNormal="110" workbookViewId="0">
      <selection activeCell="G7" sqref="G7"/>
    </sheetView>
  </sheetViews>
  <sheetFormatPr defaultColWidth="9.140625" defaultRowHeight="15"/>
  <cols>
    <col min="2" max="2" width="3.42578125" customWidth="1"/>
    <col min="3" max="7" width="25.7109375" style="4" customWidth="1"/>
  </cols>
  <sheetData>
    <row r="1" spans="1:7">
      <c r="A1" s="479" t="s">
        <v>261</v>
      </c>
      <c r="B1" s="479" t="s">
        <v>261</v>
      </c>
      <c r="C1" s="506" t="s">
        <v>261</v>
      </c>
      <c r="D1" s="506" t="s">
        <v>261</v>
      </c>
      <c r="E1" s="506" t="s">
        <v>261</v>
      </c>
      <c r="F1" s="506" t="s">
        <v>261</v>
      </c>
      <c r="G1" s="506" t="s">
        <v>261</v>
      </c>
    </row>
    <row r="2" spans="1:7" ht="18.75">
      <c r="A2" s="479" t="s">
        <v>261</v>
      </c>
      <c r="B2" s="132" t="s">
        <v>1468</v>
      </c>
      <c r="D2" s="489"/>
      <c r="E2" s="489"/>
      <c r="F2" s="489"/>
      <c r="G2" s="489"/>
    </row>
    <row r="3" spans="1:7" ht="15.75" customHeight="1">
      <c r="A3" s="479" t="s">
        <v>261</v>
      </c>
      <c r="B3" s="921" t="str">
        <f>'OV1'!B3</f>
        <v>30.06.2025 - in EUR million</v>
      </c>
      <c r="C3" s="921"/>
      <c r="D3" s="921"/>
      <c r="E3" s="921"/>
      <c r="F3" s="506" t="s">
        <v>261</v>
      </c>
      <c r="G3" s="506" t="s">
        <v>261</v>
      </c>
    </row>
    <row r="4" spans="1:7" ht="15.75" customHeight="1">
      <c r="A4" s="479"/>
      <c r="B4" s="479"/>
      <c r="C4" s="506"/>
      <c r="D4" s="506"/>
      <c r="E4" s="506"/>
      <c r="F4" s="506"/>
      <c r="G4" s="506"/>
    </row>
    <row r="5" spans="1:7" s="4" customFormat="1">
      <c r="A5" s="506" t="s">
        <v>261</v>
      </c>
      <c r="B5" s="506" t="s">
        <v>261</v>
      </c>
      <c r="C5" s="507" t="s">
        <v>140</v>
      </c>
      <c r="D5" s="508" t="s">
        <v>141</v>
      </c>
      <c r="E5" s="508" t="s">
        <v>142</v>
      </c>
      <c r="F5" s="531" t="s">
        <v>190</v>
      </c>
      <c r="G5" s="508" t="s">
        <v>191</v>
      </c>
    </row>
    <row r="6" spans="1:7" ht="75">
      <c r="A6" s="479" t="s">
        <v>261</v>
      </c>
      <c r="B6" s="479" t="s">
        <v>261</v>
      </c>
      <c r="C6" s="514" t="s">
        <v>1469</v>
      </c>
      <c r="D6" s="515" t="s">
        <v>1470</v>
      </c>
      <c r="E6" s="515" t="s">
        <v>1329</v>
      </c>
      <c r="F6" s="533" t="s">
        <v>1471</v>
      </c>
      <c r="G6" s="534" t="s">
        <v>1472</v>
      </c>
    </row>
    <row r="7" spans="1:7">
      <c r="A7" s="479" t="s">
        <v>261</v>
      </c>
      <c r="B7" s="469">
        <v>1</v>
      </c>
      <c r="C7" s="258">
        <v>2</v>
      </c>
      <c r="D7" s="258" t="s">
        <v>1473</v>
      </c>
      <c r="E7" s="258">
        <v>0</v>
      </c>
      <c r="F7" s="539">
        <v>0.5</v>
      </c>
      <c r="G7" s="258">
        <v>2</v>
      </c>
    </row>
    <row r="8" spans="1:7">
      <c r="A8" s="479" t="s">
        <v>261</v>
      </c>
      <c r="B8" s="479" t="s">
        <v>261</v>
      </c>
      <c r="C8" s="498" t="s">
        <v>1474</v>
      </c>
      <c r="D8" s="532"/>
      <c r="E8" s="532"/>
      <c r="F8" s="509"/>
      <c r="G8" s="506" t="s">
        <v>261</v>
      </c>
    </row>
    <row r="9" spans="1:7">
      <c r="C9" s="922" t="s">
        <v>1475</v>
      </c>
      <c r="D9" s="922"/>
      <c r="E9" s="922"/>
      <c r="F9" s="922"/>
    </row>
    <row r="12" spans="1:7">
      <c r="B12" s="880" t="s">
        <v>1476</v>
      </c>
      <c r="C12" s="881"/>
      <c r="D12" s="881"/>
      <c r="E12" s="881"/>
      <c r="F12" s="881"/>
      <c r="G12" s="881"/>
    </row>
    <row r="13" spans="1:7">
      <c r="B13" s="882"/>
      <c r="C13" s="882"/>
      <c r="D13" s="882"/>
      <c r="E13" s="882"/>
      <c r="F13" s="882"/>
      <c r="G13" s="882"/>
    </row>
    <row r="14" spans="1:7">
      <c r="B14" s="882"/>
      <c r="C14" s="882"/>
      <c r="D14" s="882"/>
      <c r="E14" s="882"/>
      <c r="F14" s="882"/>
      <c r="G14" s="882"/>
    </row>
    <row r="15" spans="1:7">
      <c r="B15" s="882"/>
      <c r="C15" s="882"/>
      <c r="D15" s="882"/>
      <c r="E15" s="882"/>
      <c r="F15" s="882"/>
      <c r="G15" s="882"/>
    </row>
    <row r="16" spans="1:7">
      <c r="B16" s="882"/>
      <c r="C16" s="882"/>
      <c r="D16" s="882"/>
      <c r="E16" s="882"/>
      <c r="F16" s="882"/>
      <c r="G16" s="882"/>
    </row>
    <row r="17" spans="2:7">
      <c r="B17" s="883"/>
      <c r="C17" s="883"/>
      <c r="D17" s="883"/>
      <c r="E17" s="883"/>
      <c r="F17" s="883"/>
      <c r="G17" s="883"/>
    </row>
  </sheetData>
  <mergeCells count="3">
    <mergeCell ref="B3:E3"/>
    <mergeCell ref="C9:F9"/>
    <mergeCell ref="B12:G17"/>
  </mergeCells>
  <pageMargins left="0.7" right="0.7" top="0.75" bottom="0.75" header="0.3" footer="0.3"/>
  <pageSetup orientation="portrait" horizontalDpi="200" verticalDpi="200"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AEC34-F0BB-487F-83A6-3846D39AFF40}">
  <dimension ref="A1:Y78"/>
  <sheetViews>
    <sheetView showGridLines="0" zoomScaleNormal="100" workbookViewId="0">
      <selection activeCell="O62" sqref="O62"/>
    </sheetView>
  </sheetViews>
  <sheetFormatPr defaultColWidth="9.140625" defaultRowHeight="15"/>
  <cols>
    <col min="2" max="2" width="3.85546875" customWidth="1"/>
    <col min="3" max="3" width="67.7109375" customWidth="1"/>
    <col min="4" max="17" width="15.7109375" customWidth="1"/>
  </cols>
  <sheetData>
    <row r="1" spans="1:25">
      <c r="A1" s="479" t="s">
        <v>261</v>
      </c>
      <c r="B1" s="479" t="s">
        <v>261</v>
      </c>
      <c r="D1" s="468"/>
      <c r="E1" s="479" t="s">
        <v>261</v>
      </c>
      <c r="F1" s="479" t="s">
        <v>261</v>
      </c>
      <c r="G1" s="479" t="s">
        <v>261</v>
      </c>
      <c r="H1" s="479" t="s">
        <v>261</v>
      </c>
      <c r="I1" s="479" t="s">
        <v>261</v>
      </c>
      <c r="J1" s="479" t="s">
        <v>261</v>
      </c>
      <c r="K1" s="479" t="s">
        <v>261</v>
      </c>
      <c r="L1" s="479" t="s">
        <v>261</v>
      </c>
      <c r="M1" s="479" t="s">
        <v>261</v>
      </c>
      <c r="N1" s="479" t="s">
        <v>261</v>
      </c>
      <c r="O1" s="479" t="s">
        <v>261</v>
      </c>
      <c r="P1" s="479" t="s">
        <v>261</v>
      </c>
      <c r="Q1" s="479" t="s">
        <v>261</v>
      </c>
    </row>
    <row r="2" spans="1:25" s="536" customFormat="1" ht="18.75">
      <c r="A2" s="535" t="s">
        <v>261</v>
      </c>
      <c r="B2" s="923" t="s">
        <v>1477</v>
      </c>
      <c r="C2" s="923"/>
      <c r="D2" s="923"/>
      <c r="E2" s="923"/>
      <c r="F2" s="923"/>
      <c r="G2" s="923"/>
      <c r="H2" s="535" t="s">
        <v>261</v>
      </c>
      <c r="I2" s="535" t="s">
        <v>261</v>
      </c>
      <c r="J2" s="535" t="s">
        <v>261</v>
      </c>
      <c r="K2" s="535" t="s">
        <v>261</v>
      </c>
      <c r="L2" s="535" t="s">
        <v>261</v>
      </c>
      <c r="M2" s="535" t="s">
        <v>261</v>
      </c>
      <c r="N2" s="535" t="s">
        <v>261</v>
      </c>
      <c r="O2" s="535" t="s">
        <v>261</v>
      </c>
      <c r="P2" s="535" t="s">
        <v>261</v>
      </c>
      <c r="Q2" s="535" t="s">
        <v>261</v>
      </c>
    </row>
    <row r="3" spans="1:25">
      <c r="A3" s="479" t="s">
        <v>261</v>
      </c>
      <c r="B3" s="921" t="str">
        <f>'OV1'!B3</f>
        <v>30.06.2025 - in EUR million</v>
      </c>
      <c r="C3" s="921"/>
      <c r="D3" s="921"/>
      <c r="E3" s="921"/>
      <c r="F3" s="479" t="s">
        <v>261</v>
      </c>
      <c r="G3" s="479" t="s">
        <v>261</v>
      </c>
      <c r="H3" s="479" t="s">
        <v>261</v>
      </c>
      <c r="I3" s="479" t="s">
        <v>261</v>
      </c>
      <c r="J3" s="479" t="s">
        <v>261</v>
      </c>
      <c r="K3" s="479" t="s">
        <v>261</v>
      </c>
      <c r="L3" s="479" t="s">
        <v>261</v>
      </c>
      <c r="M3" s="479" t="s">
        <v>261</v>
      </c>
      <c r="N3" s="479" t="s">
        <v>261</v>
      </c>
      <c r="O3" s="479" t="s">
        <v>261</v>
      </c>
      <c r="P3" s="479" t="s">
        <v>261</v>
      </c>
      <c r="Q3" s="479" t="s">
        <v>261</v>
      </c>
    </row>
    <row r="4" spans="1:25">
      <c r="A4" s="479"/>
      <c r="B4" s="479"/>
      <c r="C4" s="479"/>
      <c r="D4" s="479"/>
      <c r="E4" s="479"/>
      <c r="F4" s="479"/>
      <c r="G4" s="479"/>
      <c r="H4" s="479"/>
      <c r="I4" s="479"/>
      <c r="J4" s="479"/>
      <c r="K4" s="479"/>
      <c r="L4" s="479"/>
      <c r="M4" s="479"/>
      <c r="N4" s="479"/>
      <c r="O4" s="479"/>
      <c r="P4" s="479"/>
      <c r="Q4" s="479"/>
    </row>
    <row r="5" spans="1:25" s="4" customFormat="1">
      <c r="A5" s="506" t="s">
        <v>261</v>
      </c>
      <c r="B5" s="667"/>
      <c r="C5" s="668" t="s">
        <v>140</v>
      </c>
      <c r="D5" s="669" t="s">
        <v>141</v>
      </c>
      <c r="E5" s="669" t="s">
        <v>142</v>
      </c>
      <c r="F5" s="669" t="s">
        <v>190</v>
      </c>
      <c r="G5" s="669" t="s">
        <v>191</v>
      </c>
      <c r="H5" s="669" t="s">
        <v>547</v>
      </c>
      <c r="I5" s="669" t="s">
        <v>548</v>
      </c>
      <c r="J5" s="669" t="s">
        <v>549</v>
      </c>
      <c r="K5" s="669" t="s">
        <v>550</v>
      </c>
      <c r="L5" s="669" t="s">
        <v>551</v>
      </c>
      <c r="M5" s="669" t="s">
        <v>552</v>
      </c>
      <c r="N5" s="670" t="s">
        <v>553</v>
      </c>
      <c r="O5" s="670" t="s">
        <v>554</v>
      </c>
      <c r="P5" s="670" t="s">
        <v>830</v>
      </c>
      <c r="Q5" s="670" t="s">
        <v>1478</v>
      </c>
    </row>
    <row r="6" spans="1:25" ht="15" customHeight="1">
      <c r="A6" s="479" t="s">
        <v>261</v>
      </c>
      <c r="B6" s="634"/>
      <c r="C6" s="933" t="s">
        <v>1479</v>
      </c>
      <c r="D6" s="961" t="s">
        <v>1319</v>
      </c>
      <c r="E6" s="962"/>
      <c r="F6" s="962"/>
      <c r="G6" s="962"/>
      <c r="H6" s="962"/>
      <c r="I6" s="962"/>
      <c r="J6" s="962"/>
      <c r="K6" s="962"/>
      <c r="L6" s="962"/>
      <c r="M6" s="962"/>
      <c r="N6" s="962"/>
      <c r="O6" s="962"/>
      <c r="P6" s="962"/>
      <c r="Q6" s="963"/>
    </row>
    <row r="7" spans="1:25" ht="15" customHeight="1">
      <c r="A7" s="479" t="s">
        <v>261</v>
      </c>
      <c r="B7" s="634"/>
      <c r="C7" s="934"/>
      <c r="D7" s="636"/>
      <c r="E7" s="924" t="s">
        <v>1480</v>
      </c>
      <c r="F7" s="925"/>
      <c r="G7" s="925"/>
      <c r="H7" s="925"/>
      <c r="I7" s="925"/>
      <c r="J7" s="925"/>
      <c r="K7" s="925"/>
      <c r="L7" s="925"/>
      <c r="M7" s="925"/>
      <c r="N7" s="925"/>
      <c r="O7" s="925"/>
      <c r="P7" s="925"/>
      <c r="Q7" s="926"/>
    </row>
    <row r="8" spans="1:25" ht="45" customHeight="1">
      <c r="A8" s="479" t="s">
        <v>261</v>
      </c>
      <c r="B8" s="634"/>
      <c r="C8" s="934"/>
      <c r="D8" s="636"/>
      <c r="E8" s="927" t="s">
        <v>1481</v>
      </c>
      <c r="F8" s="928"/>
      <c r="G8" s="928"/>
      <c r="H8" s="928"/>
      <c r="I8" s="929"/>
      <c r="J8" s="936" t="s">
        <v>1482</v>
      </c>
      <c r="K8" s="936" t="s">
        <v>1483</v>
      </c>
      <c r="L8" s="938" t="s">
        <v>1484</v>
      </c>
      <c r="M8" s="940" t="s">
        <v>1332</v>
      </c>
      <c r="N8" s="940" t="s">
        <v>1331</v>
      </c>
      <c r="O8" s="930" t="s">
        <v>833</v>
      </c>
      <c r="P8" s="931"/>
      <c r="Q8" s="932"/>
      <c r="R8" s="4"/>
      <c r="S8" s="4"/>
      <c r="T8" s="4"/>
      <c r="U8" s="4"/>
      <c r="V8" s="4"/>
      <c r="W8" s="4"/>
      <c r="X8" s="4"/>
      <c r="Y8" s="4"/>
    </row>
    <row r="9" spans="1:25" s="2" customFormat="1" ht="77.25" customHeight="1">
      <c r="A9" s="513" t="s">
        <v>261</v>
      </c>
      <c r="B9" s="964"/>
      <c r="C9" s="934"/>
      <c r="D9" s="934"/>
      <c r="E9" s="938" t="s">
        <v>1485</v>
      </c>
      <c r="F9" s="665" t="s">
        <v>1486</v>
      </c>
      <c r="G9" s="665" t="s">
        <v>1487</v>
      </c>
      <c r="H9" s="938" t="s">
        <v>1326</v>
      </c>
      <c r="I9" s="943" t="s">
        <v>1327</v>
      </c>
      <c r="J9" s="937"/>
      <c r="K9" s="937"/>
      <c r="L9" s="939"/>
      <c r="M9" s="941"/>
      <c r="N9" s="941"/>
      <c r="O9" s="945"/>
      <c r="P9" s="938" t="s">
        <v>1488</v>
      </c>
      <c r="Q9" s="938" t="s">
        <v>1331</v>
      </c>
    </row>
    <row r="10" spans="1:25">
      <c r="A10" s="479" t="s">
        <v>261</v>
      </c>
      <c r="B10" s="965"/>
      <c r="C10" s="935"/>
      <c r="D10" s="935"/>
      <c r="E10" s="942"/>
      <c r="F10" s="666" t="s">
        <v>1489</v>
      </c>
      <c r="G10" s="666" t="s">
        <v>1490</v>
      </c>
      <c r="H10" s="942"/>
      <c r="I10" s="944"/>
      <c r="J10" s="937"/>
      <c r="K10" s="937"/>
      <c r="L10" s="939"/>
      <c r="M10" s="941"/>
      <c r="N10" s="941"/>
      <c r="O10" s="946"/>
      <c r="P10" s="942"/>
      <c r="Q10" s="942"/>
    </row>
    <row r="11" spans="1:25">
      <c r="A11" s="479" t="s">
        <v>261</v>
      </c>
      <c r="B11" s="635">
        <v>1</v>
      </c>
      <c r="C11" s="637" t="s">
        <v>1335</v>
      </c>
      <c r="D11" s="258">
        <v>15</v>
      </c>
      <c r="E11" s="258">
        <v>0</v>
      </c>
      <c r="F11" s="258">
        <v>0</v>
      </c>
      <c r="G11" s="258">
        <v>0</v>
      </c>
      <c r="H11" s="258">
        <v>0</v>
      </c>
      <c r="I11" s="539">
        <v>1.1599999999999999</v>
      </c>
      <c r="J11" s="258">
        <v>0</v>
      </c>
      <c r="K11" s="258">
        <v>0</v>
      </c>
      <c r="L11" s="258">
        <v>0</v>
      </c>
      <c r="M11" s="258">
        <v>0</v>
      </c>
      <c r="N11" s="258">
        <v>0</v>
      </c>
      <c r="O11" s="258">
        <v>0</v>
      </c>
      <c r="P11" s="258">
        <v>0</v>
      </c>
      <c r="Q11" s="258">
        <v>0</v>
      </c>
    </row>
    <row r="12" spans="1:25">
      <c r="A12" s="479" t="s">
        <v>261</v>
      </c>
      <c r="B12" s="638">
        <v>2</v>
      </c>
      <c r="C12" s="637" t="s">
        <v>1336</v>
      </c>
      <c r="D12" s="258">
        <v>1</v>
      </c>
      <c r="E12" s="258">
        <v>0</v>
      </c>
      <c r="F12" s="258">
        <v>0</v>
      </c>
      <c r="G12" s="258">
        <v>0</v>
      </c>
      <c r="H12" s="258">
        <v>0</v>
      </c>
      <c r="I12" s="539">
        <v>0.09</v>
      </c>
      <c r="J12" s="258">
        <v>0</v>
      </c>
      <c r="K12" s="258">
        <v>0</v>
      </c>
      <c r="L12" s="258">
        <v>0</v>
      </c>
      <c r="M12" s="258">
        <v>0</v>
      </c>
      <c r="N12" s="258">
        <v>0</v>
      </c>
      <c r="O12" s="258">
        <v>0</v>
      </c>
      <c r="P12" s="258">
        <v>0</v>
      </c>
      <c r="Q12" s="258">
        <v>0</v>
      </c>
    </row>
    <row r="13" spans="1:25">
      <c r="A13" s="479" t="s">
        <v>261</v>
      </c>
      <c r="B13" s="638">
        <v>3</v>
      </c>
      <c r="C13" s="637" t="s">
        <v>1342</v>
      </c>
      <c r="D13" s="258">
        <v>393</v>
      </c>
      <c r="E13" s="258">
        <v>65</v>
      </c>
      <c r="F13" s="258">
        <v>1</v>
      </c>
      <c r="G13" s="258">
        <v>2</v>
      </c>
      <c r="H13" s="258">
        <v>0</v>
      </c>
      <c r="I13" s="539">
        <v>0.54</v>
      </c>
      <c r="J13" s="258">
        <v>45</v>
      </c>
      <c r="K13" s="258">
        <v>23</v>
      </c>
      <c r="L13" s="258">
        <v>1</v>
      </c>
      <c r="M13" s="258">
        <v>2</v>
      </c>
      <c r="N13" s="258">
        <v>1</v>
      </c>
      <c r="O13" s="258">
        <v>0</v>
      </c>
      <c r="P13" s="258">
        <v>0</v>
      </c>
      <c r="Q13" s="258">
        <v>0</v>
      </c>
    </row>
    <row r="14" spans="1:25">
      <c r="A14" s="479" t="s">
        <v>261</v>
      </c>
      <c r="B14" s="638">
        <v>4</v>
      </c>
      <c r="C14" s="637" t="s">
        <v>1367</v>
      </c>
      <c r="D14" s="258">
        <v>383</v>
      </c>
      <c r="E14" s="258">
        <v>23</v>
      </c>
      <c r="F14" s="258">
        <v>0</v>
      </c>
      <c r="G14" s="258">
        <v>0</v>
      </c>
      <c r="H14" s="258">
        <v>0</v>
      </c>
      <c r="I14" s="539">
        <v>2.5299999999999998</v>
      </c>
      <c r="J14" s="258">
        <v>3</v>
      </c>
      <c r="K14" s="258">
        <v>22</v>
      </c>
      <c r="L14" s="258">
        <v>1</v>
      </c>
      <c r="M14" s="258">
        <v>2</v>
      </c>
      <c r="N14" s="258">
        <v>2</v>
      </c>
      <c r="O14" s="258">
        <v>0</v>
      </c>
      <c r="P14" s="258">
        <v>0</v>
      </c>
      <c r="Q14" s="258">
        <v>0</v>
      </c>
    </row>
    <row r="15" spans="1:25">
      <c r="A15" s="479" t="s">
        <v>261</v>
      </c>
      <c r="B15" s="638">
        <v>5</v>
      </c>
      <c r="C15" s="637" t="s">
        <v>1372</v>
      </c>
      <c r="D15" s="258">
        <v>323</v>
      </c>
      <c r="E15" s="258">
        <v>7</v>
      </c>
      <c r="F15" s="258">
        <v>7</v>
      </c>
      <c r="G15" s="258">
        <v>22</v>
      </c>
      <c r="H15" s="258">
        <v>26</v>
      </c>
      <c r="I15" s="539">
        <v>5.54</v>
      </c>
      <c r="J15" s="258">
        <v>36</v>
      </c>
      <c r="K15" s="258">
        <v>47</v>
      </c>
      <c r="L15" s="258">
        <v>22</v>
      </c>
      <c r="M15" s="258">
        <v>0</v>
      </c>
      <c r="N15" s="258">
        <v>0</v>
      </c>
      <c r="O15" s="258">
        <v>0</v>
      </c>
      <c r="P15" s="258">
        <v>0</v>
      </c>
      <c r="Q15" s="258">
        <v>0</v>
      </c>
    </row>
    <row r="16" spans="1:25">
      <c r="A16" s="479" t="s">
        <v>261</v>
      </c>
      <c r="B16" s="638">
        <v>6</v>
      </c>
      <c r="C16" s="637" t="s">
        <v>1373</v>
      </c>
      <c r="D16" s="258">
        <v>148</v>
      </c>
      <c r="E16" s="258">
        <v>20</v>
      </c>
      <c r="F16" s="258">
        <v>1</v>
      </c>
      <c r="G16" s="258">
        <v>1</v>
      </c>
      <c r="H16" s="258">
        <v>2</v>
      </c>
      <c r="I16" s="539">
        <v>1.42</v>
      </c>
      <c r="J16" s="258">
        <v>10</v>
      </c>
      <c r="K16" s="258">
        <v>15</v>
      </c>
      <c r="L16" s="258">
        <v>1</v>
      </c>
      <c r="M16" s="258">
        <v>1</v>
      </c>
      <c r="N16" s="258">
        <v>3</v>
      </c>
      <c r="O16" s="258">
        <v>-1</v>
      </c>
      <c r="P16" s="258">
        <v>0</v>
      </c>
      <c r="Q16" s="258">
        <v>0</v>
      </c>
    </row>
    <row r="17" spans="1:17">
      <c r="A17" s="479" t="s">
        <v>261</v>
      </c>
      <c r="B17" s="638">
        <v>7</v>
      </c>
      <c r="C17" s="637" t="s">
        <v>1377</v>
      </c>
      <c r="D17" s="258">
        <v>310</v>
      </c>
      <c r="E17" s="258">
        <v>37</v>
      </c>
      <c r="F17" s="258">
        <v>2</v>
      </c>
      <c r="G17" s="258">
        <v>1</v>
      </c>
      <c r="H17" s="258">
        <v>0</v>
      </c>
      <c r="I17" s="539">
        <v>0.61</v>
      </c>
      <c r="J17" s="258">
        <v>18</v>
      </c>
      <c r="K17" s="258">
        <v>24</v>
      </c>
      <c r="L17" s="258">
        <v>2</v>
      </c>
      <c r="M17" s="258">
        <v>7</v>
      </c>
      <c r="N17" s="258">
        <v>1</v>
      </c>
      <c r="O17" s="258">
        <v>0</v>
      </c>
      <c r="P17" s="258">
        <v>0</v>
      </c>
      <c r="Q17" s="258">
        <v>0</v>
      </c>
    </row>
    <row r="18" spans="1:17">
      <c r="A18" s="479" t="s">
        <v>261</v>
      </c>
      <c r="B18" s="638">
        <v>8</v>
      </c>
      <c r="C18" s="637" t="s">
        <v>1378</v>
      </c>
      <c r="D18" s="258">
        <v>130</v>
      </c>
      <c r="E18" s="258">
        <v>14</v>
      </c>
      <c r="F18" s="258">
        <v>1</v>
      </c>
      <c r="G18" s="258">
        <v>1</v>
      </c>
      <c r="H18" s="258">
        <v>0</v>
      </c>
      <c r="I18" s="539">
        <v>1.01</v>
      </c>
      <c r="J18" s="258">
        <v>10</v>
      </c>
      <c r="K18" s="258">
        <v>7</v>
      </c>
      <c r="L18" s="258">
        <v>1</v>
      </c>
      <c r="M18" s="258">
        <v>1</v>
      </c>
      <c r="N18" s="258">
        <v>0</v>
      </c>
      <c r="O18" s="258">
        <v>0</v>
      </c>
      <c r="P18" s="258">
        <v>0</v>
      </c>
      <c r="Q18" s="258">
        <v>0</v>
      </c>
    </row>
    <row r="19" spans="1:17">
      <c r="A19" s="479" t="s">
        <v>261</v>
      </c>
      <c r="B19" s="638">
        <v>9</v>
      </c>
      <c r="C19" s="637" t="s">
        <v>1385</v>
      </c>
      <c r="D19" s="258">
        <v>1071</v>
      </c>
      <c r="E19" s="258">
        <v>24</v>
      </c>
      <c r="F19" s="258">
        <v>43</v>
      </c>
      <c r="G19" s="258">
        <v>57</v>
      </c>
      <c r="H19" s="258">
        <v>11</v>
      </c>
      <c r="I19" s="539">
        <v>5.31</v>
      </c>
      <c r="J19" s="258">
        <v>112</v>
      </c>
      <c r="K19" s="258">
        <v>41</v>
      </c>
      <c r="L19" s="258">
        <v>19</v>
      </c>
      <c r="M19" s="258">
        <v>1</v>
      </c>
      <c r="N19" s="258">
        <v>0</v>
      </c>
      <c r="O19" s="258">
        <v>0</v>
      </c>
      <c r="P19" s="258">
        <v>0</v>
      </c>
      <c r="Q19" s="258">
        <v>0</v>
      </c>
    </row>
    <row r="20" spans="1:17">
      <c r="A20" s="479" t="s">
        <v>261</v>
      </c>
      <c r="B20" s="638">
        <v>10</v>
      </c>
      <c r="C20" s="637" t="s">
        <v>1491</v>
      </c>
      <c r="D20" s="258">
        <v>23988</v>
      </c>
      <c r="E20" s="258">
        <v>60</v>
      </c>
      <c r="F20" s="258">
        <v>114</v>
      </c>
      <c r="G20" s="258">
        <v>251</v>
      </c>
      <c r="H20" s="258">
        <v>1167</v>
      </c>
      <c r="I20" s="539">
        <v>21.04</v>
      </c>
      <c r="J20" s="258">
        <v>714</v>
      </c>
      <c r="K20" s="258">
        <v>929</v>
      </c>
      <c r="L20" s="258">
        <v>51</v>
      </c>
      <c r="M20" s="258">
        <v>83</v>
      </c>
      <c r="N20" s="258">
        <v>15</v>
      </c>
      <c r="O20" s="258">
        <v>-4</v>
      </c>
      <c r="P20" s="258">
        <v>-1</v>
      </c>
      <c r="Q20" s="258">
        <v>-2</v>
      </c>
    </row>
    <row r="21" spans="1:17">
      <c r="A21" s="479" t="s">
        <v>261</v>
      </c>
      <c r="B21" s="638">
        <v>11</v>
      </c>
      <c r="C21" s="637" t="s">
        <v>1492</v>
      </c>
      <c r="D21" s="258">
        <v>434</v>
      </c>
      <c r="E21" s="258">
        <v>2</v>
      </c>
      <c r="F21" s="258">
        <v>9</v>
      </c>
      <c r="G21" s="258">
        <v>3</v>
      </c>
      <c r="H21" s="258">
        <v>0</v>
      </c>
      <c r="I21" s="539">
        <v>6.22</v>
      </c>
      <c r="J21" s="258">
        <v>4</v>
      </c>
      <c r="K21" s="258">
        <v>13</v>
      </c>
      <c r="L21" s="258">
        <v>2</v>
      </c>
      <c r="M21" s="258">
        <v>2</v>
      </c>
      <c r="N21" s="258">
        <v>0</v>
      </c>
      <c r="O21" s="258">
        <v>0</v>
      </c>
      <c r="P21" s="258">
        <v>0</v>
      </c>
      <c r="Q21" s="258">
        <v>0</v>
      </c>
    </row>
    <row r="22" spans="1:17">
      <c r="A22" s="479" t="s">
        <v>261</v>
      </c>
      <c r="B22" s="638">
        <v>12</v>
      </c>
      <c r="C22" s="637" t="s">
        <v>1493</v>
      </c>
      <c r="D22" s="258">
        <v>0</v>
      </c>
      <c r="E22" s="258">
        <v>0</v>
      </c>
      <c r="F22" s="258">
        <v>0</v>
      </c>
      <c r="G22" s="258">
        <v>0</v>
      </c>
      <c r="H22" s="258">
        <v>0</v>
      </c>
      <c r="I22" s="258">
        <v>0</v>
      </c>
      <c r="J22" s="258">
        <v>0</v>
      </c>
      <c r="K22" s="258">
        <v>0</v>
      </c>
      <c r="L22" s="258">
        <v>0</v>
      </c>
      <c r="M22" s="258">
        <v>0</v>
      </c>
      <c r="N22" s="258">
        <v>0</v>
      </c>
      <c r="O22" s="258">
        <v>0</v>
      </c>
      <c r="P22" s="258">
        <v>0</v>
      </c>
      <c r="Q22" s="258">
        <v>0</v>
      </c>
    </row>
    <row r="23" spans="1:17">
      <c r="B23" s="638">
        <v>13</v>
      </c>
      <c r="C23" s="637" t="s">
        <v>1494</v>
      </c>
      <c r="D23" s="258">
        <v>0</v>
      </c>
      <c r="E23" s="258">
        <v>0</v>
      </c>
      <c r="F23" s="258">
        <v>0</v>
      </c>
      <c r="G23" s="258">
        <v>0</v>
      </c>
      <c r="H23" s="258">
        <v>0</v>
      </c>
      <c r="I23" s="258">
        <v>0</v>
      </c>
      <c r="J23" s="258">
        <v>0</v>
      </c>
      <c r="K23" s="258">
        <v>0</v>
      </c>
      <c r="L23" s="258">
        <v>0</v>
      </c>
      <c r="M23" s="258">
        <v>0</v>
      </c>
      <c r="N23" s="258">
        <v>0</v>
      </c>
      <c r="O23" s="258">
        <v>0</v>
      </c>
      <c r="P23" s="258">
        <v>0</v>
      </c>
      <c r="Q23" s="258">
        <v>0</v>
      </c>
    </row>
    <row r="24" spans="1:17">
      <c r="B24" s="966"/>
      <c r="C24" s="966"/>
      <c r="D24" s="234"/>
      <c r="E24" s="234"/>
      <c r="F24" s="234"/>
      <c r="G24" s="234"/>
      <c r="H24" s="234"/>
      <c r="I24" s="234"/>
      <c r="J24" s="234"/>
      <c r="K24" s="234"/>
      <c r="L24" s="234"/>
      <c r="M24" s="234"/>
      <c r="N24" s="234"/>
      <c r="O24" s="234"/>
      <c r="P24" s="234"/>
      <c r="Q24" s="234"/>
    </row>
    <row r="25" spans="1:17">
      <c r="B25" s="967"/>
      <c r="C25" s="967"/>
      <c r="D25" s="234"/>
      <c r="E25" s="234"/>
      <c r="F25" s="234"/>
      <c r="G25" s="234"/>
      <c r="H25" s="234"/>
      <c r="I25" s="234"/>
      <c r="J25" s="234"/>
      <c r="K25" s="234"/>
      <c r="L25" s="234"/>
      <c r="M25" s="234"/>
      <c r="N25" s="234"/>
      <c r="O25" s="234"/>
      <c r="P25" s="234"/>
      <c r="Q25" s="234"/>
    </row>
    <row r="26" spans="1:17" ht="15" customHeight="1">
      <c r="B26" s="967"/>
      <c r="C26" s="967"/>
      <c r="D26" s="234"/>
      <c r="E26" s="234"/>
      <c r="F26" s="234"/>
      <c r="G26" s="234"/>
      <c r="H26" s="234"/>
      <c r="I26" s="234"/>
      <c r="J26" s="234"/>
      <c r="K26" s="234"/>
      <c r="L26" s="234"/>
      <c r="M26" s="234"/>
      <c r="N26" s="234"/>
      <c r="O26" s="234"/>
      <c r="P26" s="234"/>
      <c r="Q26" s="234"/>
    </row>
    <row r="27" spans="1:17" s="4" customFormat="1">
      <c r="B27" s="667"/>
      <c r="C27" s="668" t="s">
        <v>140</v>
      </c>
      <c r="D27" s="669" t="s">
        <v>141</v>
      </c>
      <c r="E27" s="669" t="s">
        <v>142</v>
      </c>
      <c r="F27" s="669" t="s">
        <v>190</v>
      </c>
      <c r="G27" s="669" t="s">
        <v>191</v>
      </c>
      <c r="H27" s="669" t="s">
        <v>547</v>
      </c>
      <c r="I27" s="669" t="s">
        <v>548</v>
      </c>
      <c r="J27" s="669" t="s">
        <v>549</v>
      </c>
      <c r="K27" s="669" t="s">
        <v>550</v>
      </c>
      <c r="L27" s="669" t="s">
        <v>551</v>
      </c>
      <c r="M27" s="669" t="s">
        <v>552</v>
      </c>
      <c r="N27" s="670" t="s">
        <v>553</v>
      </c>
      <c r="O27" s="670" t="s">
        <v>554</v>
      </c>
      <c r="P27" s="670" t="s">
        <v>830</v>
      </c>
      <c r="Q27" s="670" t="s">
        <v>1478</v>
      </c>
    </row>
    <row r="28" spans="1:17">
      <c r="B28" s="634"/>
      <c r="C28" s="933" t="s">
        <v>1495</v>
      </c>
      <c r="D28" s="961" t="s">
        <v>1319</v>
      </c>
      <c r="E28" s="962"/>
      <c r="F28" s="962"/>
      <c r="G28" s="962"/>
      <c r="H28" s="962"/>
      <c r="I28" s="962"/>
      <c r="J28" s="962"/>
      <c r="K28" s="962"/>
      <c r="L28" s="962"/>
      <c r="M28" s="962"/>
      <c r="N28" s="962"/>
      <c r="O28" s="962"/>
      <c r="P28" s="962"/>
      <c r="Q28" s="963"/>
    </row>
    <row r="29" spans="1:17" ht="15" customHeight="1">
      <c r="B29" s="634"/>
      <c r="C29" s="934"/>
      <c r="D29" s="636"/>
      <c r="E29" s="924" t="s">
        <v>1480</v>
      </c>
      <c r="F29" s="925"/>
      <c r="G29" s="925"/>
      <c r="H29" s="925"/>
      <c r="I29" s="925"/>
      <c r="J29" s="925"/>
      <c r="K29" s="925"/>
      <c r="L29" s="925"/>
      <c r="M29" s="925"/>
      <c r="N29" s="925"/>
      <c r="O29" s="925"/>
      <c r="P29" s="925"/>
      <c r="Q29" s="926"/>
    </row>
    <row r="30" spans="1:17" s="4" customFormat="1" ht="75" customHeight="1">
      <c r="B30" s="667"/>
      <c r="C30" s="934"/>
      <c r="D30" s="671"/>
      <c r="E30" s="927" t="s">
        <v>1481</v>
      </c>
      <c r="F30" s="928"/>
      <c r="G30" s="928"/>
      <c r="H30" s="928"/>
      <c r="I30" s="929"/>
      <c r="J30" s="936" t="s">
        <v>1482</v>
      </c>
      <c r="K30" s="936" t="s">
        <v>1483</v>
      </c>
      <c r="L30" s="938" t="s">
        <v>1484</v>
      </c>
      <c r="M30" s="940" t="s">
        <v>1332</v>
      </c>
      <c r="N30" s="940" t="s">
        <v>1331</v>
      </c>
      <c r="O30" s="930" t="s">
        <v>833</v>
      </c>
      <c r="P30" s="931"/>
      <c r="Q30" s="932"/>
    </row>
    <row r="31" spans="1:17" s="4" customFormat="1" ht="30" customHeight="1">
      <c r="B31" s="949"/>
      <c r="C31" s="934"/>
      <c r="D31" s="941"/>
      <c r="E31" s="938" t="s">
        <v>1485</v>
      </c>
      <c r="F31" s="665" t="s">
        <v>1486</v>
      </c>
      <c r="G31" s="665" t="s">
        <v>1487</v>
      </c>
      <c r="H31" s="938" t="s">
        <v>1326</v>
      </c>
      <c r="I31" s="943" t="s">
        <v>1327</v>
      </c>
      <c r="J31" s="937"/>
      <c r="K31" s="937"/>
      <c r="L31" s="939"/>
      <c r="M31" s="941"/>
      <c r="N31" s="941"/>
      <c r="O31" s="945"/>
      <c r="P31" s="938" t="s">
        <v>1488</v>
      </c>
      <c r="Q31" s="938" t="s">
        <v>1331</v>
      </c>
    </row>
    <row r="32" spans="1:17" s="4" customFormat="1">
      <c r="B32" s="950"/>
      <c r="C32" s="935"/>
      <c r="D32" s="948"/>
      <c r="E32" s="942"/>
      <c r="F32" s="666" t="s">
        <v>1489</v>
      </c>
      <c r="G32" s="666" t="s">
        <v>1490</v>
      </c>
      <c r="H32" s="942"/>
      <c r="I32" s="944"/>
      <c r="J32" s="947"/>
      <c r="K32" s="947"/>
      <c r="L32" s="942"/>
      <c r="M32" s="948"/>
      <c r="N32" s="948"/>
      <c r="O32" s="946"/>
      <c r="P32" s="942"/>
      <c r="Q32" s="942"/>
    </row>
    <row r="33" spans="2:17">
      <c r="B33" s="635">
        <v>1</v>
      </c>
      <c r="C33" s="637" t="s">
        <v>1335</v>
      </c>
      <c r="D33" s="258">
        <v>8</v>
      </c>
      <c r="E33" s="258">
        <v>4</v>
      </c>
      <c r="F33" s="258">
        <v>4</v>
      </c>
      <c r="G33" s="258">
        <v>0</v>
      </c>
      <c r="H33" s="258">
        <v>0</v>
      </c>
      <c r="I33" s="539">
        <v>2.06</v>
      </c>
      <c r="J33" s="258">
        <v>8</v>
      </c>
      <c r="K33" s="258">
        <v>4</v>
      </c>
      <c r="L33" s="258">
        <v>4</v>
      </c>
      <c r="M33" s="258">
        <v>0</v>
      </c>
      <c r="N33" s="258">
        <v>0</v>
      </c>
      <c r="O33" s="258">
        <v>0</v>
      </c>
      <c r="P33" s="258">
        <v>0</v>
      </c>
      <c r="Q33" s="258">
        <v>0</v>
      </c>
    </row>
    <row r="34" spans="2:17">
      <c r="B34" s="638">
        <v>2</v>
      </c>
      <c r="C34" s="637" t="s">
        <v>1336</v>
      </c>
      <c r="D34" s="258">
        <v>0</v>
      </c>
      <c r="E34" s="258">
        <v>0</v>
      </c>
      <c r="F34" s="258">
        <v>0</v>
      </c>
      <c r="G34" s="258">
        <v>0</v>
      </c>
      <c r="H34" s="258">
        <v>0</v>
      </c>
      <c r="I34" s="539">
        <v>0</v>
      </c>
      <c r="J34" s="258">
        <v>0</v>
      </c>
      <c r="K34" s="258">
        <v>0</v>
      </c>
      <c r="L34" s="258">
        <v>0</v>
      </c>
      <c r="M34" s="258">
        <v>0</v>
      </c>
      <c r="N34" s="258">
        <v>0</v>
      </c>
      <c r="O34" s="258">
        <v>0</v>
      </c>
      <c r="P34" s="258">
        <v>0</v>
      </c>
      <c r="Q34" s="258">
        <v>0</v>
      </c>
    </row>
    <row r="35" spans="2:17">
      <c r="B35" s="638">
        <v>3</v>
      </c>
      <c r="C35" s="637" t="s">
        <v>1342</v>
      </c>
      <c r="D35" s="258">
        <v>201</v>
      </c>
      <c r="E35" s="258">
        <v>66</v>
      </c>
      <c r="F35" s="258">
        <v>2</v>
      </c>
      <c r="G35" s="258">
        <v>0</v>
      </c>
      <c r="H35" s="258">
        <v>0</v>
      </c>
      <c r="I35" s="539">
        <v>1.46</v>
      </c>
      <c r="J35" s="258">
        <v>29</v>
      </c>
      <c r="K35" s="258">
        <v>40</v>
      </c>
      <c r="L35" s="258">
        <v>1</v>
      </c>
      <c r="M35" s="258">
        <v>0</v>
      </c>
      <c r="N35" s="258">
        <v>0</v>
      </c>
      <c r="O35" s="258">
        <v>0</v>
      </c>
      <c r="P35" s="258">
        <v>0</v>
      </c>
      <c r="Q35" s="258">
        <v>0</v>
      </c>
    </row>
    <row r="36" spans="2:17">
      <c r="B36" s="638">
        <v>4</v>
      </c>
      <c r="C36" s="637" t="s">
        <v>1367</v>
      </c>
      <c r="D36" s="258">
        <v>4</v>
      </c>
      <c r="E36" s="258">
        <v>0</v>
      </c>
      <c r="F36" s="258">
        <v>0</v>
      </c>
      <c r="G36" s="258">
        <v>0</v>
      </c>
      <c r="H36" s="258">
        <v>0</v>
      </c>
      <c r="I36" s="539">
        <v>0</v>
      </c>
      <c r="J36" s="258">
        <v>0</v>
      </c>
      <c r="K36" s="258">
        <v>0</v>
      </c>
      <c r="L36" s="258">
        <v>0</v>
      </c>
      <c r="M36" s="258">
        <v>0</v>
      </c>
      <c r="N36" s="258">
        <v>0</v>
      </c>
      <c r="O36" s="258">
        <v>0</v>
      </c>
      <c r="P36" s="258">
        <v>0</v>
      </c>
      <c r="Q36" s="258">
        <v>0</v>
      </c>
    </row>
    <row r="37" spans="2:17">
      <c r="B37" s="638">
        <v>5</v>
      </c>
      <c r="C37" s="637" t="s">
        <v>1372</v>
      </c>
      <c r="D37" s="258">
        <v>5</v>
      </c>
      <c r="E37" s="258">
        <v>0</v>
      </c>
      <c r="F37" s="258">
        <v>0</v>
      </c>
      <c r="G37" s="258">
        <v>0</v>
      </c>
      <c r="H37" s="258">
        <v>0</v>
      </c>
      <c r="I37" s="539">
        <v>0.28999999999999998</v>
      </c>
      <c r="J37" s="258">
        <v>0</v>
      </c>
      <c r="K37" s="258">
        <v>0</v>
      </c>
      <c r="L37" s="258">
        <v>0</v>
      </c>
      <c r="M37" s="258">
        <v>0</v>
      </c>
      <c r="N37" s="258">
        <v>0</v>
      </c>
      <c r="O37" s="258">
        <v>0</v>
      </c>
      <c r="P37" s="258">
        <v>0</v>
      </c>
      <c r="Q37" s="258">
        <v>0</v>
      </c>
    </row>
    <row r="38" spans="2:17">
      <c r="B38" s="638">
        <v>6</v>
      </c>
      <c r="C38" s="637" t="s">
        <v>1373</v>
      </c>
      <c r="D38" s="258">
        <v>124</v>
      </c>
      <c r="E38" s="258">
        <v>53</v>
      </c>
      <c r="F38" s="258">
        <v>4</v>
      </c>
      <c r="G38" s="258">
        <v>0</v>
      </c>
      <c r="H38" s="258">
        <v>0</v>
      </c>
      <c r="I38" s="539">
        <v>0.78</v>
      </c>
      <c r="J38" s="258">
        <v>47</v>
      </c>
      <c r="K38" s="258">
        <v>15</v>
      </c>
      <c r="L38" s="258">
        <v>6</v>
      </c>
      <c r="M38" s="258">
        <v>2</v>
      </c>
      <c r="N38" s="258">
        <v>2</v>
      </c>
      <c r="O38" s="258">
        <v>-1</v>
      </c>
      <c r="P38" s="258">
        <v>0</v>
      </c>
      <c r="Q38" s="258">
        <v>0</v>
      </c>
    </row>
    <row r="39" spans="2:17">
      <c r="B39" s="638">
        <v>7</v>
      </c>
      <c r="C39" s="637" t="s">
        <v>1377</v>
      </c>
      <c r="D39" s="258">
        <v>66</v>
      </c>
      <c r="E39" s="258">
        <v>4</v>
      </c>
      <c r="F39" s="258">
        <v>9</v>
      </c>
      <c r="G39" s="258">
        <v>0</v>
      </c>
      <c r="H39" s="258">
        <v>3</v>
      </c>
      <c r="I39" s="539">
        <v>2.6</v>
      </c>
      <c r="J39" s="258">
        <v>14</v>
      </c>
      <c r="K39" s="258">
        <v>2</v>
      </c>
      <c r="L39" s="258">
        <v>1</v>
      </c>
      <c r="M39" s="258">
        <v>0</v>
      </c>
      <c r="N39" s="258">
        <v>0</v>
      </c>
      <c r="O39" s="258">
        <v>0</v>
      </c>
      <c r="P39" s="258">
        <v>0</v>
      </c>
      <c r="Q39" s="258">
        <v>0</v>
      </c>
    </row>
    <row r="40" spans="2:17">
      <c r="B40" s="638">
        <v>8</v>
      </c>
      <c r="C40" s="637" t="s">
        <v>1378</v>
      </c>
      <c r="D40" s="258">
        <v>56</v>
      </c>
      <c r="E40" s="258">
        <v>1</v>
      </c>
      <c r="F40" s="258">
        <v>0</v>
      </c>
      <c r="G40" s="258">
        <v>0</v>
      </c>
      <c r="H40" s="258">
        <v>0</v>
      </c>
      <c r="I40" s="539">
        <v>1.72</v>
      </c>
      <c r="J40" s="258">
        <v>1</v>
      </c>
      <c r="K40" s="258">
        <v>0</v>
      </c>
      <c r="L40" s="258">
        <v>0</v>
      </c>
      <c r="M40" s="258">
        <v>0</v>
      </c>
      <c r="N40" s="258">
        <v>0</v>
      </c>
      <c r="O40" s="258">
        <v>0</v>
      </c>
      <c r="P40" s="258">
        <v>0</v>
      </c>
      <c r="Q40" s="258">
        <v>0</v>
      </c>
    </row>
    <row r="41" spans="2:17">
      <c r="B41" s="638">
        <v>9</v>
      </c>
      <c r="C41" s="637" t="s">
        <v>1385</v>
      </c>
      <c r="D41" s="258">
        <v>1533</v>
      </c>
      <c r="E41" s="258">
        <v>820</v>
      </c>
      <c r="F41" s="258">
        <v>84</v>
      </c>
      <c r="G41" s="258">
        <v>3</v>
      </c>
      <c r="H41" s="258">
        <v>1</v>
      </c>
      <c r="I41" s="539">
        <v>4.6500000000000004</v>
      </c>
      <c r="J41" s="258">
        <v>887</v>
      </c>
      <c r="K41" s="258">
        <v>184</v>
      </c>
      <c r="L41" s="258">
        <v>163</v>
      </c>
      <c r="M41" s="258">
        <v>111</v>
      </c>
      <c r="N41" s="258">
        <v>1</v>
      </c>
      <c r="O41" s="258">
        <v>-4</v>
      </c>
      <c r="P41" s="258">
        <v>-1</v>
      </c>
      <c r="Q41" s="258">
        <v>0</v>
      </c>
    </row>
    <row r="42" spans="2:17">
      <c r="B42" s="638">
        <v>10</v>
      </c>
      <c r="C42" s="637" t="s">
        <v>1491</v>
      </c>
      <c r="D42" s="258">
        <v>640</v>
      </c>
      <c r="E42" s="258">
        <v>66</v>
      </c>
      <c r="F42" s="258">
        <v>5</v>
      </c>
      <c r="G42" s="258">
        <v>16</v>
      </c>
      <c r="H42" s="258">
        <v>98</v>
      </c>
      <c r="I42" s="539">
        <v>23.45</v>
      </c>
      <c r="J42" s="258">
        <v>168</v>
      </c>
      <c r="K42" s="258">
        <v>40</v>
      </c>
      <c r="L42" s="258">
        <v>23</v>
      </c>
      <c r="M42" s="258">
        <v>9</v>
      </c>
      <c r="N42" s="258">
        <v>1</v>
      </c>
      <c r="O42" s="258">
        <v>-1</v>
      </c>
      <c r="P42" s="258">
        <v>0</v>
      </c>
      <c r="Q42" s="258">
        <v>0</v>
      </c>
    </row>
    <row r="43" spans="2:17">
      <c r="B43" s="638">
        <v>11</v>
      </c>
      <c r="C43" s="637" t="s">
        <v>1492</v>
      </c>
      <c r="D43" s="258">
        <v>1308</v>
      </c>
      <c r="E43" s="258">
        <v>239</v>
      </c>
      <c r="F43" s="258">
        <v>0</v>
      </c>
      <c r="G43" s="258">
        <v>16</v>
      </c>
      <c r="H43" s="258">
        <v>0</v>
      </c>
      <c r="I43" s="539">
        <v>4.74</v>
      </c>
      <c r="J43" s="258">
        <v>255</v>
      </c>
      <c r="K43" s="258">
        <v>0</v>
      </c>
      <c r="L43" s="258">
        <v>0</v>
      </c>
      <c r="M43" s="258">
        <v>105</v>
      </c>
      <c r="N43" s="258">
        <v>0</v>
      </c>
      <c r="O43" s="258">
        <v>-2</v>
      </c>
      <c r="P43" s="258">
        <v>-1</v>
      </c>
      <c r="Q43" s="258">
        <v>0</v>
      </c>
    </row>
    <row r="44" spans="2:17">
      <c r="B44" s="638">
        <v>12</v>
      </c>
      <c r="C44" s="637" t="s">
        <v>1493</v>
      </c>
      <c r="D44" s="258">
        <v>0</v>
      </c>
      <c r="E44" s="258">
        <v>0</v>
      </c>
      <c r="F44" s="258">
        <v>0</v>
      </c>
      <c r="G44" s="258">
        <v>0</v>
      </c>
      <c r="H44" s="258">
        <v>0</v>
      </c>
      <c r="I44" s="258">
        <v>0</v>
      </c>
      <c r="J44" s="258">
        <v>0</v>
      </c>
      <c r="K44" s="258">
        <v>0</v>
      </c>
      <c r="L44" s="258">
        <v>0</v>
      </c>
      <c r="M44" s="258">
        <v>0</v>
      </c>
      <c r="N44" s="258">
        <v>0</v>
      </c>
      <c r="O44" s="258">
        <v>0</v>
      </c>
      <c r="P44" s="258">
        <v>0</v>
      </c>
      <c r="Q44" s="258">
        <v>0</v>
      </c>
    </row>
    <row r="45" spans="2:17">
      <c r="B45" s="638">
        <v>13</v>
      </c>
      <c r="C45" s="637" t="s">
        <v>1494</v>
      </c>
      <c r="D45" s="258">
        <v>0</v>
      </c>
      <c r="E45" s="258">
        <v>0</v>
      </c>
      <c r="F45" s="258">
        <v>0</v>
      </c>
      <c r="G45" s="258">
        <v>0</v>
      </c>
      <c r="H45" s="258">
        <v>0</v>
      </c>
      <c r="I45" s="258">
        <v>0</v>
      </c>
      <c r="J45" s="258">
        <v>0</v>
      </c>
      <c r="K45" s="258">
        <v>0</v>
      </c>
      <c r="L45" s="258">
        <v>0</v>
      </c>
      <c r="M45" s="258">
        <v>0</v>
      </c>
      <c r="N45" s="258">
        <v>0</v>
      </c>
      <c r="O45" s="258">
        <v>0</v>
      </c>
      <c r="P45" s="258">
        <v>0</v>
      </c>
      <c r="Q45" s="258">
        <v>0</v>
      </c>
    </row>
    <row r="46" spans="2:17">
      <c r="B46" s="966"/>
      <c r="C46" s="966"/>
      <c r="D46" s="234"/>
      <c r="E46" s="234"/>
      <c r="F46" s="234"/>
      <c r="G46" s="234"/>
      <c r="H46" s="234"/>
      <c r="I46" s="234"/>
      <c r="J46" s="234"/>
      <c r="K46" s="234"/>
      <c r="L46" s="234"/>
      <c r="M46" s="234"/>
      <c r="N46" s="234"/>
      <c r="O46" s="234"/>
      <c r="P46" s="234"/>
      <c r="Q46" s="234"/>
    </row>
    <row r="47" spans="2:17">
      <c r="B47" s="967"/>
      <c r="C47" s="967"/>
      <c r="D47" s="234"/>
      <c r="E47" s="234"/>
      <c r="F47" s="234"/>
      <c r="G47" s="234"/>
      <c r="H47" s="234"/>
      <c r="I47" s="234"/>
      <c r="J47" s="234"/>
      <c r="K47" s="234"/>
      <c r="L47" s="234"/>
      <c r="M47" s="234"/>
      <c r="N47" s="234"/>
      <c r="O47" s="234"/>
      <c r="P47" s="234"/>
      <c r="Q47" s="234"/>
    </row>
    <row r="48" spans="2:17" s="4" customFormat="1">
      <c r="B48" s="667"/>
      <c r="C48" s="668" t="s">
        <v>140</v>
      </c>
      <c r="D48" s="669" t="s">
        <v>141</v>
      </c>
      <c r="E48" s="669" t="s">
        <v>142</v>
      </c>
      <c r="F48" s="669" t="s">
        <v>190</v>
      </c>
      <c r="G48" s="669" t="s">
        <v>191</v>
      </c>
      <c r="H48" s="669" t="s">
        <v>547</v>
      </c>
      <c r="I48" s="669" t="s">
        <v>548</v>
      </c>
      <c r="J48" s="669" t="s">
        <v>549</v>
      </c>
      <c r="K48" s="669" t="s">
        <v>550</v>
      </c>
      <c r="L48" s="669" t="s">
        <v>551</v>
      </c>
      <c r="M48" s="669" t="s">
        <v>552</v>
      </c>
      <c r="N48" s="670" t="s">
        <v>553</v>
      </c>
      <c r="O48" s="670" t="s">
        <v>554</v>
      </c>
      <c r="P48" s="670" t="s">
        <v>830</v>
      </c>
      <c r="Q48" s="670" t="s">
        <v>1478</v>
      </c>
    </row>
    <row r="49" spans="2:17">
      <c r="B49" s="634"/>
      <c r="C49" s="933" t="s">
        <v>1496</v>
      </c>
      <c r="D49" s="961" t="s">
        <v>1319</v>
      </c>
      <c r="E49" s="962"/>
      <c r="F49" s="962"/>
      <c r="G49" s="962"/>
      <c r="H49" s="962"/>
      <c r="I49" s="962"/>
      <c r="J49" s="962"/>
      <c r="K49" s="962"/>
      <c r="L49" s="962"/>
      <c r="M49" s="962"/>
      <c r="N49" s="962"/>
      <c r="O49" s="962"/>
      <c r="P49" s="962"/>
      <c r="Q49" s="963"/>
    </row>
    <row r="50" spans="2:17" ht="15" customHeight="1">
      <c r="B50" s="634"/>
      <c r="C50" s="934"/>
      <c r="D50" s="636"/>
      <c r="E50" s="924" t="s">
        <v>1480</v>
      </c>
      <c r="F50" s="925"/>
      <c r="G50" s="925"/>
      <c r="H50" s="925"/>
      <c r="I50" s="925"/>
      <c r="J50" s="925"/>
      <c r="K50" s="925"/>
      <c r="L50" s="925"/>
      <c r="M50" s="925"/>
      <c r="N50" s="925"/>
      <c r="O50" s="925"/>
      <c r="P50" s="925"/>
      <c r="Q50" s="926"/>
    </row>
    <row r="51" spans="2:17" s="4" customFormat="1" ht="75" customHeight="1">
      <c r="B51" s="667"/>
      <c r="C51" s="934"/>
      <c r="D51" s="671"/>
      <c r="E51" s="927" t="s">
        <v>1481</v>
      </c>
      <c r="F51" s="928"/>
      <c r="G51" s="928"/>
      <c r="H51" s="928"/>
      <c r="I51" s="929"/>
      <c r="J51" s="936" t="s">
        <v>1482</v>
      </c>
      <c r="K51" s="936" t="s">
        <v>1483</v>
      </c>
      <c r="L51" s="938" t="s">
        <v>1484</v>
      </c>
      <c r="M51" s="940" t="s">
        <v>1332</v>
      </c>
      <c r="N51" s="940" t="s">
        <v>1331</v>
      </c>
      <c r="O51" s="930" t="s">
        <v>833</v>
      </c>
      <c r="P51" s="931"/>
      <c r="Q51" s="932"/>
    </row>
    <row r="52" spans="2:17" s="4" customFormat="1" ht="30" customHeight="1">
      <c r="B52" s="949"/>
      <c r="C52" s="934"/>
      <c r="D52" s="941"/>
      <c r="E52" s="938" t="s">
        <v>1485</v>
      </c>
      <c r="F52" s="665" t="s">
        <v>1486</v>
      </c>
      <c r="G52" s="665" t="s">
        <v>1487</v>
      </c>
      <c r="H52" s="938" t="s">
        <v>1326</v>
      </c>
      <c r="I52" s="943" t="s">
        <v>1327</v>
      </c>
      <c r="J52" s="937"/>
      <c r="K52" s="937"/>
      <c r="L52" s="939"/>
      <c r="M52" s="941"/>
      <c r="N52" s="941"/>
      <c r="O52" s="945"/>
      <c r="P52" s="938" t="s">
        <v>1488</v>
      </c>
      <c r="Q52" s="938" t="s">
        <v>1331</v>
      </c>
    </row>
    <row r="53" spans="2:17" s="4" customFormat="1">
      <c r="B53" s="950"/>
      <c r="C53" s="935"/>
      <c r="D53" s="948"/>
      <c r="E53" s="942"/>
      <c r="F53" s="666" t="s">
        <v>1489</v>
      </c>
      <c r="G53" s="666" t="s">
        <v>1490</v>
      </c>
      <c r="H53" s="942"/>
      <c r="I53" s="944"/>
      <c r="J53" s="937"/>
      <c r="K53" s="937"/>
      <c r="L53" s="939"/>
      <c r="M53" s="941"/>
      <c r="N53" s="941"/>
      <c r="O53" s="946"/>
      <c r="P53" s="942"/>
      <c r="Q53" s="942"/>
    </row>
    <row r="54" spans="2:17">
      <c r="B54" s="635">
        <v>1</v>
      </c>
      <c r="C54" s="637" t="s">
        <v>1335</v>
      </c>
      <c r="D54" s="258">
        <v>23</v>
      </c>
      <c r="E54" s="258">
        <v>5</v>
      </c>
      <c r="F54" s="258">
        <v>4</v>
      </c>
      <c r="G54" s="258">
        <v>0</v>
      </c>
      <c r="H54" s="258">
        <v>0</v>
      </c>
      <c r="I54" s="539">
        <v>1.43</v>
      </c>
      <c r="J54" s="258">
        <v>8</v>
      </c>
      <c r="K54" s="258">
        <v>4</v>
      </c>
      <c r="L54" s="258">
        <v>4</v>
      </c>
      <c r="M54" s="258">
        <v>0</v>
      </c>
      <c r="N54" s="258">
        <v>0</v>
      </c>
      <c r="O54" s="258">
        <v>0</v>
      </c>
      <c r="P54" s="258">
        <v>0</v>
      </c>
      <c r="Q54" s="258">
        <v>0</v>
      </c>
    </row>
    <row r="55" spans="2:17">
      <c r="B55" s="638">
        <v>2</v>
      </c>
      <c r="C55" s="637" t="s">
        <v>1336</v>
      </c>
      <c r="D55" s="258">
        <v>1</v>
      </c>
      <c r="E55" s="258">
        <v>0</v>
      </c>
      <c r="F55" s="258">
        <v>0</v>
      </c>
      <c r="G55" s="258">
        <v>0</v>
      </c>
      <c r="H55" s="258">
        <v>0</v>
      </c>
      <c r="I55" s="539">
        <v>0.09</v>
      </c>
      <c r="J55" s="258">
        <v>0</v>
      </c>
      <c r="K55" s="258">
        <v>0</v>
      </c>
      <c r="L55" s="258">
        <v>0</v>
      </c>
      <c r="M55" s="258">
        <v>0</v>
      </c>
      <c r="N55" s="258">
        <v>0</v>
      </c>
      <c r="O55" s="258">
        <v>0</v>
      </c>
      <c r="P55" s="258">
        <v>0</v>
      </c>
      <c r="Q55" s="258">
        <v>0</v>
      </c>
    </row>
    <row r="56" spans="2:17">
      <c r="B56" s="638">
        <v>3</v>
      </c>
      <c r="C56" s="637" t="s">
        <v>1342</v>
      </c>
      <c r="D56" s="258">
        <v>594</v>
      </c>
      <c r="E56" s="258">
        <v>131</v>
      </c>
      <c r="F56" s="258">
        <v>2</v>
      </c>
      <c r="G56" s="258">
        <v>2</v>
      </c>
      <c r="H56" s="258">
        <v>0</v>
      </c>
      <c r="I56" s="539">
        <v>0.56999999999999995</v>
      </c>
      <c r="J56" s="258">
        <v>73</v>
      </c>
      <c r="K56" s="258">
        <v>63</v>
      </c>
      <c r="L56" s="258">
        <v>2</v>
      </c>
      <c r="M56" s="258">
        <v>2</v>
      </c>
      <c r="N56" s="258">
        <v>1</v>
      </c>
      <c r="O56" s="258">
        <v>-1</v>
      </c>
      <c r="P56" s="258">
        <v>0</v>
      </c>
      <c r="Q56" s="258">
        <v>0</v>
      </c>
    </row>
    <row r="57" spans="2:17">
      <c r="B57" s="638">
        <v>4</v>
      </c>
      <c r="C57" s="637" t="s">
        <v>1367</v>
      </c>
      <c r="D57" s="258">
        <v>387</v>
      </c>
      <c r="E57" s="258">
        <v>23</v>
      </c>
      <c r="F57" s="258">
        <v>0</v>
      </c>
      <c r="G57" s="258">
        <v>0</v>
      </c>
      <c r="H57" s="258">
        <v>0</v>
      </c>
      <c r="I57" s="539">
        <v>2.33</v>
      </c>
      <c r="J57" s="258">
        <v>3</v>
      </c>
      <c r="K57" s="258">
        <v>22</v>
      </c>
      <c r="L57" s="258">
        <v>1</v>
      </c>
      <c r="M57" s="258">
        <v>2</v>
      </c>
      <c r="N57" s="258">
        <v>2</v>
      </c>
      <c r="O57" s="258">
        <v>0</v>
      </c>
      <c r="P57" s="258">
        <v>0</v>
      </c>
      <c r="Q57" s="258">
        <v>0</v>
      </c>
    </row>
    <row r="58" spans="2:17">
      <c r="B58" s="638">
        <v>5</v>
      </c>
      <c r="C58" s="637" t="s">
        <v>1372</v>
      </c>
      <c r="D58" s="258">
        <v>327</v>
      </c>
      <c r="E58" s="258">
        <v>7</v>
      </c>
      <c r="F58" s="258">
        <v>7</v>
      </c>
      <c r="G58" s="258">
        <v>22</v>
      </c>
      <c r="H58" s="258">
        <v>26</v>
      </c>
      <c r="I58" s="539">
        <v>5.48</v>
      </c>
      <c r="J58" s="258">
        <v>36</v>
      </c>
      <c r="K58" s="258">
        <v>47</v>
      </c>
      <c r="L58" s="258">
        <v>22</v>
      </c>
      <c r="M58" s="258">
        <v>0</v>
      </c>
      <c r="N58" s="258">
        <v>0</v>
      </c>
      <c r="O58" s="258">
        <v>0</v>
      </c>
      <c r="P58" s="258">
        <v>0</v>
      </c>
      <c r="Q58" s="258">
        <v>0</v>
      </c>
    </row>
    <row r="59" spans="2:17">
      <c r="B59" s="638">
        <v>6</v>
      </c>
      <c r="C59" s="637" t="s">
        <v>1373</v>
      </c>
      <c r="D59" s="258">
        <v>272</v>
      </c>
      <c r="E59" s="258">
        <v>73</v>
      </c>
      <c r="F59" s="258">
        <v>4</v>
      </c>
      <c r="G59" s="258">
        <v>1</v>
      </c>
      <c r="H59" s="258">
        <v>2</v>
      </c>
      <c r="I59" s="539">
        <v>1.33</v>
      </c>
      <c r="J59" s="258">
        <v>57</v>
      </c>
      <c r="K59" s="258">
        <v>30</v>
      </c>
      <c r="L59" s="258">
        <v>7</v>
      </c>
      <c r="M59" s="258">
        <v>3</v>
      </c>
      <c r="N59" s="258">
        <v>6</v>
      </c>
      <c r="O59" s="258">
        <v>-1</v>
      </c>
      <c r="P59" s="258">
        <v>0</v>
      </c>
      <c r="Q59" s="258">
        <v>0</v>
      </c>
    </row>
    <row r="60" spans="2:17">
      <c r="B60" s="638">
        <v>7</v>
      </c>
      <c r="C60" s="637" t="s">
        <v>1377</v>
      </c>
      <c r="D60" s="258">
        <v>377</v>
      </c>
      <c r="E60" s="258">
        <v>41</v>
      </c>
      <c r="F60" s="258">
        <v>11</v>
      </c>
      <c r="G60" s="258">
        <v>1</v>
      </c>
      <c r="H60" s="258">
        <v>3</v>
      </c>
      <c r="I60" s="539">
        <v>0.67</v>
      </c>
      <c r="J60" s="258">
        <v>32</v>
      </c>
      <c r="K60" s="258">
        <v>26</v>
      </c>
      <c r="L60" s="258">
        <v>3</v>
      </c>
      <c r="M60" s="258">
        <v>7</v>
      </c>
      <c r="N60" s="258">
        <v>1</v>
      </c>
      <c r="O60" s="258">
        <v>-1</v>
      </c>
      <c r="P60" s="258">
        <v>0</v>
      </c>
      <c r="Q60" s="258">
        <v>0</v>
      </c>
    </row>
    <row r="61" spans="2:17">
      <c r="B61" s="638">
        <v>8</v>
      </c>
      <c r="C61" s="637" t="s">
        <v>1378</v>
      </c>
      <c r="D61" s="258">
        <v>187</v>
      </c>
      <c r="E61" s="258">
        <v>15</v>
      </c>
      <c r="F61" s="258">
        <v>1</v>
      </c>
      <c r="G61" s="258">
        <v>1</v>
      </c>
      <c r="H61" s="258">
        <v>0</v>
      </c>
      <c r="I61" s="539">
        <v>1.03</v>
      </c>
      <c r="J61" s="258">
        <v>10</v>
      </c>
      <c r="K61" s="258">
        <v>7</v>
      </c>
      <c r="L61" s="258">
        <v>1</v>
      </c>
      <c r="M61" s="258">
        <v>1</v>
      </c>
      <c r="N61" s="258">
        <v>0</v>
      </c>
      <c r="O61" s="258">
        <v>0</v>
      </c>
      <c r="P61" s="258">
        <v>0</v>
      </c>
      <c r="Q61" s="258">
        <v>0</v>
      </c>
    </row>
    <row r="62" spans="2:17">
      <c r="B62" s="638">
        <v>9</v>
      </c>
      <c r="C62" s="637" t="s">
        <v>1385</v>
      </c>
      <c r="D62" s="258">
        <v>2604</v>
      </c>
      <c r="E62" s="258">
        <v>843</v>
      </c>
      <c r="F62" s="258">
        <v>128</v>
      </c>
      <c r="G62" s="258">
        <v>60</v>
      </c>
      <c r="H62" s="258">
        <v>11</v>
      </c>
      <c r="I62" s="539">
        <v>5.19</v>
      </c>
      <c r="J62" s="258">
        <v>999</v>
      </c>
      <c r="K62" s="258">
        <v>225</v>
      </c>
      <c r="L62" s="258">
        <v>181</v>
      </c>
      <c r="M62" s="258">
        <v>111</v>
      </c>
      <c r="N62" s="258">
        <v>1</v>
      </c>
      <c r="O62" s="258">
        <v>-4</v>
      </c>
      <c r="P62" s="258">
        <v>-1</v>
      </c>
      <c r="Q62" s="258">
        <v>0</v>
      </c>
    </row>
    <row r="63" spans="2:17">
      <c r="B63" s="638">
        <v>10</v>
      </c>
      <c r="C63" s="637" t="s">
        <v>1491</v>
      </c>
      <c r="D63" s="258">
        <v>24628</v>
      </c>
      <c r="E63" s="258">
        <v>126</v>
      </c>
      <c r="F63" s="258">
        <v>119</v>
      </c>
      <c r="G63" s="258">
        <v>267</v>
      </c>
      <c r="H63" s="258">
        <v>1265</v>
      </c>
      <c r="I63" s="539">
        <v>21.28</v>
      </c>
      <c r="J63" s="258">
        <v>882</v>
      </c>
      <c r="K63" s="258">
        <v>969</v>
      </c>
      <c r="L63" s="258">
        <v>73</v>
      </c>
      <c r="M63" s="258">
        <v>92</v>
      </c>
      <c r="N63" s="258">
        <v>16</v>
      </c>
      <c r="O63" s="258">
        <v>-4</v>
      </c>
      <c r="P63" s="258">
        <v>-1</v>
      </c>
      <c r="Q63" s="258">
        <v>-2</v>
      </c>
    </row>
    <row r="64" spans="2:17">
      <c r="B64" s="638">
        <v>11</v>
      </c>
      <c r="C64" s="637" t="s">
        <v>1492</v>
      </c>
      <c r="D64" s="258">
        <v>1742</v>
      </c>
      <c r="E64" s="258">
        <v>241</v>
      </c>
      <c r="F64" s="258">
        <v>9</v>
      </c>
      <c r="G64" s="258">
        <v>20</v>
      </c>
      <c r="H64" s="258">
        <v>0</v>
      </c>
      <c r="I64" s="539">
        <v>6.06</v>
      </c>
      <c r="J64" s="258">
        <v>259</v>
      </c>
      <c r="K64" s="258">
        <v>13</v>
      </c>
      <c r="L64" s="258">
        <v>2</v>
      </c>
      <c r="M64" s="258">
        <v>106</v>
      </c>
      <c r="N64" s="258">
        <v>0</v>
      </c>
      <c r="O64" s="258">
        <v>-2</v>
      </c>
      <c r="P64" s="258">
        <v>-1</v>
      </c>
      <c r="Q64" s="258">
        <v>0</v>
      </c>
    </row>
    <row r="65" spans="2:17">
      <c r="B65" s="638">
        <v>12</v>
      </c>
      <c r="C65" s="637" t="s">
        <v>1493</v>
      </c>
      <c r="D65" s="258">
        <v>0</v>
      </c>
      <c r="E65" s="258">
        <v>0</v>
      </c>
      <c r="F65" s="258">
        <v>0</v>
      </c>
      <c r="G65" s="258">
        <v>0</v>
      </c>
      <c r="H65" s="258">
        <v>0</v>
      </c>
      <c r="I65" s="258">
        <v>0</v>
      </c>
      <c r="J65" s="258">
        <v>0</v>
      </c>
      <c r="K65" s="258">
        <v>0</v>
      </c>
      <c r="L65" s="258">
        <v>0</v>
      </c>
      <c r="M65" s="258">
        <v>0</v>
      </c>
      <c r="N65" s="258">
        <v>0</v>
      </c>
      <c r="O65" s="258">
        <v>0</v>
      </c>
      <c r="P65" s="258">
        <v>0</v>
      </c>
      <c r="Q65" s="258">
        <v>0</v>
      </c>
    </row>
    <row r="66" spans="2:17">
      <c r="B66" s="638">
        <v>13</v>
      </c>
      <c r="C66" s="637" t="s">
        <v>1494</v>
      </c>
      <c r="D66" s="258">
        <v>0</v>
      </c>
      <c r="E66" s="258">
        <v>0</v>
      </c>
      <c r="F66" s="258">
        <v>0</v>
      </c>
      <c r="G66" s="258">
        <v>0</v>
      </c>
      <c r="H66" s="258">
        <v>0</v>
      </c>
      <c r="I66" s="258">
        <v>0</v>
      </c>
      <c r="J66" s="258">
        <v>0</v>
      </c>
      <c r="K66" s="258">
        <v>0</v>
      </c>
      <c r="L66" s="258">
        <v>0</v>
      </c>
      <c r="M66" s="258">
        <v>0</v>
      </c>
      <c r="N66" s="258">
        <v>0</v>
      </c>
      <c r="O66" s="258">
        <v>0</v>
      </c>
      <c r="P66" s="258">
        <v>0</v>
      </c>
      <c r="Q66" s="258">
        <v>0</v>
      </c>
    </row>
    <row r="67" spans="2:17">
      <c r="B67" s="966"/>
      <c r="C67" s="966"/>
      <c r="D67" s="234"/>
      <c r="E67" s="234"/>
      <c r="F67" s="234"/>
      <c r="G67" s="234"/>
      <c r="H67" s="234"/>
      <c r="I67" s="234"/>
      <c r="J67" s="234"/>
      <c r="K67" s="234"/>
      <c r="L67" s="234"/>
      <c r="M67" s="234"/>
      <c r="N67" s="234"/>
      <c r="O67" s="234"/>
      <c r="P67" s="234"/>
      <c r="Q67" s="234"/>
    </row>
    <row r="68" spans="2:17">
      <c r="B68" s="967"/>
      <c r="C68" s="967"/>
      <c r="D68" s="234"/>
      <c r="E68" s="234"/>
      <c r="F68" s="234"/>
      <c r="G68" s="234"/>
      <c r="H68" s="234"/>
      <c r="I68" s="234"/>
      <c r="J68" s="234"/>
      <c r="K68" s="234"/>
      <c r="L68" s="234"/>
      <c r="M68" s="234"/>
      <c r="N68" s="234"/>
      <c r="O68" s="234"/>
      <c r="P68" s="234"/>
      <c r="Q68" s="234"/>
    </row>
    <row r="69" spans="2:17">
      <c r="B69" s="967"/>
      <c r="C69" s="967"/>
      <c r="D69" s="234"/>
      <c r="E69" s="234"/>
      <c r="F69" s="234"/>
      <c r="G69" s="234"/>
      <c r="H69" s="234"/>
      <c r="I69" s="234"/>
      <c r="J69" s="234"/>
      <c r="K69" s="234"/>
      <c r="L69" s="234"/>
      <c r="M69" s="234"/>
      <c r="N69" s="234"/>
      <c r="O69" s="234"/>
      <c r="P69" s="234"/>
      <c r="Q69" s="234"/>
    </row>
    <row r="70" spans="2:17" ht="15" customHeight="1">
      <c r="B70" s="234"/>
      <c r="C70" s="951" t="s">
        <v>1497</v>
      </c>
      <c r="D70" s="951"/>
      <c r="E70" s="951"/>
      <c r="F70" s="951"/>
      <c r="G70" s="951"/>
      <c r="H70" s="951"/>
      <c r="I70" s="951"/>
      <c r="J70" s="951"/>
      <c r="K70" s="951"/>
      <c r="L70" s="951"/>
      <c r="M70" s="951"/>
      <c r="N70" s="951"/>
      <c r="O70" s="951"/>
      <c r="P70" s="951"/>
      <c r="Q70" s="951"/>
    </row>
    <row r="71" spans="2:17" ht="30" customHeight="1">
      <c r="B71" s="234"/>
      <c r="C71" s="952" t="s">
        <v>1498</v>
      </c>
      <c r="D71" s="952"/>
      <c r="E71" s="952"/>
      <c r="F71" s="952"/>
      <c r="G71" s="952"/>
      <c r="H71" s="952"/>
      <c r="I71" s="952"/>
      <c r="J71" s="952"/>
      <c r="K71" s="952"/>
      <c r="L71" s="952"/>
      <c r="M71" s="952"/>
      <c r="N71" s="952"/>
      <c r="O71" s="952"/>
      <c r="P71" s="952"/>
      <c r="Q71" s="952"/>
    </row>
    <row r="72" spans="2:17" ht="45" customHeight="1">
      <c r="B72" s="234"/>
      <c r="C72" s="952" t="s">
        <v>1499</v>
      </c>
      <c r="D72" s="952"/>
      <c r="E72" s="952"/>
      <c r="F72" s="952"/>
      <c r="G72" s="952"/>
      <c r="H72" s="952"/>
      <c r="I72" s="952"/>
      <c r="J72" s="952"/>
      <c r="K72" s="952"/>
      <c r="L72" s="952"/>
      <c r="M72" s="952"/>
      <c r="N72" s="952"/>
      <c r="O72" s="952"/>
      <c r="P72" s="952"/>
      <c r="Q72" s="952"/>
    </row>
    <row r="73" spans="2:17" ht="30" customHeight="1">
      <c r="B73" s="234"/>
      <c r="C73" s="953" t="s">
        <v>1500</v>
      </c>
      <c r="D73" s="953"/>
      <c r="E73" s="953"/>
      <c r="F73" s="953"/>
      <c r="G73" s="953"/>
      <c r="H73" s="953"/>
      <c r="I73" s="953"/>
      <c r="J73" s="953"/>
      <c r="K73" s="953"/>
      <c r="L73" s="953"/>
      <c r="M73" s="953"/>
      <c r="N73" s="953"/>
      <c r="O73" s="953"/>
      <c r="P73" s="953"/>
      <c r="Q73" s="953"/>
    </row>
    <row r="74" spans="2:17">
      <c r="B74" s="234"/>
      <c r="C74" s="952"/>
      <c r="D74" s="952"/>
      <c r="E74" s="952"/>
      <c r="F74" s="952"/>
      <c r="G74" s="952"/>
      <c r="H74" s="952"/>
      <c r="I74" s="952"/>
      <c r="J74" s="952"/>
      <c r="K74" s="952"/>
      <c r="L74" s="952"/>
      <c r="M74" s="952"/>
      <c r="N74" s="952"/>
      <c r="O74" s="952"/>
      <c r="P74" s="952"/>
      <c r="Q74" s="952"/>
    </row>
    <row r="75" spans="2:17">
      <c r="B75" s="234"/>
      <c r="C75" s="952"/>
      <c r="D75" s="952"/>
      <c r="E75" s="952"/>
      <c r="F75" s="952"/>
      <c r="G75" s="952"/>
      <c r="H75" s="952"/>
      <c r="I75" s="952"/>
      <c r="J75" s="952"/>
      <c r="K75" s="952"/>
      <c r="L75" s="952"/>
      <c r="M75" s="952"/>
      <c r="N75" s="952"/>
      <c r="O75" s="952"/>
      <c r="P75" s="952"/>
      <c r="Q75" s="952"/>
    </row>
    <row r="76" spans="2:17">
      <c r="B76" s="234"/>
      <c r="C76" s="952"/>
      <c r="D76" s="952"/>
      <c r="E76" s="952"/>
      <c r="F76" s="952"/>
      <c r="G76" s="952"/>
      <c r="H76" s="952"/>
      <c r="I76" s="952"/>
      <c r="J76" s="952"/>
      <c r="K76" s="952"/>
      <c r="L76" s="952"/>
      <c r="M76" s="952"/>
      <c r="N76" s="952"/>
      <c r="O76" s="952"/>
      <c r="P76" s="952"/>
      <c r="Q76" s="952"/>
    </row>
    <row r="77" spans="2:17">
      <c r="B77" s="234"/>
      <c r="C77" s="952"/>
      <c r="D77" s="952"/>
      <c r="E77" s="952"/>
      <c r="F77" s="952"/>
      <c r="G77" s="952"/>
      <c r="H77" s="952"/>
      <c r="I77" s="952"/>
      <c r="J77" s="952"/>
      <c r="K77" s="952"/>
      <c r="L77" s="952"/>
      <c r="M77" s="952"/>
      <c r="N77" s="952"/>
      <c r="O77" s="952"/>
      <c r="P77" s="952"/>
      <c r="Q77" s="952"/>
    </row>
    <row r="78" spans="2:17">
      <c r="B78" s="234"/>
      <c r="C78" s="952"/>
      <c r="D78" s="952"/>
      <c r="E78" s="952"/>
      <c r="F78" s="952"/>
      <c r="G78" s="952"/>
      <c r="H78" s="952"/>
      <c r="I78" s="952"/>
      <c r="J78" s="952"/>
      <c r="K78" s="952"/>
      <c r="L78" s="952"/>
      <c r="M78" s="952"/>
      <c r="N78" s="952"/>
      <c r="O78" s="952"/>
      <c r="P78" s="952"/>
      <c r="Q78" s="952"/>
    </row>
  </sheetData>
  <mergeCells count="73">
    <mergeCell ref="C76:Q76"/>
    <mergeCell ref="C77:Q77"/>
    <mergeCell ref="C78:Q78"/>
    <mergeCell ref="C72:Q72"/>
    <mergeCell ref="C73:Q73"/>
    <mergeCell ref="C74:Q74"/>
    <mergeCell ref="C75:Q75"/>
    <mergeCell ref="B67:C67"/>
    <mergeCell ref="B68:C68"/>
    <mergeCell ref="B69:C69"/>
    <mergeCell ref="C70:Q70"/>
    <mergeCell ref="C71:Q71"/>
    <mergeCell ref="B52:B53"/>
    <mergeCell ref="D52:D53"/>
    <mergeCell ref="E52:E53"/>
    <mergeCell ref="H52:H53"/>
    <mergeCell ref="I52:I53"/>
    <mergeCell ref="C49:C53"/>
    <mergeCell ref="D49:Q49"/>
    <mergeCell ref="E50:Q50"/>
    <mergeCell ref="E51:I51"/>
    <mergeCell ref="J51:J53"/>
    <mergeCell ref="K51:K53"/>
    <mergeCell ref="L51:L53"/>
    <mergeCell ref="M51:M53"/>
    <mergeCell ref="N51:N53"/>
    <mergeCell ref="O51:Q51"/>
    <mergeCell ref="O52:O53"/>
    <mergeCell ref="P52:P53"/>
    <mergeCell ref="Q52:Q53"/>
    <mergeCell ref="O31:O32"/>
    <mergeCell ref="P31:P32"/>
    <mergeCell ref="Q31:Q32"/>
    <mergeCell ref="B46:C46"/>
    <mergeCell ref="B47:C47"/>
    <mergeCell ref="B26:C26"/>
    <mergeCell ref="C28:C32"/>
    <mergeCell ref="D28:Q28"/>
    <mergeCell ref="E29:Q29"/>
    <mergeCell ref="E30:I30"/>
    <mergeCell ref="J30:J32"/>
    <mergeCell ref="K30:K32"/>
    <mergeCell ref="L30:L32"/>
    <mergeCell ref="M30:M32"/>
    <mergeCell ref="N30:N32"/>
    <mergeCell ref="O30:Q30"/>
    <mergeCell ref="B31:B32"/>
    <mergeCell ref="D31:D32"/>
    <mergeCell ref="E31:E32"/>
    <mergeCell ref="H31:H32"/>
    <mergeCell ref="I31:I32"/>
    <mergeCell ref="O9:O10"/>
    <mergeCell ref="P9:P10"/>
    <mergeCell ref="Q9:Q10"/>
    <mergeCell ref="B24:C24"/>
    <mergeCell ref="B25:C25"/>
    <mergeCell ref="L8:L10"/>
    <mergeCell ref="M8:M10"/>
    <mergeCell ref="N8:N10"/>
    <mergeCell ref="B9:B10"/>
    <mergeCell ref="D9:D10"/>
    <mergeCell ref="E9:E10"/>
    <mergeCell ref="H9:H10"/>
    <mergeCell ref="I9:I10"/>
    <mergeCell ref="B3:E3"/>
    <mergeCell ref="B2:G2"/>
    <mergeCell ref="D6:Q6"/>
    <mergeCell ref="E7:Q7"/>
    <mergeCell ref="E8:I8"/>
    <mergeCell ref="O8:Q8"/>
    <mergeCell ref="C6:C10"/>
    <mergeCell ref="J8:J10"/>
    <mergeCell ref="K8:K10"/>
  </mergeCells>
  <pageMargins left="0.7" right="0.7" top="0.75" bottom="0.75" header="0.3" footer="0.3"/>
  <pageSetup orientation="portrait" horizontalDpi="200" verticalDpi="200"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256B6-5F3F-4D73-B928-1A153042CAAD}">
  <dimension ref="A1:X305"/>
  <sheetViews>
    <sheetView showGridLines="0" zoomScaleNormal="100" zoomScalePageLayoutView="85" workbookViewId="0">
      <selection activeCell="C35" sqref="C35"/>
    </sheetView>
  </sheetViews>
  <sheetFormatPr defaultColWidth="8.7109375" defaultRowHeight="15"/>
  <cols>
    <col min="1" max="1" width="5.7109375" style="210" customWidth="1"/>
    <col min="2" max="2" width="7.7109375" style="210" customWidth="1"/>
    <col min="3" max="3" width="83.140625" style="210" customWidth="1"/>
    <col min="4" max="4" width="21" style="215" customWidth="1"/>
    <col min="5" max="5" width="13.28515625" style="215" bestFit="1" customWidth="1"/>
    <col min="6" max="6" width="15.5703125" style="215" bestFit="1" customWidth="1"/>
    <col min="7" max="16384" width="8.7109375" style="215"/>
  </cols>
  <sheetData>
    <row r="1" spans="2:24" s="210" customFormat="1" ht="12" customHeight="1"/>
    <row r="2" spans="2:24" s="210" customFormat="1" ht="39" customHeight="1">
      <c r="B2" s="958" t="s">
        <v>1501</v>
      </c>
      <c r="C2" s="958"/>
      <c r="D2" s="958"/>
    </row>
    <row r="3" spans="2:24" s="210" customFormat="1" ht="15" customHeight="1">
      <c r="B3" t="str">
        <f>'OV1'!B3</f>
        <v>30.06.2025 - in EUR million</v>
      </c>
      <c r="C3" s="211"/>
    </row>
    <row r="4" spans="2:24" s="212" customFormat="1" ht="15" customHeight="1">
      <c r="B4" s="213"/>
      <c r="C4" s="213"/>
      <c r="D4" s="213"/>
      <c r="E4" s="210"/>
      <c r="F4" s="210"/>
      <c r="G4" s="210"/>
      <c r="H4" s="210"/>
      <c r="I4" s="210"/>
      <c r="J4" s="210"/>
      <c r="K4" s="210"/>
      <c r="L4" s="210"/>
      <c r="M4" s="210"/>
      <c r="N4" s="210"/>
      <c r="O4" s="210"/>
      <c r="P4" s="210"/>
      <c r="Q4" s="210"/>
      <c r="R4" s="210"/>
      <c r="S4" s="210"/>
      <c r="T4" s="210"/>
      <c r="U4" s="210"/>
      <c r="V4" s="210"/>
      <c r="W4" s="210"/>
      <c r="X4" s="210"/>
    </row>
    <row r="5" spans="2:24" s="218" customFormat="1" ht="63" customHeight="1">
      <c r="B5" s="954"/>
      <c r="C5" s="955"/>
      <c r="D5" s="219" t="s">
        <v>1502</v>
      </c>
      <c r="E5" s="210"/>
      <c r="F5" s="210"/>
      <c r="G5" s="210"/>
      <c r="H5" s="210"/>
      <c r="I5" s="210"/>
      <c r="J5" s="210"/>
      <c r="K5" s="210"/>
      <c r="L5" s="210"/>
      <c r="M5" s="210"/>
      <c r="N5" s="210"/>
      <c r="O5" s="210"/>
      <c r="P5" s="210"/>
      <c r="Q5" s="210"/>
      <c r="R5" s="210"/>
      <c r="S5" s="210"/>
      <c r="T5" s="210"/>
      <c r="U5" s="210"/>
      <c r="V5" s="210"/>
      <c r="W5" s="210"/>
      <c r="X5" s="210"/>
    </row>
    <row r="6" spans="2:24">
      <c r="B6" s="954"/>
      <c r="C6" s="955"/>
      <c r="D6" s="214" t="s">
        <v>140</v>
      </c>
    </row>
    <row r="7" spans="2:24">
      <c r="B7" s="956" t="s">
        <v>1503</v>
      </c>
      <c r="C7" s="957"/>
      <c r="D7" s="216"/>
    </row>
    <row r="8" spans="2:24">
      <c r="B8" s="217" t="s">
        <v>1504</v>
      </c>
      <c r="C8" s="80" t="s">
        <v>1505</v>
      </c>
      <c r="D8" s="330">
        <v>7179</v>
      </c>
      <c r="E8" s="446"/>
      <c r="F8" s="448"/>
    </row>
    <row r="9" spans="2:24">
      <c r="B9" s="217" t="s">
        <v>1506</v>
      </c>
      <c r="C9" s="155" t="s">
        <v>1507</v>
      </c>
      <c r="D9" s="330">
        <v>4683</v>
      </c>
      <c r="E9" s="446"/>
      <c r="F9" s="448"/>
    </row>
    <row r="10" spans="2:24">
      <c r="B10" s="217" t="s">
        <v>1508</v>
      </c>
      <c r="C10" s="80" t="s">
        <v>1509</v>
      </c>
      <c r="D10" s="330">
        <v>23140</v>
      </c>
      <c r="E10" s="446"/>
      <c r="F10" s="448"/>
    </row>
    <row r="11" spans="2:24">
      <c r="B11" s="217" t="s">
        <v>1510</v>
      </c>
      <c r="C11" s="80" t="s">
        <v>1511</v>
      </c>
      <c r="D11" s="331">
        <v>0.31030000000000002</v>
      </c>
      <c r="E11" s="446"/>
    </row>
    <row r="12" spans="2:24">
      <c r="B12" s="217" t="s">
        <v>337</v>
      </c>
      <c r="C12" s="155" t="s">
        <v>1507</v>
      </c>
      <c r="D12" s="332">
        <v>0.2024</v>
      </c>
      <c r="E12" s="446"/>
    </row>
    <row r="13" spans="2:24">
      <c r="B13" s="217" t="s">
        <v>1512</v>
      </c>
      <c r="C13" s="80" t="s">
        <v>1513</v>
      </c>
      <c r="D13" s="81">
        <v>73799</v>
      </c>
      <c r="E13" s="446"/>
      <c r="F13" s="448"/>
    </row>
    <row r="14" spans="2:24">
      <c r="B14" s="217" t="s">
        <v>1514</v>
      </c>
      <c r="C14" s="80" t="s">
        <v>1515</v>
      </c>
      <c r="D14" s="331">
        <v>9.7299999999999998E-2</v>
      </c>
      <c r="E14" s="446"/>
    </row>
    <row r="15" spans="2:24">
      <c r="B15" s="217" t="s">
        <v>341</v>
      </c>
      <c r="C15" s="155" t="s">
        <v>1516</v>
      </c>
      <c r="D15" s="331">
        <v>6.3500000000000001E-2</v>
      </c>
      <c r="E15" s="446"/>
    </row>
    <row r="16" spans="2:24" ht="30">
      <c r="B16" s="217" t="s">
        <v>208</v>
      </c>
      <c r="C16" s="80" t="s">
        <v>1517</v>
      </c>
      <c r="D16" s="333"/>
      <c r="E16" s="447"/>
    </row>
    <row r="17" spans="2:5" ht="51.75" customHeight="1">
      <c r="B17" s="217" t="s">
        <v>209</v>
      </c>
      <c r="C17" s="80" t="s">
        <v>1518</v>
      </c>
      <c r="D17" s="333"/>
      <c r="E17" s="447"/>
    </row>
    <row r="18" spans="2:5" ht="75.75" customHeight="1">
      <c r="B18" s="217" t="s">
        <v>1519</v>
      </c>
      <c r="C18" s="80" t="s">
        <v>1520</v>
      </c>
      <c r="D18" s="333"/>
      <c r="E18" s="447"/>
    </row>
    <row r="19" spans="2:5">
      <c r="B19" s="956" t="s">
        <v>1502</v>
      </c>
      <c r="C19" s="957"/>
      <c r="D19" s="216"/>
      <c r="E19" s="447"/>
    </row>
    <row r="20" spans="2:5">
      <c r="B20" s="217" t="s">
        <v>728</v>
      </c>
      <c r="C20" s="80" t="s">
        <v>1521</v>
      </c>
      <c r="D20" s="334">
        <v>0.22650000000000001</v>
      </c>
      <c r="E20" s="447"/>
    </row>
    <row r="21" spans="2:5">
      <c r="B21" s="217" t="s">
        <v>729</v>
      </c>
      <c r="C21" s="155" t="s">
        <v>1522</v>
      </c>
      <c r="D21" s="335" t="s">
        <v>1523</v>
      </c>
      <c r="E21" s="447"/>
    </row>
    <row r="22" spans="2:5">
      <c r="B22" s="217" t="s">
        <v>731</v>
      </c>
      <c r="C22" s="80" t="s">
        <v>1524</v>
      </c>
      <c r="D22" s="334">
        <v>5.91E-2</v>
      </c>
      <c r="E22" s="447"/>
    </row>
    <row r="23" spans="2:5">
      <c r="B23" s="217" t="s">
        <v>733</v>
      </c>
      <c r="C23" s="155" t="s">
        <v>1525</v>
      </c>
      <c r="D23" s="335" t="s">
        <v>1523</v>
      </c>
      <c r="E23" s="447"/>
    </row>
    <row r="24" spans="2:5" s="210" customFormat="1"/>
    <row r="25" spans="2:5" s="210" customFormat="1"/>
    <row r="26" spans="2:5" s="210" customFormat="1"/>
    <row r="27" spans="2:5" s="210" customFormat="1"/>
    <row r="28" spans="2:5" s="210" customFormat="1"/>
    <row r="29" spans="2:5" s="210" customFormat="1"/>
    <row r="30" spans="2:5" s="210" customFormat="1"/>
    <row r="31" spans="2:5" s="210" customFormat="1"/>
    <row r="32" spans="2:5" s="210" customFormat="1"/>
    <row r="33" s="210" customFormat="1"/>
    <row r="34" s="210" customFormat="1"/>
    <row r="35" s="210" customFormat="1"/>
    <row r="36" s="210" customFormat="1"/>
    <row r="37" s="210" customFormat="1"/>
    <row r="38" s="210" customFormat="1"/>
    <row r="39" s="210" customFormat="1"/>
    <row r="40" s="210" customFormat="1"/>
    <row r="41" s="210" customFormat="1"/>
    <row r="42" s="210" customFormat="1"/>
    <row r="43" s="210" customFormat="1"/>
    <row r="44" s="210" customFormat="1"/>
    <row r="45" s="210" customFormat="1"/>
    <row r="46" s="210" customFormat="1"/>
    <row r="47" s="210" customFormat="1"/>
    <row r="48" s="210" customFormat="1"/>
    <row r="49" s="210" customFormat="1"/>
    <row r="50" s="210" customFormat="1"/>
    <row r="51" s="210" customFormat="1"/>
    <row r="52" s="210" customFormat="1"/>
    <row r="53" s="210" customFormat="1"/>
    <row r="54" s="210" customFormat="1"/>
    <row r="55" s="210" customFormat="1"/>
    <row r="56" s="210" customFormat="1"/>
    <row r="57" s="210" customFormat="1"/>
    <row r="58" s="210" customFormat="1"/>
    <row r="59" s="210" customFormat="1"/>
    <row r="60" s="210" customFormat="1"/>
    <row r="61" s="210" customFormat="1"/>
    <row r="62" s="210" customFormat="1"/>
    <row r="63" s="210" customFormat="1"/>
    <row r="64" s="210" customFormat="1"/>
    <row r="65" s="210" customFormat="1"/>
    <row r="66" s="210" customFormat="1"/>
    <row r="67" s="210" customFormat="1"/>
    <row r="68" s="210" customFormat="1"/>
    <row r="69" s="210" customFormat="1"/>
    <row r="70" s="210" customFormat="1"/>
    <row r="71" s="210" customFormat="1"/>
    <row r="72" s="210" customFormat="1"/>
    <row r="73" s="210" customFormat="1"/>
    <row r="74" s="210" customFormat="1"/>
    <row r="75" s="210" customFormat="1"/>
    <row r="76" s="210" customFormat="1"/>
    <row r="77" s="210" customFormat="1"/>
    <row r="78" s="210" customFormat="1"/>
    <row r="79" s="210" customFormat="1"/>
    <row r="80" s="210" customFormat="1"/>
    <row r="81" s="210" customFormat="1"/>
    <row r="82" s="210" customFormat="1"/>
    <row r="83" s="210" customFormat="1"/>
    <row r="84" s="210" customFormat="1"/>
    <row r="85" s="210" customFormat="1"/>
    <row r="86" s="210" customFormat="1"/>
    <row r="87" s="210" customFormat="1"/>
    <row r="88" s="210" customFormat="1"/>
    <row r="89" s="210" customFormat="1"/>
    <row r="90" s="210" customFormat="1"/>
    <row r="91" s="210" customFormat="1"/>
    <row r="92" s="210" customFormat="1"/>
    <row r="93" s="210" customFormat="1"/>
    <row r="94" s="210" customFormat="1"/>
    <row r="95" s="210" customFormat="1"/>
    <row r="96" s="210" customFormat="1"/>
    <row r="97" s="210" customFormat="1"/>
    <row r="98" s="210" customFormat="1"/>
    <row r="99" s="210" customFormat="1"/>
    <row r="100" s="210" customFormat="1"/>
    <row r="101" s="210" customFormat="1"/>
    <row r="102" s="210" customFormat="1"/>
    <row r="103" s="210" customFormat="1"/>
    <row r="104" s="210" customFormat="1"/>
    <row r="105" s="210" customFormat="1"/>
    <row r="106" s="210" customFormat="1"/>
    <row r="107" s="210" customFormat="1"/>
    <row r="108" s="210" customFormat="1"/>
    <row r="109" s="210" customFormat="1"/>
    <row r="110" s="210" customFormat="1"/>
    <row r="111" s="210" customFormat="1"/>
    <row r="112" s="210" customFormat="1"/>
    <row r="113" s="210" customFormat="1"/>
    <row r="114" s="210" customFormat="1"/>
    <row r="115" s="210" customFormat="1"/>
    <row r="116" s="210" customFormat="1"/>
    <row r="117" s="210" customFormat="1"/>
    <row r="118" s="210" customFormat="1"/>
    <row r="119" s="210" customFormat="1"/>
    <row r="120" s="210" customFormat="1"/>
    <row r="121" s="210" customFormat="1"/>
    <row r="122" s="210" customFormat="1"/>
    <row r="123" s="210" customFormat="1"/>
    <row r="124" s="210" customFormat="1"/>
    <row r="125" s="210" customFormat="1"/>
    <row r="126" s="210" customFormat="1"/>
    <row r="127" s="210" customFormat="1"/>
    <row r="128" s="210" customFormat="1"/>
    <row r="129" s="210" customFormat="1"/>
    <row r="130" s="210" customFormat="1"/>
    <row r="131" s="210" customFormat="1"/>
    <row r="132" s="210" customFormat="1"/>
    <row r="133" s="210" customFormat="1"/>
    <row r="134" s="210" customFormat="1"/>
    <row r="135" s="210" customFormat="1"/>
    <row r="136" s="210" customFormat="1"/>
    <row r="137" s="210" customFormat="1"/>
    <row r="138" s="210" customFormat="1"/>
    <row r="139" s="210" customFormat="1"/>
    <row r="140" s="210" customFormat="1"/>
    <row r="141" s="210" customFormat="1"/>
    <row r="142" s="210" customFormat="1"/>
    <row r="143" s="210" customFormat="1"/>
    <row r="144" s="210" customFormat="1"/>
    <row r="145" s="210" customFormat="1"/>
    <row r="146" s="210" customFormat="1"/>
    <row r="147" s="210" customFormat="1"/>
    <row r="148" s="210" customFormat="1"/>
    <row r="149" s="210" customFormat="1"/>
    <row r="150" s="210" customFormat="1"/>
    <row r="151" s="210" customFormat="1"/>
    <row r="152" s="210" customFormat="1"/>
    <row r="153" s="210" customFormat="1"/>
    <row r="154" s="210" customFormat="1"/>
    <row r="155" s="210" customFormat="1"/>
    <row r="156" s="210" customFormat="1"/>
    <row r="157" s="210" customFormat="1"/>
    <row r="158" s="210" customFormat="1"/>
    <row r="159" s="210" customFormat="1"/>
    <row r="160" s="210" customFormat="1"/>
    <row r="161" s="210" customFormat="1"/>
    <row r="162" s="210" customFormat="1"/>
    <row r="163" s="210" customFormat="1"/>
    <row r="164" s="210" customFormat="1"/>
    <row r="165" s="210" customFormat="1"/>
    <row r="166" s="210" customFormat="1"/>
    <row r="167" s="210" customFormat="1"/>
    <row r="168" s="210" customFormat="1"/>
    <row r="169" s="210" customFormat="1"/>
    <row r="170" s="210" customFormat="1"/>
    <row r="171" s="210" customFormat="1"/>
    <row r="172" s="210" customFormat="1"/>
    <row r="173" s="210" customFormat="1"/>
    <row r="174" s="210" customFormat="1"/>
    <row r="175" s="210" customFormat="1"/>
    <row r="176" s="210" customFormat="1"/>
    <row r="177" s="210" customFormat="1"/>
    <row r="178" s="210" customFormat="1"/>
    <row r="179" s="210" customFormat="1"/>
    <row r="180" s="210" customFormat="1"/>
    <row r="181" s="210" customFormat="1"/>
    <row r="182" s="210" customFormat="1"/>
    <row r="183" s="210" customFormat="1"/>
    <row r="184" s="210" customFormat="1"/>
    <row r="185" s="210" customFormat="1"/>
    <row r="186" s="210" customFormat="1"/>
    <row r="187" s="210" customFormat="1"/>
    <row r="188" s="210" customFormat="1"/>
    <row r="189" s="210" customFormat="1"/>
    <row r="190" s="210" customFormat="1"/>
    <row r="191" s="210" customFormat="1"/>
    <row r="192" s="210" customFormat="1"/>
    <row r="193" s="210" customFormat="1"/>
    <row r="194" s="210" customFormat="1"/>
    <row r="195" s="210" customFormat="1"/>
    <row r="196" s="210" customFormat="1"/>
    <row r="197" s="210" customFormat="1"/>
    <row r="198" s="210" customFormat="1"/>
    <row r="199" s="210" customFormat="1"/>
    <row r="200" s="210" customFormat="1"/>
    <row r="201" s="210" customFormat="1"/>
    <row r="202" s="210" customFormat="1"/>
    <row r="203" s="210" customFormat="1"/>
    <row r="204" s="210" customFormat="1"/>
    <row r="205" s="210" customFormat="1"/>
    <row r="206" s="210" customFormat="1"/>
    <row r="207" s="210" customFormat="1"/>
    <row r="208" s="210" customFormat="1"/>
    <row r="209" s="210" customFormat="1"/>
    <row r="210" s="210" customFormat="1"/>
    <row r="211" s="210" customFormat="1"/>
    <row r="212" s="210" customFormat="1"/>
    <row r="213" s="210" customFormat="1"/>
    <row r="214" s="210" customFormat="1"/>
    <row r="215" s="210" customFormat="1"/>
    <row r="216" s="210" customFormat="1"/>
    <row r="217" s="210" customFormat="1"/>
    <row r="218" s="210" customFormat="1"/>
    <row r="219" s="210" customFormat="1"/>
    <row r="220" s="210" customFormat="1"/>
    <row r="221" s="210" customFormat="1"/>
    <row r="222" s="210" customFormat="1"/>
    <row r="223" s="210" customFormat="1"/>
    <row r="224" s="210" customFormat="1"/>
    <row r="225" s="210" customFormat="1"/>
    <row r="226" s="210" customFormat="1"/>
    <row r="227" s="210" customFormat="1"/>
    <row r="228" s="210" customFormat="1"/>
    <row r="229" s="210" customFormat="1"/>
    <row r="230" s="210" customFormat="1"/>
    <row r="231" s="210" customFormat="1"/>
    <row r="232" s="210" customFormat="1"/>
    <row r="233" s="210" customFormat="1"/>
    <row r="234" s="210" customFormat="1"/>
    <row r="235" s="210" customFormat="1"/>
    <row r="236" s="210" customFormat="1"/>
    <row r="237" s="210" customFormat="1"/>
    <row r="238" s="210" customFormat="1"/>
    <row r="239" s="210" customFormat="1"/>
    <row r="240" s="210" customFormat="1"/>
    <row r="241" s="210" customFormat="1"/>
    <row r="242" s="210" customFormat="1"/>
    <row r="243" s="210" customFormat="1"/>
    <row r="244" s="210" customFormat="1"/>
    <row r="245" s="210" customFormat="1"/>
    <row r="246" s="210" customFormat="1"/>
    <row r="247" s="210" customFormat="1"/>
    <row r="248" s="210" customFormat="1"/>
    <row r="249" s="210" customFormat="1"/>
    <row r="250" s="210" customFormat="1"/>
    <row r="251" s="210" customFormat="1"/>
    <row r="252" s="210" customFormat="1"/>
    <row r="253" s="210" customFormat="1"/>
    <row r="254" s="210" customFormat="1"/>
    <row r="255" s="210" customFormat="1"/>
    <row r="256" s="210" customFormat="1"/>
    <row r="257" s="210" customFormat="1"/>
    <row r="258" s="210" customFormat="1"/>
    <row r="259" s="210" customFormat="1"/>
    <row r="260" s="210" customFormat="1"/>
    <row r="261" s="210" customFormat="1"/>
    <row r="262" s="210" customFormat="1"/>
    <row r="263" s="210" customFormat="1"/>
    <row r="264" s="210" customFormat="1"/>
    <row r="265" s="210" customFormat="1"/>
    <row r="266" s="210" customFormat="1"/>
    <row r="267" s="210" customFormat="1"/>
    <row r="268" s="210" customFormat="1"/>
    <row r="269" s="210" customFormat="1"/>
    <row r="270" s="210" customFormat="1"/>
    <row r="271" s="210" customFormat="1"/>
    <row r="272" s="210" customFormat="1"/>
    <row r="273" s="210" customFormat="1"/>
    <row r="274" s="210" customFormat="1"/>
    <row r="275" s="210" customFormat="1"/>
    <row r="276" s="210" customFormat="1"/>
    <row r="277" s="210" customFormat="1"/>
    <row r="278" s="210" customFormat="1"/>
    <row r="279" s="210" customFormat="1"/>
    <row r="280" s="210" customFormat="1"/>
    <row r="281" s="210" customFormat="1"/>
    <row r="282" s="210" customFormat="1"/>
    <row r="283" s="210" customFormat="1"/>
    <row r="284" s="210" customFormat="1"/>
    <row r="285" s="210" customFormat="1"/>
    <row r="286" s="210" customFormat="1"/>
    <row r="287" s="210" customFormat="1"/>
    <row r="288" s="210" customFormat="1"/>
    <row r="289" s="210" customFormat="1"/>
    <row r="290" s="210" customFormat="1"/>
    <row r="291" s="210" customFormat="1"/>
    <row r="292" s="210" customFormat="1"/>
    <row r="293" s="210" customFormat="1"/>
    <row r="294" s="210" customFormat="1"/>
    <row r="295" s="210" customFormat="1"/>
    <row r="296" s="210" customFormat="1"/>
    <row r="297" s="210" customFormat="1"/>
    <row r="298" s="210" customFormat="1"/>
    <row r="299" s="210" customFormat="1"/>
    <row r="300" s="210" customFormat="1"/>
    <row r="301" s="210" customFormat="1"/>
    <row r="302" s="210" customFormat="1"/>
    <row r="303" s="210" customFormat="1"/>
    <row r="304" s="210" customFormat="1"/>
    <row r="305" s="210" customFormat="1"/>
  </sheetData>
  <mergeCells count="4">
    <mergeCell ref="B5:C6"/>
    <mergeCell ref="B7:C7"/>
    <mergeCell ref="B19:C19"/>
    <mergeCell ref="B2:D2"/>
  </mergeCells>
  <conditionalFormatting sqref="D7:D23">
    <cfRule type="cellIs" dxfId="0" priority="1" stopIfTrue="1" operator="lessThan">
      <formula>0</formula>
    </cfRule>
  </conditionalFormatting>
  <pageMargins left="0.70866141732283472" right="0.70866141732283472" top="0.74803149606299213" bottom="0.74803149606299213" header="0.31496062992125984" footer="0.31496062992125984"/>
  <pageSetup paperSize="9" orientation="landscape" r:id="rId1"/>
  <headerFooter>
    <oddHeader>&amp;CAnnex V
EN</oddHeader>
    <oddFooter>&amp;C&amp;P</oddFooter>
  </headerFooter>
  <ignoredErrors>
    <ignoredError sqref="B8:C10 B15:C15 B13 B14 B19:C19 B16 B17 B18 B21:C21 B20 B23:C23 B22 B12:C12 B11"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56C51-056E-483C-A13E-FB3D5DDB5F14}">
  <dimension ref="B1:J20"/>
  <sheetViews>
    <sheetView showGridLines="0" topLeftCell="C1" zoomScaleNormal="100" workbookViewId="0">
      <selection activeCell="C37" sqref="C37"/>
    </sheetView>
  </sheetViews>
  <sheetFormatPr defaultColWidth="9.140625" defaultRowHeight="12"/>
  <cols>
    <col min="1" max="1" width="5.7109375" style="21" customWidth="1"/>
    <col min="2" max="2" width="4.5703125" style="21" customWidth="1"/>
    <col min="3" max="3" width="43" style="21" customWidth="1"/>
    <col min="4" max="8" width="25.7109375" style="21" customWidth="1"/>
    <col min="9" max="16384" width="9.140625" style="21"/>
  </cols>
  <sheetData>
    <row r="1" spans="2:10">
      <c r="C1" s="575"/>
      <c r="D1" s="576"/>
    </row>
    <row r="2" spans="2:10" ht="18.75">
      <c r="B2" s="583" t="s">
        <v>260</v>
      </c>
      <c r="C2" s="577"/>
      <c r="D2" s="577"/>
      <c r="E2" s="577"/>
      <c r="F2" s="577"/>
      <c r="G2" s="577"/>
      <c r="H2" s="577"/>
      <c r="J2" s="578"/>
    </row>
    <row r="3" spans="2:10" ht="15">
      <c r="B3" t="str">
        <f>'OV1'!B3</f>
        <v>30.06.2025 - in EUR million</v>
      </c>
      <c r="C3" s="579"/>
      <c r="D3" s="579"/>
      <c r="E3" s="579"/>
      <c r="F3" s="579"/>
      <c r="G3" s="579"/>
      <c r="H3" s="579"/>
      <c r="J3" s="580"/>
    </row>
    <row r="4" spans="2:10">
      <c r="B4" s="579"/>
      <c r="C4" s="579"/>
      <c r="D4" s="579"/>
      <c r="E4" s="579"/>
      <c r="F4" s="579"/>
      <c r="G4" s="579"/>
      <c r="H4" s="579"/>
    </row>
    <row r="5" spans="2:10" customFormat="1" ht="15">
      <c r="B5" s="584"/>
      <c r="C5" s="584" t="s">
        <v>261</v>
      </c>
      <c r="D5" s="345" t="s">
        <v>140</v>
      </c>
      <c r="E5" s="345" t="s">
        <v>141</v>
      </c>
      <c r="F5" s="345" t="s">
        <v>142</v>
      </c>
      <c r="G5" s="345" t="s">
        <v>190</v>
      </c>
      <c r="H5" s="345" t="s">
        <v>262</v>
      </c>
    </row>
    <row r="6" spans="2:10" customFormat="1" ht="15">
      <c r="B6" s="584"/>
      <c r="C6" s="708"/>
      <c r="D6" s="695" t="s">
        <v>138</v>
      </c>
      <c r="E6" s="695"/>
      <c r="F6" s="695"/>
      <c r="G6" s="695"/>
      <c r="H6" s="695"/>
    </row>
    <row r="7" spans="2:10" customFormat="1" ht="15">
      <c r="B7" s="708"/>
      <c r="C7" s="708"/>
      <c r="D7" s="695" t="s">
        <v>263</v>
      </c>
      <c r="E7" s="695" t="s">
        <v>264</v>
      </c>
      <c r="F7" s="695" t="s">
        <v>265</v>
      </c>
      <c r="G7" s="695" t="s">
        <v>266</v>
      </c>
      <c r="H7" s="695" t="s">
        <v>267</v>
      </c>
    </row>
    <row r="8" spans="2:10" customFormat="1" ht="15">
      <c r="B8" s="708"/>
      <c r="C8" s="708"/>
      <c r="D8" s="695"/>
      <c r="E8" s="695"/>
      <c r="F8" s="695"/>
      <c r="G8" s="695"/>
      <c r="H8" s="695"/>
    </row>
    <row r="9" spans="2:10" customFormat="1" ht="22.5" customHeight="1">
      <c r="B9" s="708"/>
      <c r="C9" s="708"/>
      <c r="D9" s="695"/>
      <c r="E9" s="695"/>
      <c r="F9" s="695"/>
      <c r="G9" s="695"/>
      <c r="H9" s="695"/>
    </row>
    <row r="10" spans="2:10" s="111" customFormat="1" ht="15.75" customHeight="1">
      <c r="B10" s="345">
        <v>1</v>
      </c>
      <c r="C10" s="31" t="s">
        <v>268</v>
      </c>
      <c r="D10" s="302">
        <v>3322</v>
      </c>
      <c r="E10" s="302">
        <v>14039</v>
      </c>
      <c r="F10" s="302">
        <v>17361</v>
      </c>
      <c r="G10" s="302">
        <v>19134</v>
      </c>
      <c r="H10" s="302">
        <v>19025</v>
      </c>
    </row>
    <row r="11" spans="2:10" customFormat="1" ht="15.75" customHeight="1">
      <c r="B11" s="345">
        <v>2</v>
      </c>
      <c r="C11" s="31" t="s">
        <v>269</v>
      </c>
      <c r="D11" s="302">
        <v>0</v>
      </c>
      <c r="E11" s="302">
        <v>62</v>
      </c>
      <c r="F11" s="302">
        <v>62</v>
      </c>
      <c r="G11" s="302">
        <v>62</v>
      </c>
      <c r="H11" s="302">
        <v>62</v>
      </c>
    </row>
    <row r="12" spans="2:10" customFormat="1" ht="15.75" customHeight="1">
      <c r="B12" s="345">
        <v>3</v>
      </c>
      <c r="C12" s="31" t="s">
        <v>270</v>
      </c>
      <c r="D12" s="585" t="s">
        <v>261</v>
      </c>
      <c r="E12" s="302">
        <v>156</v>
      </c>
      <c r="F12" s="302">
        <v>156</v>
      </c>
      <c r="G12" s="302">
        <v>156</v>
      </c>
      <c r="H12" s="302">
        <v>156</v>
      </c>
    </row>
    <row r="13" spans="2:10" customFormat="1" ht="15.75" customHeight="1">
      <c r="B13" s="345">
        <v>4</v>
      </c>
      <c r="C13" s="31" t="s">
        <v>271</v>
      </c>
      <c r="D13" s="302">
        <v>196</v>
      </c>
      <c r="E13" s="302">
        <v>1459</v>
      </c>
      <c r="F13" s="302">
        <v>1655</v>
      </c>
      <c r="G13" s="302">
        <v>1843</v>
      </c>
      <c r="H13" s="302">
        <v>1843</v>
      </c>
    </row>
    <row r="14" spans="2:10" customFormat="1" ht="15.75" customHeight="1">
      <c r="B14" s="345">
        <v>5</v>
      </c>
      <c r="C14" s="31" t="s">
        <v>272</v>
      </c>
      <c r="D14" s="302">
        <v>0</v>
      </c>
      <c r="E14" s="302">
        <v>0</v>
      </c>
      <c r="F14" s="302">
        <v>0</v>
      </c>
      <c r="G14" s="302">
        <v>0</v>
      </c>
      <c r="H14" s="302">
        <v>0</v>
      </c>
    </row>
    <row r="15" spans="2:10" customFormat="1" ht="15.75" customHeight="1">
      <c r="B15" s="345">
        <v>6</v>
      </c>
      <c r="C15" s="31" t="s">
        <v>273</v>
      </c>
      <c r="D15" s="585" t="s">
        <v>261</v>
      </c>
      <c r="E15" s="302">
        <v>4271</v>
      </c>
      <c r="F15" s="302">
        <v>4271</v>
      </c>
      <c r="G15" s="302">
        <v>4271</v>
      </c>
      <c r="H15" s="302">
        <v>4271</v>
      </c>
    </row>
    <row r="16" spans="2:10" customFormat="1" ht="15.75" customHeight="1">
      <c r="B16" s="345">
        <v>7</v>
      </c>
      <c r="C16" s="31" t="s">
        <v>274</v>
      </c>
      <c r="D16" s="585" t="s">
        <v>261</v>
      </c>
      <c r="E16" s="302">
        <v>0</v>
      </c>
      <c r="F16" s="302">
        <v>0</v>
      </c>
      <c r="G16" s="302">
        <v>0</v>
      </c>
      <c r="H16" s="302">
        <v>0</v>
      </c>
    </row>
    <row r="17" spans="2:8" customFormat="1" ht="15.75" customHeight="1">
      <c r="B17" s="345">
        <v>8</v>
      </c>
      <c r="C17" s="31" t="s">
        <v>187</v>
      </c>
      <c r="D17" s="302">
        <v>3518</v>
      </c>
      <c r="E17" s="302">
        <v>19987</v>
      </c>
      <c r="F17" s="302">
        <v>23505</v>
      </c>
      <c r="G17" s="302">
        <v>25466</v>
      </c>
      <c r="H17" s="302">
        <v>25357</v>
      </c>
    </row>
    <row r="19" spans="2:8">
      <c r="H19" s="557"/>
    </row>
    <row r="20" spans="2:8">
      <c r="D20" s="581"/>
      <c r="E20" s="582"/>
    </row>
  </sheetData>
  <mergeCells count="8">
    <mergeCell ref="C6:C9"/>
    <mergeCell ref="D6:H6"/>
    <mergeCell ref="B7:B9"/>
    <mergeCell ref="D7:D9"/>
    <mergeCell ref="E7:E9"/>
    <mergeCell ref="F7:F9"/>
    <mergeCell ref="G7:G9"/>
    <mergeCell ref="H7:H9"/>
  </mergeCells>
  <conditionalFormatting sqref="D6:D7">
    <cfRule type="cellIs" dxfId="13" priority="1" stopIfTrue="1" operator="lessThan">
      <formula>0</formula>
    </cfRule>
  </conditionalFormatting>
  <pageMargins left="0.70866141732283472" right="0.70866141732283472" top="0.74803149606299213" bottom="0.74803149606299213" header="0.31496062992125984" footer="0.31496062992125984"/>
  <pageSetup paperSize="9" orientation="landscape" r:id="rId1"/>
  <headerFooter>
    <oddHeader>&amp;CEN
Annex I</oddHeader>
    <oddFooter>&amp;C&amp;P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63585F-F755-49F1-8DE3-EEAD0E9120DA}">
  <dimension ref="B1:K37"/>
  <sheetViews>
    <sheetView showGridLines="0" zoomScaleNormal="100" workbookViewId="0"/>
  </sheetViews>
  <sheetFormatPr defaultColWidth="9.140625" defaultRowHeight="15"/>
  <cols>
    <col min="1" max="1" width="5.7109375" style="149" customWidth="1"/>
    <col min="2" max="2" width="7.140625" style="149" customWidth="1"/>
    <col min="3" max="3" width="52.28515625" style="149" customWidth="1"/>
    <col min="4" max="8" width="30.7109375" style="149" customWidth="1"/>
    <col min="9" max="16384" width="9.140625" style="149"/>
  </cols>
  <sheetData>
    <row r="1" spans="2:8">
      <c r="C1" s="591"/>
      <c r="D1" s="588"/>
    </row>
    <row r="2" spans="2:8" ht="18.75">
      <c r="B2" s="574" t="s">
        <v>275</v>
      </c>
      <c r="C2" s="589"/>
      <c r="D2" s="589"/>
      <c r="E2" s="590"/>
      <c r="F2" s="590"/>
      <c r="G2" s="590"/>
      <c r="H2" s="590"/>
    </row>
    <row r="3" spans="2:8">
      <c r="B3" t="str">
        <f>'OV1'!B3</f>
        <v>30.06.2025 - in EUR million</v>
      </c>
      <c r="C3" s="590"/>
      <c r="D3" s="590"/>
      <c r="E3" s="590"/>
      <c r="F3" s="590"/>
      <c r="G3" s="590"/>
      <c r="H3" s="590"/>
    </row>
    <row r="4" spans="2:8">
      <c r="B4" s="590"/>
      <c r="C4" s="590"/>
      <c r="D4" s="590"/>
      <c r="E4" s="590"/>
      <c r="F4" s="590"/>
      <c r="G4" s="590"/>
      <c r="H4" s="590"/>
    </row>
    <row r="5" spans="2:8">
      <c r="B5" s="592"/>
      <c r="C5" s="592" t="s">
        <v>261</v>
      </c>
      <c r="D5" s="428" t="s">
        <v>140</v>
      </c>
      <c r="E5" s="428" t="s">
        <v>141</v>
      </c>
      <c r="F5" s="428" t="s">
        <v>142</v>
      </c>
      <c r="G5" s="428" t="s">
        <v>190</v>
      </c>
      <c r="H5" s="345" t="s">
        <v>262</v>
      </c>
    </row>
    <row r="6" spans="2:8" ht="15" customHeight="1">
      <c r="B6" s="709"/>
      <c r="C6" s="709" t="s">
        <v>261</v>
      </c>
      <c r="D6" s="710" t="s">
        <v>276</v>
      </c>
      <c r="E6" s="710"/>
      <c r="F6" s="710"/>
      <c r="G6" s="710"/>
      <c r="H6" s="710"/>
    </row>
    <row r="7" spans="2:8" ht="15" customHeight="1">
      <c r="B7" s="709"/>
      <c r="C7" s="709"/>
      <c r="D7" s="695" t="s">
        <v>277</v>
      </c>
      <c r="E7" s="695" t="s">
        <v>278</v>
      </c>
      <c r="F7" s="695" t="s">
        <v>279</v>
      </c>
      <c r="G7" s="695" t="s">
        <v>266</v>
      </c>
      <c r="H7" s="695" t="s">
        <v>267</v>
      </c>
    </row>
    <row r="8" spans="2:8">
      <c r="B8" s="709"/>
      <c r="C8" s="709"/>
      <c r="D8" s="695"/>
      <c r="E8" s="695"/>
      <c r="F8" s="695"/>
      <c r="G8" s="695"/>
      <c r="H8" s="695"/>
    </row>
    <row r="9" spans="2:8" ht="35.25" customHeight="1">
      <c r="B9" s="709"/>
      <c r="C9" s="709"/>
      <c r="D9" s="695"/>
      <c r="E9" s="695"/>
      <c r="F9" s="695"/>
      <c r="G9" s="695"/>
      <c r="H9" s="695"/>
    </row>
    <row r="10" spans="2:8" ht="15.75" customHeight="1">
      <c r="B10" s="317">
        <v>1</v>
      </c>
      <c r="C10" s="317" t="s">
        <v>280</v>
      </c>
      <c r="D10" s="302">
        <v>0</v>
      </c>
      <c r="E10" s="302">
        <v>0</v>
      </c>
      <c r="F10" s="302">
        <v>256</v>
      </c>
      <c r="G10" s="302">
        <v>256</v>
      </c>
      <c r="H10" s="302">
        <v>256</v>
      </c>
    </row>
    <row r="11" spans="2:8" ht="15.75" customHeight="1">
      <c r="B11" s="317" t="s">
        <v>281</v>
      </c>
      <c r="C11" s="317" t="s">
        <v>282</v>
      </c>
      <c r="D11" s="302">
        <v>0</v>
      </c>
      <c r="E11" s="302">
        <v>0</v>
      </c>
      <c r="F11" s="302">
        <v>9</v>
      </c>
      <c r="G11" s="302">
        <v>9</v>
      </c>
      <c r="H11" s="302">
        <v>9</v>
      </c>
    </row>
    <row r="12" spans="2:8" ht="15.75" customHeight="1">
      <c r="B12" s="317" t="s">
        <v>283</v>
      </c>
      <c r="C12" s="317" t="s">
        <v>284</v>
      </c>
      <c r="D12" s="302">
        <v>0</v>
      </c>
      <c r="E12" s="302">
        <v>0</v>
      </c>
      <c r="F12" s="302">
        <v>209</v>
      </c>
      <c r="G12" s="302">
        <v>209</v>
      </c>
      <c r="H12" s="302">
        <v>209</v>
      </c>
    </row>
    <row r="13" spans="2:8" ht="15.75" customHeight="1">
      <c r="B13" s="317" t="s">
        <v>285</v>
      </c>
      <c r="C13" s="31" t="s">
        <v>286</v>
      </c>
      <c r="D13" s="302">
        <v>0</v>
      </c>
      <c r="E13" s="302">
        <v>0</v>
      </c>
      <c r="F13" s="302">
        <v>0</v>
      </c>
      <c r="G13" s="302">
        <v>0</v>
      </c>
      <c r="H13" s="302">
        <v>0</v>
      </c>
    </row>
    <row r="14" spans="2:8" ht="15.75" customHeight="1">
      <c r="B14" s="317" t="s">
        <v>287</v>
      </c>
      <c r="C14" s="31" t="s">
        <v>288</v>
      </c>
      <c r="D14" s="302">
        <v>0</v>
      </c>
      <c r="E14" s="302">
        <v>0</v>
      </c>
      <c r="F14" s="302">
        <v>0</v>
      </c>
      <c r="G14" s="302">
        <v>0</v>
      </c>
      <c r="H14" s="302">
        <v>0</v>
      </c>
    </row>
    <row r="15" spans="2:8" ht="15.75" customHeight="1">
      <c r="B15" s="317">
        <v>2</v>
      </c>
      <c r="C15" s="317" t="s">
        <v>289</v>
      </c>
      <c r="D15" s="302">
        <v>0</v>
      </c>
      <c r="E15" s="302">
        <v>0</v>
      </c>
      <c r="F15" s="302">
        <v>460</v>
      </c>
      <c r="G15" s="302">
        <v>460</v>
      </c>
      <c r="H15" s="302">
        <v>460</v>
      </c>
    </row>
    <row r="16" spans="2:8" ht="15.75" customHeight="1">
      <c r="B16" s="317">
        <v>3</v>
      </c>
      <c r="C16" s="317" t="s">
        <v>290</v>
      </c>
      <c r="D16" s="302">
        <v>0</v>
      </c>
      <c r="E16" s="302">
        <v>0</v>
      </c>
      <c r="F16" s="302">
        <v>561</v>
      </c>
      <c r="G16" s="302">
        <v>561</v>
      </c>
      <c r="H16" s="302">
        <v>561</v>
      </c>
    </row>
    <row r="17" spans="2:11" ht="15.75" customHeight="1">
      <c r="B17" s="593">
        <v>4</v>
      </c>
      <c r="C17" s="594" t="s">
        <v>291</v>
      </c>
      <c r="D17" s="593"/>
      <c r="E17" s="593" t="s">
        <v>261</v>
      </c>
      <c r="F17" s="593" t="s">
        <v>261</v>
      </c>
      <c r="G17" s="593" t="s">
        <v>261</v>
      </c>
      <c r="H17" s="593" t="s">
        <v>261</v>
      </c>
    </row>
    <row r="18" spans="2:11" ht="15.75" customHeight="1">
      <c r="B18" s="317">
        <v>5</v>
      </c>
      <c r="C18" s="317" t="s">
        <v>292</v>
      </c>
      <c r="D18" s="302">
        <v>2872</v>
      </c>
      <c r="E18" s="302">
        <v>3393</v>
      </c>
      <c r="F18" s="302">
        <v>4095</v>
      </c>
      <c r="G18" s="302">
        <v>4715</v>
      </c>
      <c r="H18" s="302">
        <v>4614</v>
      </c>
    </row>
    <row r="19" spans="2:11" ht="15.75" customHeight="1">
      <c r="B19" s="317" t="s">
        <v>293</v>
      </c>
      <c r="C19" s="317" t="s">
        <v>294</v>
      </c>
      <c r="D19" s="302">
        <v>889</v>
      </c>
      <c r="E19" s="302">
        <v>3393</v>
      </c>
      <c r="F19" s="302">
        <v>889</v>
      </c>
      <c r="G19" s="302">
        <v>3393</v>
      </c>
      <c r="H19" s="302">
        <v>3393</v>
      </c>
    </row>
    <row r="20" spans="2:11" ht="15.75" customHeight="1">
      <c r="B20" s="317" t="s">
        <v>295</v>
      </c>
      <c r="C20" s="317" t="s">
        <v>296</v>
      </c>
      <c r="D20" s="302">
        <v>0</v>
      </c>
      <c r="E20" s="302">
        <v>0</v>
      </c>
      <c r="F20" s="302">
        <v>0</v>
      </c>
      <c r="G20" s="302">
        <v>0</v>
      </c>
      <c r="H20" s="302">
        <v>0</v>
      </c>
    </row>
    <row r="21" spans="2:11" ht="15.75" customHeight="1">
      <c r="B21" s="317" t="s">
        <v>297</v>
      </c>
      <c r="C21" s="317" t="s">
        <v>298</v>
      </c>
      <c r="D21" s="302">
        <v>889</v>
      </c>
      <c r="E21" s="302">
        <v>3393</v>
      </c>
      <c r="F21" s="302">
        <v>2102</v>
      </c>
      <c r="G21" s="302">
        <v>4706</v>
      </c>
      <c r="H21" s="302">
        <v>4605</v>
      </c>
    </row>
    <row r="22" spans="2:11" ht="15.75" customHeight="1">
      <c r="B22" s="317" t="s">
        <v>299</v>
      </c>
      <c r="C22" s="317" t="s">
        <v>300</v>
      </c>
      <c r="D22" s="302">
        <v>1983</v>
      </c>
      <c r="E22" s="302">
        <v>0</v>
      </c>
      <c r="F22" s="302">
        <v>1993</v>
      </c>
      <c r="G22" s="302">
        <v>9</v>
      </c>
      <c r="H22" s="302">
        <v>9</v>
      </c>
    </row>
    <row r="23" spans="2:11" ht="15.75" customHeight="1">
      <c r="B23" s="317" t="s">
        <v>301</v>
      </c>
      <c r="C23" s="317" t="s">
        <v>302</v>
      </c>
      <c r="D23" s="302">
        <v>0</v>
      </c>
      <c r="E23" s="302">
        <v>0</v>
      </c>
      <c r="F23" s="302">
        <v>0</v>
      </c>
      <c r="G23" s="302">
        <v>0</v>
      </c>
      <c r="H23" s="302">
        <v>0</v>
      </c>
    </row>
    <row r="24" spans="2:11" ht="15.75" customHeight="1">
      <c r="B24" s="317">
        <v>6</v>
      </c>
      <c r="C24" s="317" t="s">
        <v>303</v>
      </c>
      <c r="D24" s="302">
        <v>0</v>
      </c>
      <c r="E24" s="302">
        <v>0</v>
      </c>
      <c r="F24" s="302">
        <v>6188</v>
      </c>
      <c r="G24" s="302">
        <v>6188</v>
      </c>
      <c r="H24" s="302">
        <v>6188</v>
      </c>
      <c r="K24"/>
    </row>
    <row r="25" spans="2:11" ht="15.75" customHeight="1">
      <c r="B25" s="317" t="s">
        <v>304</v>
      </c>
      <c r="C25" s="317" t="s">
        <v>305</v>
      </c>
      <c r="D25" s="302">
        <v>0</v>
      </c>
      <c r="E25" s="302">
        <v>0</v>
      </c>
      <c r="F25" s="302">
        <v>0</v>
      </c>
      <c r="G25" s="302">
        <v>0</v>
      </c>
      <c r="H25" s="302">
        <v>0</v>
      </c>
      <c r="K25"/>
    </row>
    <row r="26" spans="2:11" ht="15.75" customHeight="1">
      <c r="B26" s="317" t="s">
        <v>306</v>
      </c>
      <c r="C26" s="317" t="s">
        <v>307</v>
      </c>
      <c r="D26" s="302">
        <v>0</v>
      </c>
      <c r="E26" s="302">
        <v>0</v>
      </c>
      <c r="F26" s="302">
        <v>0</v>
      </c>
      <c r="G26" s="302">
        <v>0</v>
      </c>
      <c r="H26" s="302">
        <v>0</v>
      </c>
      <c r="K26" s="595"/>
    </row>
    <row r="27" spans="2:11" ht="15.75" customHeight="1">
      <c r="B27" s="317" t="s">
        <v>308</v>
      </c>
      <c r="C27" s="317" t="s">
        <v>309</v>
      </c>
      <c r="D27" s="302">
        <v>0</v>
      </c>
      <c r="E27" s="302">
        <v>0</v>
      </c>
      <c r="F27" s="302">
        <v>0</v>
      </c>
      <c r="G27" s="302">
        <v>0</v>
      </c>
      <c r="H27" s="302">
        <v>0</v>
      </c>
    </row>
    <row r="28" spans="2:11" ht="15.75" customHeight="1">
      <c r="B28" s="317" t="s">
        <v>310</v>
      </c>
      <c r="C28" s="31" t="s">
        <v>311</v>
      </c>
      <c r="D28" s="302">
        <v>0</v>
      </c>
      <c r="E28" s="302">
        <v>0</v>
      </c>
      <c r="F28" s="302">
        <v>0</v>
      </c>
      <c r="G28" s="302">
        <v>0</v>
      </c>
      <c r="H28" s="302">
        <v>0</v>
      </c>
    </row>
    <row r="29" spans="2:11" ht="15.75" customHeight="1">
      <c r="B29" s="594">
        <v>7</v>
      </c>
      <c r="C29" s="593" t="s">
        <v>312</v>
      </c>
      <c r="D29" s="593"/>
      <c r="E29" s="593"/>
      <c r="F29" s="594"/>
      <c r="G29" s="594"/>
      <c r="H29" s="594"/>
    </row>
    <row r="30" spans="2:11" ht="30">
      <c r="B30" s="317" t="s">
        <v>313</v>
      </c>
      <c r="C30" s="31" t="s">
        <v>314</v>
      </c>
      <c r="D30" s="302">
        <v>0</v>
      </c>
      <c r="E30" s="302">
        <v>1138</v>
      </c>
      <c r="F30" s="302">
        <v>3985</v>
      </c>
      <c r="G30" s="302">
        <v>5132</v>
      </c>
      <c r="H30" s="302">
        <v>5124</v>
      </c>
    </row>
    <row r="31" spans="2:11" ht="15.75" customHeight="1">
      <c r="B31" s="317" t="s">
        <v>315</v>
      </c>
      <c r="C31" s="317" t="s">
        <v>316</v>
      </c>
      <c r="D31" s="302">
        <v>0</v>
      </c>
      <c r="E31" s="302">
        <v>0</v>
      </c>
      <c r="F31" s="302">
        <v>304</v>
      </c>
      <c r="G31" s="302">
        <v>304</v>
      </c>
      <c r="H31" s="302">
        <v>304</v>
      </c>
    </row>
    <row r="32" spans="2:11" ht="15.75" customHeight="1">
      <c r="B32" s="317" t="s">
        <v>317</v>
      </c>
      <c r="C32" s="317" t="s">
        <v>318</v>
      </c>
      <c r="D32" s="302">
        <v>0</v>
      </c>
      <c r="E32" s="302">
        <v>4</v>
      </c>
      <c r="F32" s="302">
        <v>491</v>
      </c>
      <c r="G32" s="302">
        <v>495</v>
      </c>
      <c r="H32" s="302">
        <v>495</v>
      </c>
    </row>
    <row r="33" spans="2:8" ht="15.75" customHeight="1">
      <c r="B33" s="317" t="s">
        <v>216</v>
      </c>
      <c r="C33" s="317" t="s">
        <v>319</v>
      </c>
      <c r="D33" s="302">
        <v>0</v>
      </c>
      <c r="E33" s="302">
        <v>0</v>
      </c>
      <c r="F33" s="302">
        <v>12</v>
      </c>
      <c r="G33" s="302">
        <v>12</v>
      </c>
      <c r="H33" s="302">
        <v>12</v>
      </c>
    </row>
    <row r="34" spans="2:8" ht="15.75" customHeight="1">
      <c r="B34" s="317" t="s">
        <v>218</v>
      </c>
      <c r="C34" s="317" t="s">
        <v>320</v>
      </c>
      <c r="D34" s="302">
        <v>0</v>
      </c>
      <c r="E34" s="302">
        <v>0</v>
      </c>
      <c r="F34" s="302">
        <v>47</v>
      </c>
      <c r="G34" s="302">
        <v>47</v>
      </c>
      <c r="H34" s="302">
        <v>47</v>
      </c>
    </row>
    <row r="35" spans="2:8" ht="30">
      <c r="B35" s="317" t="s">
        <v>220</v>
      </c>
      <c r="C35" s="31" t="s">
        <v>321</v>
      </c>
      <c r="D35" s="302">
        <v>0</v>
      </c>
      <c r="E35" s="302">
        <v>0</v>
      </c>
      <c r="F35" s="302">
        <v>0</v>
      </c>
      <c r="G35" s="302">
        <v>0</v>
      </c>
      <c r="H35" s="302">
        <v>0</v>
      </c>
    </row>
    <row r="36" spans="2:8" ht="15.75" customHeight="1">
      <c r="B36" s="317">
        <v>8</v>
      </c>
      <c r="C36" s="317" t="s">
        <v>322</v>
      </c>
      <c r="D36" s="302">
        <v>450</v>
      </c>
      <c r="E36" s="302">
        <v>450</v>
      </c>
      <c r="F36" s="302">
        <v>745</v>
      </c>
      <c r="G36" s="302">
        <v>745</v>
      </c>
      <c r="H36" s="302">
        <v>745</v>
      </c>
    </row>
    <row r="37" spans="2:8" ht="15.75" customHeight="1">
      <c r="B37" s="317">
        <v>9</v>
      </c>
      <c r="C37" s="317" t="s">
        <v>187</v>
      </c>
      <c r="D37" s="302">
        <v>3322</v>
      </c>
      <c r="E37" s="302">
        <v>4986</v>
      </c>
      <c r="F37" s="302">
        <v>17361</v>
      </c>
      <c r="G37" s="302">
        <v>19134</v>
      </c>
      <c r="H37" s="302">
        <v>19025</v>
      </c>
    </row>
  </sheetData>
  <mergeCells count="9">
    <mergeCell ref="B6:B7"/>
    <mergeCell ref="C6:C9"/>
    <mergeCell ref="D6:H6"/>
    <mergeCell ref="D7:D9"/>
    <mergeCell ref="E7:E9"/>
    <mergeCell ref="F7:F9"/>
    <mergeCell ref="G7:G9"/>
    <mergeCell ref="H7:H9"/>
    <mergeCell ref="B8:B9"/>
  </mergeCells>
  <conditionalFormatting sqref="D6:D7">
    <cfRule type="cellIs" dxfId="12" priority="1" stopIfTrue="1" operator="lessThan">
      <formula>0</formula>
    </cfRule>
  </conditionalFormatting>
  <pageMargins left="0.70866141732283472" right="0.70866141732283472" top="0.74803149606299213" bottom="0.74803149606299213" header="0.31496062992125984" footer="0.31496062992125984"/>
  <pageSetup paperSize="9" orientation="landscape" r:id="rId1"/>
  <headerFooter>
    <oddHeader>&amp;CEN
Annex I</oddHeader>
    <oddFooter>&amp;C&amp;P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2:XFC119"/>
  <sheetViews>
    <sheetView showGridLines="0" topLeftCell="A86" zoomScaleNormal="100" workbookViewId="0">
      <selection activeCell="D103" sqref="D103"/>
    </sheetView>
  </sheetViews>
  <sheetFormatPr defaultColWidth="9.140625" defaultRowHeight="15"/>
  <cols>
    <col min="1" max="1" width="5.7109375" customWidth="1"/>
    <col min="2" max="2" width="9.140625" style="4"/>
    <col min="3" max="3" width="68.140625" customWidth="1"/>
    <col min="4" max="4" width="24.5703125" style="236" customWidth="1"/>
    <col min="5" max="5" width="31" customWidth="1"/>
    <col min="6" max="6" width="9.140625" customWidth="1"/>
  </cols>
  <sheetData>
    <row r="2" spans="2:8" ht="18.75">
      <c r="B2" s="55" t="s">
        <v>323</v>
      </c>
    </row>
    <row r="3" spans="2:8">
      <c r="B3" t="str">
        <f>'OV1'!B3</f>
        <v>30.06.2025 - in EUR million</v>
      </c>
    </row>
    <row r="4" spans="2:8" ht="18.75">
      <c r="B4" s="225"/>
    </row>
    <row r="5" spans="2:8">
      <c r="D5" s="418" t="s">
        <v>324</v>
      </c>
      <c r="E5" s="418" t="s">
        <v>325</v>
      </c>
    </row>
    <row r="6" spans="2:8" ht="60">
      <c r="C6" s="15"/>
      <c r="D6" s="418" t="s">
        <v>326</v>
      </c>
      <c r="E6" s="418" t="s">
        <v>327</v>
      </c>
    </row>
    <row r="7" spans="2:8">
      <c r="B7" s="714" t="s">
        <v>328</v>
      </c>
      <c r="C7" s="715"/>
      <c r="D7" s="715"/>
      <c r="E7" s="716"/>
    </row>
    <row r="8" spans="2:8">
      <c r="B8" s="348">
        <v>1</v>
      </c>
      <c r="C8" s="92" t="s">
        <v>329</v>
      </c>
      <c r="D8" s="302">
        <v>79</v>
      </c>
      <c r="E8" s="400">
        <v>1</v>
      </c>
    </row>
    <row r="9" spans="2:8">
      <c r="B9" s="348"/>
      <c r="C9" s="92" t="s">
        <v>330</v>
      </c>
      <c r="D9" s="302">
        <v>79</v>
      </c>
      <c r="E9" s="259">
        <v>0</v>
      </c>
    </row>
    <row r="10" spans="2:8">
      <c r="B10" s="348"/>
      <c r="C10" s="92" t="s">
        <v>331</v>
      </c>
      <c r="D10" s="259">
        <v>0</v>
      </c>
      <c r="E10" s="259">
        <v>0</v>
      </c>
    </row>
    <row r="11" spans="2:8">
      <c r="B11" s="348"/>
      <c r="C11" s="92" t="s">
        <v>332</v>
      </c>
      <c r="D11" s="259">
        <v>0</v>
      </c>
      <c r="E11" s="259">
        <v>0</v>
      </c>
    </row>
    <row r="12" spans="2:8">
      <c r="B12" s="348">
        <v>2</v>
      </c>
      <c r="C12" s="92" t="s">
        <v>333</v>
      </c>
      <c r="D12" s="303">
        <v>3005</v>
      </c>
      <c r="E12" s="400" t="s">
        <v>334</v>
      </c>
    </row>
    <row r="13" spans="2:8">
      <c r="B13" s="348">
        <v>3</v>
      </c>
      <c r="C13" s="92" t="s">
        <v>335</v>
      </c>
      <c r="D13" s="303">
        <v>346</v>
      </c>
      <c r="E13" s="400" t="s">
        <v>336</v>
      </c>
      <c r="H13" s="308"/>
    </row>
    <row r="14" spans="2:8">
      <c r="B14" s="348" t="s">
        <v>337</v>
      </c>
      <c r="C14" s="92" t="s">
        <v>338</v>
      </c>
      <c r="D14" s="303">
        <v>9</v>
      </c>
      <c r="E14" s="400" t="s">
        <v>337</v>
      </c>
    </row>
    <row r="15" spans="2:8" ht="30">
      <c r="B15" s="348">
        <v>4</v>
      </c>
      <c r="C15" s="92" t="s">
        <v>339</v>
      </c>
      <c r="D15" s="259">
        <v>0</v>
      </c>
      <c r="E15" s="259">
        <v>0</v>
      </c>
      <c r="H15" s="308"/>
    </row>
    <row r="16" spans="2:8">
      <c r="B16" s="348">
        <v>5</v>
      </c>
      <c r="C16" s="92" t="s">
        <v>340</v>
      </c>
      <c r="D16" s="259">
        <v>0</v>
      </c>
      <c r="E16" s="259">
        <v>0</v>
      </c>
      <c r="G16" s="11"/>
    </row>
    <row r="17" spans="2:7" ht="30">
      <c r="B17" s="348" t="s">
        <v>341</v>
      </c>
      <c r="C17" s="92" t="s">
        <v>342</v>
      </c>
      <c r="D17" s="259">
        <v>0</v>
      </c>
      <c r="E17" s="259">
        <v>0</v>
      </c>
      <c r="G17" s="308"/>
    </row>
    <row r="18" spans="2:7">
      <c r="B18" s="49">
        <v>6</v>
      </c>
      <c r="C18" s="144" t="s">
        <v>343</v>
      </c>
      <c r="D18" s="304">
        <v>3438</v>
      </c>
      <c r="E18" s="259">
        <v>0</v>
      </c>
      <c r="F18" s="308"/>
      <c r="G18" s="308"/>
    </row>
    <row r="19" spans="2:7">
      <c r="B19" s="711" t="s">
        <v>344</v>
      </c>
      <c r="C19" s="712"/>
      <c r="D19" s="712"/>
      <c r="E19" s="713"/>
    </row>
    <row r="20" spans="2:7">
      <c r="B20" s="348">
        <v>7</v>
      </c>
      <c r="C20" s="147" t="s">
        <v>345</v>
      </c>
      <c r="D20" s="303">
        <v>4</v>
      </c>
      <c r="E20" s="259">
        <v>0</v>
      </c>
    </row>
    <row r="21" spans="2:7">
      <c r="B21" s="348">
        <v>8</v>
      </c>
      <c r="C21" s="147" t="s">
        <v>346</v>
      </c>
      <c r="D21" s="303">
        <v>416</v>
      </c>
      <c r="E21" s="400">
        <v>8</v>
      </c>
    </row>
    <row r="22" spans="2:7">
      <c r="B22" s="226">
        <v>9</v>
      </c>
      <c r="C22" s="228" t="s">
        <v>164</v>
      </c>
      <c r="D22" s="259">
        <v>0</v>
      </c>
      <c r="E22" s="259">
        <v>0</v>
      </c>
    </row>
    <row r="23" spans="2:7" ht="45">
      <c r="B23" s="348">
        <v>10</v>
      </c>
      <c r="C23" s="147" t="s">
        <v>347</v>
      </c>
      <c r="D23" s="303">
        <v>1</v>
      </c>
      <c r="E23" s="259">
        <v>0</v>
      </c>
    </row>
    <row r="24" spans="2:7" ht="30">
      <c r="B24" s="348">
        <v>11</v>
      </c>
      <c r="C24" s="147" t="s">
        <v>348</v>
      </c>
      <c r="D24" s="303">
        <v>-14</v>
      </c>
      <c r="E24" s="400">
        <v>11</v>
      </c>
    </row>
    <row r="25" spans="2:7" ht="30">
      <c r="B25" s="348">
        <v>12</v>
      </c>
      <c r="C25" s="147" t="s">
        <v>349</v>
      </c>
      <c r="D25" s="259">
        <v>10</v>
      </c>
      <c r="E25" s="259">
        <v>0</v>
      </c>
    </row>
    <row r="26" spans="2:7" ht="30">
      <c r="B26" s="348">
        <v>13</v>
      </c>
      <c r="C26" s="147" t="s">
        <v>350</v>
      </c>
      <c r="D26" s="259"/>
      <c r="E26" s="259">
        <v>0</v>
      </c>
    </row>
    <row r="27" spans="2:7" ht="30">
      <c r="B27" s="348">
        <v>14</v>
      </c>
      <c r="C27" s="147" t="s">
        <v>351</v>
      </c>
      <c r="D27" s="303">
        <v>2</v>
      </c>
      <c r="E27" s="400">
        <v>14</v>
      </c>
      <c r="F27" s="308"/>
      <c r="G27" s="308"/>
    </row>
    <row r="28" spans="2:7">
      <c r="B28" s="348">
        <v>15</v>
      </c>
      <c r="C28" s="147" t="s">
        <v>352</v>
      </c>
      <c r="D28" s="259">
        <v>0</v>
      </c>
      <c r="E28" s="259">
        <v>0</v>
      </c>
    </row>
    <row r="29" spans="2:7" ht="30">
      <c r="B29" s="348">
        <v>16</v>
      </c>
      <c r="C29" s="147" t="s">
        <v>353</v>
      </c>
      <c r="D29" s="259">
        <v>0</v>
      </c>
      <c r="E29" s="259">
        <v>16</v>
      </c>
    </row>
    <row r="30" spans="2:7" ht="60">
      <c r="B30" s="348">
        <v>17</v>
      </c>
      <c r="C30" s="147" t="s">
        <v>354</v>
      </c>
      <c r="D30" s="259">
        <v>0</v>
      </c>
      <c r="E30" s="259">
        <v>0</v>
      </c>
    </row>
    <row r="31" spans="2:7" ht="60">
      <c r="B31" s="348">
        <v>18</v>
      </c>
      <c r="C31" s="147" t="s">
        <v>355</v>
      </c>
      <c r="D31" s="259">
        <v>0</v>
      </c>
      <c r="E31" s="259">
        <v>0</v>
      </c>
    </row>
    <row r="32" spans="2:7" ht="60">
      <c r="B32" s="348">
        <v>19</v>
      </c>
      <c r="C32" s="147" t="s">
        <v>356</v>
      </c>
      <c r="D32" s="259">
        <v>0</v>
      </c>
      <c r="E32" s="259">
        <v>0</v>
      </c>
    </row>
    <row r="33" spans="2:7">
      <c r="B33" s="226">
        <v>20</v>
      </c>
      <c r="C33" s="228" t="s">
        <v>164</v>
      </c>
      <c r="D33" s="259">
        <v>0</v>
      </c>
      <c r="E33" s="259">
        <v>0</v>
      </c>
    </row>
    <row r="34" spans="2:7" ht="30">
      <c r="B34" s="348" t="s">
        <v>357</v>
      </c>
      <c r="C34" s="147" t="s">
        <v>358</v>
      </c>
      <c r="D34" s="259">
        <v>31</v>
      </c>
      <c r="E34" s="259">
        <v>0</v>
      </c>
    </row>
    <row r="35" spans="2:7" ht="30">
      <c r="B35" s="348" t="s">
        <v>359</v>
      </c>
      <c r="C35" s="147" t="s">
        <v>360</v>
      </c>
      <c r="D35" s="259">
        <v>0</v>
      </c>
      <c r="E35" s="259">
        <v>0</v>
      </c>
    </row>
    <row r="36" spans="2:7">
      <c r="B36" s="348" t="s">
        <v>361</v>
      </c>
      <c r="C36" s="419" t="s">
        <v>362</v>
      </c>
      <c r="D36" s="259">
        <v>31</v>
      </c>
      <c r="E36" s="259">
        <v>0</v>
      </c>
    </row>
    <row r="37" spans="2:7">
      <c r="B37" s="348" t="s">
        <v>363</v>
      </c>
      <c r="C37" s="147" t="s">
        <v>364</v>
      </c>
      <c r="D37" s="259">
        <v>0</v>
      </c>
      <c r="E37" s="259">
        <v>0</v>
      </c>
    </row>
    <row r="38" spans="2:7" ht="45">
      <c r="B38" s="348">
        <v>21</v>
      </c>
      <c r="C38" s="147" t="s">
        <v>365</v>
      </c>
      <c r="D38" s="259">
        <v>0</v>
      </c>
      <c r="E38" s="259">
        <v>0</v>
      </c>
    </row>
    <row r="39" spans="2:7">
      <c r="B39" s="348">
        <v>22</v>
      </c>
      <c r="C39" s="147" t="s">
        <v>366</v>
      </c>
      <c r="D39" s="259">
        <v>0</v>
      </c>
      <c r="E39" s="259">
        <v>0</v>
      </c>
    </row>
    <row r="40" spans="2:7" ht="45">
      <c r="B40" s="348">
        <v>23</v>
      </c>
      <c r="C40" s="147" t="s">
        <v>367</v>
      </c>
      <c r="D40" s="259">
        <v>0</v>
      </c>
      <c r="E40" s="259">
        <v>0</v>
      </c>
    </row>
    <row r="41" spans="2:7">
      <c r="B41" s="226">
        <v>24</v>
      </c>
      <c r="C41" s="228" t="s">
        <v>164</v>
      </c>
      <c r="D41" s="259">
        <v>0</v>
      </c>
      <c r="E41" s="259">
        <v>0</v>
      </c>
    </row>
    <row r="42" spans="2:7">
      <c r="B42" s="348">
        <v>25</v>
      </c>
      <c r="C42" s="147" t="s">
        <v>368</v>
      </c>
      <c r="D42" s="259">
        <v>0</v>
      </c>
      <c r="E42" s="259">
        <v>0</v>
      </c>
    </row>
    <row r="43" spans="2:7">
      <c r="B43" s="348" t="s">
        <v>369</v>
      </c>
      <c r="C43" s="147" t="s">
        <v>370</v>
      </c>
      <c r="D43" s="259">
        <v>0</v>
      </c>
      <c r="E43" s="259">
        <v>0</v>
      </c>
    </row>
    <row r="44" spans="2:7" ht="60">
      <c r="B44" s="348" t="s">
        <v>371</v>
      </c>
      <c r="C44" s="147" t="s">
        <v>372</v>
      </c>
      <c r="D44" s="259">
        <v>0</v>
      </c>
      <c r="E44" s="259">
        <v>0</v>
      </c>
    </row>
    <row r="45" spans="2:7">
      <c r="B45" s="226">
        <v>26</v>
      </c>
      <c r="C45" s="228" t="s">
        <v>164</v>
      </c>
      <c r="D45" s="259">
        <v>0</v>
      </c>
      <c r="E45" s="259">
        <v>0</v>
      </c>
    </row>
    <row r="46" spans="2:7" ht="30">
      <c r="B46" s="348">
        <v>27</v>
      </c>
      <c r="C46" s="147" t="s">
        <v>373</v>
      </c>
      <c r="D46" s="259">
        <v>0</v>
      </c>
      <c r="E46" s="259">
        <v>0</v>
      </c>
    </row>
    <row r="47" spans="2:7" ht="30">
      <c r="B47" s="348" t="s">
        <v>374</v>
      </c>
      <c r="C47" s="147" t="s">
        <v>375</v>
      </c>
      <c r="D47" s="303">
        <v>40</v>
      </c>
      <c r="E47" s="259">
        <v>0</v>
      </c>
    </row>
    <row r="48" spans="2:7">
      <c r="B48" s="348">
        <v>28</v>
      </c>
      <c r="C48" s="148" t="s">
        <v>376</v>
      </c>
      <c r="D48" s="304">
        <v>489</v>
      </c>
      <c r="E48" s="259">
        <v>0</v>
      </c>
      <c r="F48" s="308"/>
      <c r="G48" s="308"/>
    </row>
    <row r="49" spans="1:7">
      <c r="B49" s="348">
        <v>29</v>
      </c>
      <c r="C49" s="148" t="s">
        <v>377</v>
      </c>
      <c r="D49" s="304">
        <v>2950</v>
      </c>
      <c r="E49" s="266">
        <v>0</v>
      </c>
    </row>
    <row r="50" spans="1:7">
      <c r="B50" s="711" t="s">
        <v>378</v>
      </c>
      <c r="C50" s="712"/>
      <c r="D50" s="712"/>
      <c r="E50" s="713"/>
    </row>
    <row r="51" spans="1:7">
      <c r="B51" s="348">
        <v>30</v>
      </c>
      <c r="C51" s="147" t="s">
        <v>329</v>
      </c>
      <c r="D51" s="303">
        <v>675</v>
      </c>
      <c r="E51" s="400">
        <v>30</v>
      </c>
    </row>
    <row r="52" spans="1:7">
      <c r="B52" s="348">
        <v>31</v>
      </c>
      <c r="C52" s="147" t="s">
        <v>379</v>
      </c>
      <c r="D52" s="259">
        <v>675</v>
      </c>
      <c r="E52" s="259">
        <v>0</v>
      </c>
    </row>
    <row r="53" spans="1:7" ht="30">
      <c r="B53" s="348">
        <v>32</v>
      </c>
      <c r="C53" s="147" t="s">
        <v>380</v>
      </c>
      <c r="D53" s="259">
        <v>0</v>
      </c>
      <c r="E53" s="259">
        <v>0</v>
      </c>
    </row>
    <row r="54" spans="1:7" ht="45">
      <c r="B54" s="348">
        <v>33</v>
      </c>
      <c r="C54" s="147" t="s">
        <v>381</v>
      </c>
      <c r="D54" s="259">
        <v>0</v>
      </c>
      <c r="E54" s="259">
        <v>0</v>
      </c>
    </row>
    <row r="55" spans="1:7" ht="30">
      <c r="A55" s="11"/>
      <c r="B55" s="348" t="s">
        <v>382</v>
      </c>
      <c r="C55" s="147" t="s">
        <v>383</v>
      </c>
      <c r="D55" s="259">
        <v>0</v>
      </c>
      <c r="E55" s="259">
        <v>0</v>
      </c>
    </row>
    <row r="56" spans="1:7" ht="30">
      <c r="A56" s="11"/>
      <c r="B56" s="348" t="s">
        <v>384</v>
      </c>
      <c r="C56" s="147" t="s">
        <v>385</v>
      </c>
      <c r="D56" s="259">
        <v>0</v>
      </c>
      <c r="E56" s="259">
        <v>0</v>
      </c>
    </row>
    <row r="57" spans="1:7" ht="45">
      <c r="B57" s="348">
        <v>34</v>
      </c>
      <c r="C57" s="147" t="s">
        <v>386</v>
      </c>
      <c r="D57" s="259">
        <v>0</v>
      </c>
      <c r="E57" s="259">
        <v>0</v>
      </c>
    </row>
    <row r="58" spans="1:7">
      <c r="B58" s="348">
        <v>35</v>
      </c>
      <c r="C58" s="147" t="s">
        <v>387</v>
      </c>
      <c r="D58" s="259">
        <v>0</v>
      </c>
      <c r="E58" s="259">
        <v>0</v>
      </c>
    </row>
    <row r="59" spans="1:7">
      <c r="B59" s="49">
        <v>36</v>
      </c>
      <c r="C59" s="148" t="s">
        <v>388</v>
      </c>
      <c r="D59" s="304">
        <v>675</v>
      </c>
      <c r="E59" s="259">
        <v>0</v>
      </c>
    </row>
    <row r="60" spans="1:7">
      <c r="B60" s="711" t="s">
        <v>389</v>
      </c>
      <c r="C60" s="712"/>
      <c r="D60" s="712"/>
      <c r="E60" s="713"/>
    </row>
    <row r="61" spans="1:7" ht="30">
      <c r="B61" s="348">
        <v>37</v>
      </c>
      <c r="C61" s="147" t="s">
        <v>390</v>
      </c>
      <c r="D61" s="259">
        <v>0</v>
      </c>
      <c r="E61" s="259">
        <v>0</v>
      </c>
      <c r="G61" s="308"/>
    </row>
    <row r="62" spans="1:7" ht="60">
      <c r="B62" s="348">
        <v>38</v>
      </c>
      <c r="C62" s="147" t="s">
        <v>391</v>
      </c>
      <c r="D62" s="259">
        <v>0</v>
      </c>
      <c r="E62" s="259">
        <v>0</v>
      </c>
    </row>
    <row r="63" spans="1:7" ht="60">
      <c r="B63" s="348">
        <v>39</v>
      </c>
      <c r="C63" s="147" t="s">
        <v>392</v>
      </c>
      <c r="D63" s="259">
        <v>0</v>
      </c>
      <c r="E63" s="259">
        <v>0</v>
      </c>
    </row>
    <row r="64" spans="1:7" ht="60">
      <c r="B64" s="348">
        <v>40</v>
      </c>
      <c r="C64" s="147" t="s">
        <v>393</v>
      </c>
      <c r="D64" s="259">
        <v>50</v>
      </c>
      <c r="E64" s="259">
        <v>0</v>
      </c>
    </row>
    <row r="65" spans="1:7">
      <c r="B65" s="226">
        <v>41</v>
      </c>
      <c r="C65" s="228" t="s">
        <v>164</v>
      </c>
      <c r="D65" s="259">
        <v>0</v>
      </c>
      <c r="E65" s="259">
        <v>0</v>
      </c>
    </row>
    <row r="66" spans="1:7" ht="30">
      <c r="B66" s="348">
        <v>42</v>
      </c>
      <c r="C66" s="147" t="s">
        <v>394</v>
      </c>
      <c r="D66" s="259">
        <v>0</v>
      </c>
      <c r="E66" s="259">
        <v>0</v>
      </c>
    </row>
    <row r="67" spans="1:7">
      <c r="B67" s="348" t="s">
        <v>395</v>
      </c>
      <c r="C67" s="147" t="s">
        <v>396</v>
      </c>
      <c r="D67" s="259">
        <v>0</v>
      </c>
      <c r="E67" s="259">
        <v>0</v>
      </c>
    </row>
    <row r="68" spans="1:7">
      <c r="B68" s="49">
        <v>43</v>
      </c>
      <c r="C68" s="148" t="s">
        <v>397</v>
      </c>
      <c r="D68" s="303">
        <v>50</v>
      </c>
      <c r="E68" s="259">
        <v>0</v>
      </c>
    </row>
    <row r="69" spans="1:7">
      <c r="B69" s="49">
        <v>44</v>
      </c>
      <c r="C69" s="148" t="s">
        <v>398</v>
      </c>
      <c r="D69" s="304">
        <v>625</v>
      </c>
      <c r="E69" s="259">
        <v>0</v>
      </c>
      <c r="F69" s="308"/>
      <c r="G69" s="308"/>
    </row>
    <row r="70" spans="1:7">
      <c r="B70" s="49">
        <v>45</v>
      </c>
      <c r="C70" s="148" t="s">
        <v>399</v>
      </c>
      <c r="D70" s="304">
        <v>3575</v>
      </c>
      <c r="E70" s="259">
        <v>0</v>
      </c>
      <c r="F70" s="308"/>
      <c r="G70" s="308"/>
    </row>
    <row r="71" spans="1:7">
      <c r="B71" s="711" t="s">
        <v>400</v>
      </c>
      <c r="C71" s="712"/>
      <c r="D71" s="712"/>
      <c r="E71" s="713"/>
    </row>
    <row r="72" spans="1:7">
      <c r="B72" s="348">
        <v>46</v>
      </c>
      <c r="C72" s="147" t="s">
        <v>401</v>
      </c>
      <c r="D72" s="303">
        <v>874</v>
      </c>
      <c r="E72" s="259">
        <v>0</v>
      </c>
    </row>
    <row r="73" spans="1:7" ht="45">
      <c r="B73" s="348">
        <v>47</v>
      </c>
      <c r="C73" s="147" t="s">
        <v>402</v>
      </c>
      <c r="D73" s="259">
        <v>0</v>
      </c>
      <c r="E73" s="259">
        <v>0</v>
      </c>
    </row>
    <row r="74" spans="1:7" ht="30">
      <c r="A74" s="10"/>
      <c r="B74" s="348" t="s">
        <v>403</v>
      </c>
      <c r="C74" s="147" t="s">
        <v>404</v>
      </c>
      <c r="D74" s="259">
        <v>0</v>
      </c>
      <c r="E74" s="259">
        <v>0</v>
      </c>
    </row>
    <row r="75" spans="1:7" ht="30">
      <c r="A75" s="10"/>
      <c r="B75" s="348" t="s">
        <v>405</v>
      </c>
      <c r="C75" s="147" t="s">
        <v>406</v>
      </c>
      <c r="D75" s="259">
        <v>0</v>
      </c>
      <c r="E75" s="259">
        <v>0</v>
      </c>
    </row>
    <row r="76" spans="1:7" ht="45">
      <c r="B76" s="348">
        <v>48</v>
      </c>
      <c r="C76" s="147" t="s">
        <v>407</v>
      </c>
      <c r="D76" s="303">
        <v>0</v>
      </c>
      <c r="E76" s="259">
        <v>0</v>
      </c>
    </row>
    <row r="77" spans="1:7">
      <c r="B77" s="348">
        <v>49</v>
      </c>
      <c r="C77" s="147" t="s">
        <v>408</v>
      </c>
      <c r="D77" s="303">
        <v>0</v>
      </c>
      <c r="E77" s="259">
        <v>0</v>
      </c>
    </row>
    <row r="78" spans="1:7">
      <c r="B78" s="348">
        <v>50</v>
      </c>
      <c r="C78" s="147" t="s">
        <v>409</v>
      </c>
      <c r="D78" s="303">
        <v>2</v>
      </c>
      <c r="E78" s="259">
        <v>0</v>
      </c>
    </row>
    <row r="79" spans="1:7">
      <c r="B79" s="49">
        <v>51</v>
      </c>
      <c r="C79" s="148" t="s">
        <v>410</v>
      </c>
      <c r="D79" s="304">
        <v>875</v>
      </c>
      <c r="E79" s="259">
        <v>0</v>
      </c>
      <c r="F79" s="308"/>
      <c r="G79" s="308"/>
    </row>
    <row r="80" spans="1:7">
      <c r="B80" s="711" t="s">
        <v>411</v>
      </c>
      <c r="C80" s="712"/>
      <c r="D80" s="712"/>
      <c r="E80" s="713"/>
    </row>
    <row r="81" spans="2:7 16383:16383" ht="30">
      <c r="B81" s="348">
        <v>52</v>
      </c>
      <c r="C81" s="147" t="s">
        <v>412</v>
      </c>
      <c r="D81" s="259">
        <v>0</v>
      </c>
      <c r="E81" s="259">
        <v>0</v>
      </c>
      <c r="F81" s="308"/>
    </row>
    <row r="82" spans="2:7 16383:16383" ht="60">
      <c r="B82" s="348">
        <v>53</v>
      </c>
      <c r="C82" s="147" t="s">
        <v>413</v>
      </c>
      <c r="D82" s="259">
        <v>0</v>
      </c>
      <c r="E82" s="259">
        <v>0</v>
      </c>
    </row>
    <row r="83" spans="2:7 16383:16383" ht="75">
      <c r="B83" s="348">
        <v>54</v>
      </c>
      <c r="C83" s="147" t="s">
        <v>414</v>
      </c>
      <c r="D83" s="259">
        <v>0</v>
      </c>
      <c r="E83" s="259">
        <v>0</v>
      </c>
    </row>
    <row r="84" spans="2:7 16383:16383">
      <c r="B84" s="226" t="s">
        <v>415</v>
      </c>
      <c r="C84" s="228" t="s">
        <v>164</v>
      </c>
      <c r="D84" s="259">
        <v>0</v>
      </c>
      <c r="E84" s="259">
        <v>0</v>
      </c>
    </row>
    <row r="85" spans="2:7 16383:16383" ht="60">
      <c r="B85" s="348">
        <v>55</v>
      </c>
      <c r="C85" s="147" t="s">
        <v>416</v>
      </c>
      <c r="D85" s="303">
        <v>0</v>
      </c>
      <c r="E85" s="259">
        <v>0</v>
      </c>
    </row>
    <row r="86" spans="2:7 16383:16383">
      <c r="B86" s="348">
        <v>56</v>
      </c>
      <c r="C86" s="147" t="s">
        <v>164</v>
      </c>
      <c r="D86" s="259">
        <v>0</v>
      </c>
      <c r="E86" s="259">
        <v>0</v>
      </c>
    </row>
    <row r="87" spans="2:7 16383:16383" ht="30">
      <c r="B87" s="348" t="s">
        <v>417</v>
      </c>
      <c r="C87" s="419" t="s">
        <v>418</v>
      </c>
      <c r="D87" s="259">
        <v>0</v>
      </c>
      <c r="E87" s="259">
        <v>0</v>
      </c>
    </row>
    <row r="88" spans="2:7 16383:16383">
      <c r="B88" s="348" t="s">
        <v>419</v>
      </c>
      <c r="C88" s="419" t="s">
        <v>420</v>
      </c>
      <c r="D88" s="259">
        <v>0</v>
      </c>
      <c r="E88" s="259">
        <v>0</v>
      </c>
    </row>
    <row r="89" spans="2:7 16383:16383">
      <c r="B89" s="49">
        <v>57</v>
      </c>
      <c r="C89" s="146" t="s">
        <v>421</v>
      </c>
      <c r="D89" s="304">
        <v>0</v>
      </c>
      <c r="E89" s="259">
        <v>0</v>
      </c>
    </row>
    <row r="90" spans="2:7 16383:16383">
      <c r="B90" s="49">
        <v>58</v>
      </c>
      <c r="C90" s="146" t="s">
        <v>422</v>
      </c>
      <c r="D90" s="304">
        <v>875</v>
      </c>
      <c r="E90" s="259">
        <v>0</v>
      </c>
      <c r="F90" s="308"/>
      <c r="G90" s="308"/>
    </row>
    <row r="91" spans="2:7 16383:16383">
      <c r="B91" s="49">
        <v>59</v>
      </c>
      <c r="C91" s="146" t="s">
        <v>423</v>
      </c>
      <c r="D91" s="304">
        <v>4450</v>
      </c>
      <c r="E91" s="259">
        <v>0</v>
      </c>
      <c r="F91" s="308"/>
      <c r="G91" s="308"/>
      <c r="XFC91" s="308"/>
    </row>
    <row r="92" spans="2:7 16383:16383">
      <c r="B92" s="49">
        <v>60</v>
      </c>
      <c r="C92" s="146" t="s">
        <v>424</v>
      </c>
      <c r="D92" s="304">
        <v>23505</v>
      </c>
      <c r="E92" s="259">
        <v>0</v>
      </c>
      <c r="G92" s="310"/>
    </row>
    <row r="93" spans="2:7 16383:16383">
      <c r="B93" s="711" t="s">
        <v>425</v>
      </c>
      <c r="C93" s="712"/>
      <c r="D93" s="712"/>
      <c r="E93" s="713"/>
      <c r="G93" s="310"/>
    </row>
    <row r="94" spans="2:7 16383:16383">
      <c r="B94" s="348">
        <v>61</v>
      </c>
      <c r="C94" s="147" t="s">
        <v>426</v>
      </c>
      <c r="D94" s="301">
        <v>0.1255</v>
      </c>
      <c r="E94" s="259">
        <v>0</v>
      </c>
      <c r="F94" s="437"/>
      <c r="G94" s="310"/>
    </row>
    <row r="95" spans="2:7 16383:16383">
      <c r="B95" s="348">
        <v>62</v>
      </c>
      <c r="C95" s="147" t="s">
        <v>427</v>
      </c>
      <c r="D95" s="301">
        <v>0.15210000000000001</v>
      </c>
      <c r="E95" s="259">
        <v>0</v>
      </c>
    </row>
    <row r="96" spans="2:7 16383:16383">
      <c r="B96" s="348">
        <v>63</v>
      </c>
      <c r="C96" s="147" t="s">
        <v>428</v>
      </c>
      <c r="D96" s="301">
        <v>0.1893</v>
      </c>
      <c r="E96" s="259">
        <v>0</v>
      </c>
    </row>
    <row r="97" spans="2:7">
      <c r="B97" s="348">
        <v>64</v>
      </c>
      <c r="C97" s="147" t="s">
        <v>429</v>
      </c>
      <c r="D97" s="301">
        <v>0.1033</v>
      </c>
      <c r="E97" s="259">
        <v>0</v>
      </c>
    </row>
    <row r="98" spans="2:7">
      <c r="B98" s="348">
        <v>65</v>
      </c>
      <c r="C98" s="419" t="s">
        <v>430</v>
      </c>
      <c r="D98" s="301">
        <v>2.5000000000000001E-2</v>
      </c>
      <c r="E98" s="259">
        <v>0</v>
      </c>
    </row>
    <row r="99" spans="2:7">
      <c r="B99" s="348">
        <v>66</v>
      </c>
      <c r="C99" s="419" t="s">
        <v>431</v>
      </c>
      <c r="D99" s="301">
        <v>5.1999999999999998E-3</v>
      </c>
      <c r="E99" s="259">
        <v>0</v>
      </c>
    </row>
    <row r="100" spans="2:7">
      <c r="B100" s="348">
        <v>67</v>
      </c>
      <c r="C100" s="419" t="s">
        <v>432</v>
      </c>
      <c r="D100" s="301">
        <v>5.0000000000000001E-3</v>
      </c>
      <c r="E100" s="259">
        <v>0</v>
      </c>
    </row>
    <row r="101" spans="2:7" ht="30">
      <c r="B101" s="348" t="s">
        <v>433</v>
      </c>
      <c r="C101" s="147" t="s">
        <v>434</v>
      </c>
      <c r="D101" s="301">
        <v>8.9999999999999993E-3</v>
      </c>
      <c r="E101" s="259">
        <v>0</v>
      </c>
      <c r="G101" s="437"/>
    </row>
    <row r="102" spans="2:7" ht="30">
      <c r="B102" s="348" t="s">
        <v>435</v>
      </c>
      <c r="C102" s="147" t="s">
        <v>436</v>
      </c>
      <c r="D102" s="301">
        <v>1.41E-2</v>
      </c>
      <c r="E102" s="259">
        <v>0</v>
      </c>
    </row>
    <row r="103" spans="2:7" ht="30">
      <c r="B103" s="348">
        <v>68</v>
      </c>
      <c r="C103" s="148" t="s">
        <v>437</v>
      </c>
      <c r="D103" s="431">
        <v>6.6400000000000001E-2</v>
      </c>
      <c r="E103" s="259">
        <v>0</v>
      </c>
      <c r="F103" s="437"/>
      <c r="G103" s="437"/>
    </row>
    <row r="104" spans="2:7">
      <c r="B104" s="711" t="s">
        <v>438</v>
      </c>
      <c r="C104" s="712"/>
      <c r="D104" s="712"/>
      <c r="E104" s="713"/>
    </row>
    <row r="105" spans="2:7">
      <c r="B105" s="226">
        <v>69</v>
      </c>
      <c r="C105" s="227" t="s">
        <v>439</v>
      </c>
      <c r="D105" s="259">
        <v>0</v>
      </c>
      <c r="E105" s="259">
        <v>0</v>
      </c>
    </row>
    <row r="106" spans="2:7">
      <c r="B106" s="226">
        <v>70</v>
      </c>
      <c r="C106" s="227" t="s">
        <v>439</v>
      </c>
      <c r="D106" s="259">
        <v>0</v>
      </c>
      <c r="E106" s="259">
        <v>0</v>
      </c>
    </row>
    <row r="107" spans="2:7">
      <c r="B107" s="226">
        <v>71</v>
      </c>
      <c r="C107" s="227" t="s">
        <v>439</v>
      </c>
      <c r="D107" s="259">
        <v>0</v>
      </c>
      <c r="E107" s="259">
        <v>0</v>
      </c>
    </row>
    <row r="108" spans="2:7">
      <c r="B108" s="711" t="s">
        <v>440</v>
      </c>
      <c r="C108" s="712"/>
      <c r="D108" s="712"/>
      <c r="E108" s="713"/>
    </row>
    <row r="109" spans="2:7" ht="60">
      <c r="B109" s="406">
        <v>72</v>
      </c>
      <c r="C109" s="150" t="s">
        <v>441</v>
      </c>
      <c r="D109" s="303">
        <v>113</v>
      </c>
      <c r="E109" s="259">
        <v>0</v>
      </c>
    </row>
    <row r="110" spans="2:7" ht="60">
      <c r="B110" s="348">
        <v>73</v>
      </c>
      <c r="C110" s="147" t="s">
        <v>442</v>
      </c>
      <c r="D110" s="303">
        <v>175</v>
      </c>
      <c r="E110" s="259">
        <v>0</v>
      </c>
    </row>
    <row r="111" spans="2:7">
      <c r="B111" s="226">
        <v>74</v>
      </c>
      <c r="C111" s="228" t="s">
        <v>164</v>
      </c>
      <c r="D111" s="303"/>
      <c r="E111" s="259">
        <v>0</v>
      </c>
    </row>
    <row r="112" spans="2:7" ht="45">
      <c r="B112" s="348">
        <v>75</v>
      </c>
      <c r="C112" s="147" t="s">
        <v>443</v>
      </c>
      <c r="D112" s="303">
        <v>102</v>
      </c>
      <c r="E112" s="259">
        <v>0</v>
      </c>
    </row>
    <row r="113" spans="2:5">
      <c r="B113" s="711" t="s">
        <v>444</v>
      </c>
      <c r="C113" s="712"/>
      <c r="D113" s="712"/>
      <c r="E113" s="713"/>
    </row>
    <row r="114" spans="2:5" ht="30">
      <c r="B114" s="348">
        <v>76</v>
      </c>
      <c r="C114" s="147" t="s">
        <v>445</v>
      </c>
      <c r="D114" s="259">
        <v>0</v>
      </c>
      <c r="E114" s="259">
        <v>0</v>
      </c>
    </row>
    <row r="115" spans="2:5" ht="30">
      <c r="B115" s="348">
        <v>77</v>
      </c>
      <c r="C115" s="147" t="s">
        <v>446</v>
      </c>
      <c r="D115" s="259">
        <v>0</v>
      </c>
      <c r="E115" s="259">
        <v>0</v>
      </c>
    </row>
    <row r="116" spans="2:5" ht="30">
      <c r="B116" s="348">
        <v>78</v>
      </c>
      <c r="C116" s="147" t="s">
        <v>447</v>
      </c>
      <c r="D116" s="303">
        <v>2</v>
      </c>
      <c r="E116" s="259">
        <v>0</v>
      </c>
    </row>
    <row r="117" spans="2:5" ht="30">
      <c r="B117" s="348">
        <v>79</v>
      </c>
      <c r="C117" s="147" t="s">
        <v>448</v>
      </c>
      <c r="D117" s="303">
        <v>17</v>
      </c>
      <c r="E117" s="259">
        <v>0</v>
      </c>
    </row>
    <row r="118" spans="2:5">
      <c r="B118" s="2"/>
    </row>
    <row r="119" spans="2:5">
      <c r="B119" s="375"/>
      <c r="C119" s="389"/>
      <c r="D119" s="237"/>
    </row>
  </sheetData>
  <mergeCells count="10">
    <mergeCell ref="B113:E113"/>
    <mergeCell ref="B7:E7"/>
    <mergeCell ref="B19:E19"/>
    <mergeCell ref="B50:E50"/>
    <mergeCell ref="B60:E60"/>
    <mergeCell ref="B71:E71"/>
    <mergeCell ref="B80:E80"/>
    <mergeCell ref="B108:E108"/>
    <mergeCell ref="B93:E93"/>
    <mergeCell ref="B104:E104"/>
  </mergeCells>
  <pageMargins left="0.7" right="0.7" top="0.75" bottom="0.75" header="0.3" footer="0.3"/>
  <pageSetup paperSize="9" orientation="portrait" verticalDpi="0" r:id="rId1"/>
  <ignoredErrors>
    <ignoredError sqref="E12" twoDigitTextYear="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934C6-723A-44EC-991C-BCABE2476950}">
  <dimension ref="B1:T56"/>
  <sheetViews>
    <sheetView showGridLines="0" zoomScale="110" zoomScaleNormal="110" zoomScalePageLayoutView="70" workbookViewId="0"/>
  </sheetViews>
  <sheetFormatPr defaultColWidth="9" defaultRowHeight="15"/>
  <cols>
    <col min="1" max="1" width="5.7109375" customWidth="1"/>
    <col min="3" max="3" width="53" customWidth="1"/>
    <col min="4" max="5" width="30.7109375" style="2" customWidth="1"/>
    <col min="6" max="6" width="20.42578125" customWidth="1"/>
  </cols>
  <sheetData>
    <row r="1" spans="2:20" ht="15.75">
      <c r="C1" s="76"/>
    </row>
    <row r="2" spans="2:20" ht="18.75">
      <c r="B2" s="77" t="s">
        <v>449</v>
      </c>
    </row>
    <row r="3" spans="2:20" ht="15" customHeight="1">
      <c r="B3" t="str">
        <f>'OV1'!B3</f>
        <v>30.06.2025 - in EUR million</v>
      </c>
      <c r="C3" s="325"/>
      <c r="D3" s="325"/>
      <c r="E3" s="325"/>
      <c r="F3" s="325"/>
      <c r="G3" s="325"/>
      <c r="H3" s="325"/>
      <c r="I3" s="325"/>
      <c r="J3" s="325"/>
      <c r="K3" s="325"/>
      <c r="L3" s="325"/>
      <c r="M3" s="325"/>
      <c r="N3" s="325"/>
      <c r="O3" s="325"/>
      <c r="P3" s="325"/>
      <c r="Q3" s="325"/>
      <c r="R3" s="325"/>
      <c r="S3" s="325"/>
      <c r="T3" s="325"/>
    </row>
    <row r="4" spans="2:20">
      <c r="B4" s="325"/>
      <c r="C4" s="325"/>
      <c r="D4" s="325"/>
      <c r="E4" s="325"/>
      <c r="F4" s="325"/>
      <c r="G4" s="325"/>
      <c r="H4" s="325"/>
      <c r="I4" s="325"/>
      <c r="J4" s="325"/>
      <c r="K4" s="325"/>
      <c r="L4" s="325"/>
      <c r="M4" s="325"/>
      <c r="N4" s="325"/>
      <c r="O4" s="325"/>
      <c r="P4" s="325"/>
      <c r="Q4" s="325"/>
      <c r="R4" s="325"/>
      <c r="S4" s="325"/>
      <c r="T4" s="325"/>
    </row>
    <row r="5" spans="2:20">
      <c r="D5" s="345" t="s">
        <v>140</v>
      </c>
      <c r="E5" s="345" t="s">
        <v>141</v>
      </c>
      <c r="F5" s="345" t="s">
        <v>142</v>
      </c>
    </row>
    <row r="6" spans="2:20" ht="30">
      <c r="C6" s="423"/>
      <c r="D6" s="19" t="s">
        <v>450</v>
      </c>
      <c r="E6" s="19" t="s">
        <v>451</v>
      </c>
      <c r="F6" s="19" t="s">
        <v>452</v>
      </c>
    </row>
    <row r="7" spans="2:20">
      <c r="C7" s="423"/>
      <c r="D7" s="19" t="s">
        <v>453</v>
      </c>
      <c r="E7" s="19" t="s">
        <v>453</v>
      </c>
      <c r="F7" s="19"/>
    </row>
    <row r="8" spans="2:20" ht="30" customHeight="1">
      <c r="B8" s="717" t="s">
        <v>454</v>
      </c>
      <c r="C8" s="718"/>
      <c r="D8" s="718"/>
      <c r="E8" s="718"/>
      <c r="F8" s="719"/>
    </row>
    <row r="9" spans="2:20">
      <c r="B9" s="377" t="s">
        <v>455</v>
      </c>
      <c r="C9" s="328" t="s">
        <v>456</v>
      </c>
      <c r="D9" s="259">
        <v>14991</v>
      </c>
      <c r="E9" s="259">
        <v>15216</v>
      </c>
      <c r="F9" s="345"/>
      <c r="J9" s="308"/>
      <c r="K9" s="308"/>
    </row>
    <row r="10" spans="2:20">
      <c r="B10" s="377" t="s">
        <v>457</v>
      </c>
      <c r="C10" s="328" t="s">
        <v>458</v>
      </c>
      <c r="D10" s="259">
        <v>573</v>
      </c>
      <c r="E10" s="259">
        <v>759</v>
      </c>
      <c r="F10" s="345"/>
      <c r="J10" s="308"/>
      <c r="K10" s="308"/>
    </row>
    <row r="11" spans="2:20" ht="30">
      <c r="B11" s="377" t="s">
        <v>459</v>
      </c>
      <c r="C11" s="328" t="s">
        <v>460</v>
      </c>
      <c r="D11" s="259">
        <v>1621</v>
      </c>
      <c r="E11" s="259">
        <v>1619</v>
      </c>
      <c r="F11" s="345"/>
      <c r="J11" s="308"/>
      <c r="K11" s="308"/>
    </row>
    <row r="12" spans="2:20">
      <c r="B12" s="377" t="s">
        <v>461</v>
      </c>
      <c r="C12" s="328" t="s">
        <v>462</v>
      </c>
      <c r="D12" s="259">
        <v>369</v>
      </c>
      <c r="E12" s="259">
        <v>367</v>
      </c>
      <c r="F12" s="345"/>
      <c r="J12" s="308"/>
      <c r="K12" s="308"/>
    </row>
    <row r="13" spans="2:20">
      <c r="B13" s="377" t="s">
        <v>463</v>
      </c>
      <c r="C13" s="328" t="s">
        <v>464</v>
      </c>
      <c r="D13" s="259">
        <v>53720</v>
      </c>
      <c r="E13" s="259">
        <v>53320</v>
      </c>
      <c r="F13" s="345"/>
      <c r="J13" s="308"/>
      <c r="K13" s="308"/>
    </row>
    <row r="14" spans="2:20">
      <c r="B14" s="377" t="s">
        <v>465</v>
      </c>
      <c r="C14" s="17" t="s">
        <v>466</v>
      </c>
      <c r="D14" s="259">
        <v>49300</v>
      </c>
      <c r="E14" s="259">
        <v>49130</v>
      </c>
      <c r="F14" s="345"/>
      <c r="J14" s="308"/>
      <c r="K14" s="308"/>
    </row>
    <row r="15" spans="2:20">
      <c r="B15" s="377" t="s">
        <v>467</v>
      </c>
      <c r="C15" s="17" t="s">
        <v>468</v>
      </c>
      <c r="D15" s="259">
        <v>386</v>
      </c>
      <c r="E15" s="259">
        <v>156</v>
      </c>
      <c r="F15" s="345"/>
      <c r="J15" s="308"/>
      <c r="K15" s="308"/>
    </row>
    <row r="16" spans="2:20">
      <c r="B16" s="377" t="s">
        <v>469</v>
      </c>
      <c r="C16" s="17" t="s">
        <v>470</v>
      </c>
      <c r="D16" s="259">
        <v>4034</v>
      </c>
      <c r="E16" s="259">
        <v>4034</v>
      </c>
      <c r="F16" s="345"/>
      <c r="J16" s="308"/>
      <c r="K16" s="308"/>
    </row>
    <row r="17" spans="2:11" ht="30">
      <c r="B17" s="377" t="s">
        <v>471</v>
      </c>
      <c r="C17" s="328" t="s">
        <v>472</v>
      </c>
      <c r="D17" s="259">
        <v>-371</v>
      </c>
      <c r="E17" s="259">
        <v>-371</v>
      </c>
      <c r="F17" s="345"/>
      <c r="J17" s="308"/>
      <c r="K17" s="308"/>
    </row>
    <row r="18" spans="2:11">
      <c r="B18" s="377" t="s">
        <v>473</v>
      </c>
      <c r="C18" s="328" t="s">
        <v>474</v>
      </c>
      <c r="D18" s="259">
        <v>367</v>
      </c>
      <c r="E18" s="259">
        <v>367</v>
      </c>
      <c r="F18" s="345"/>
      <c r="J18" s="308"/>
      <c r="K18" s="308"/>
    </row>
    <row r="19" spans="2:11">
      <c r="B19" s="377" t="s">
        <v>475</v>
      </c>
      <c r="C19" s="328" t="s">
        <v>476</v>
      </c>
      <c r="D19" s="259">
        <v>266</v>
      </c>
      <c r="E19" s="259">
        <v>266</v>
      </c>
      <c r="F19" s="345"/>
      <c r="J19" s="308"/>
      <c r="K19" s="308"/>
    </row>
    <row r="20" spans="2:11">
      <c r="B20" s="377" t="s">
        <v>477</v>
      </c>
      <c r="C20" s="328" t="s">
        <v>478</v>
      </c>
      <c r="D20" s="259">
        <v>193</v>
      </c>
      <c r="E20" s="259">
        <v>193</v>
      </c>
      <c r="F20" s="345"/>
      <c r="J20" s="308"/>
      <c r="K20" s="308"/>
    </row>
    <row r="21" spans="2:11">
      <c r="B21" s="377" t="s">
        <v>479</v>
      </c>
      <c r="C21" s="31" t="s">
        <v>480</v>
      </c>
      <c r="D21" s="259">
        <v>117</v>
      </c>
      <c r="E21" s="259">
        <v>117</v>
      </c>
      <c r="F21" s="345">
        <v>8</v>
      </c>
      <c r="J21" s="308"/>
      <c r="K21" s="308"/>
    </row>
    <row r="22" spans="2:11">
      <c r="B22" s="377" t="s">
        <v>481</v>
      </c>
      <c r="C22" s="31" t="s">
        <v>482</v>
      </c>
      <c r="D22" s="259">
        <v>228</v>
      </c>
      <c r="E22" s="259">
        <v>228</v>
      </c>
      <c r="F22" s="345">
        <v>8</v>
      </c>
      <c r="J22" s="308"/>
      <c r="K22" s="308"/>
    </row>
    <row r="23" spans="2:11">
      <c r="B23" s="377" t="s">
        <v>483</v>
      </c>
      <c r="C23" s="31" t="s">
        <v>484</v>
      </c>
      <c r="D23" s="259">
        <v>187</v>
      </c>
      <c r="E23" s="259">
        <v>187</v>
      </c>
      <c r="F23" s="345">
        <v>8</v>
      </c>
      <c r="J23" s="308"/>
      <c r="K23" s="308"/>
    </row>
    <row r="24" spans="2:11">
      <c r="B24" s="377" t="s">
        <v>485</v>
      </c>
      <c r="C24" s="328" t="s">
        <v>486</v>
      </c>
      <c r="D24" s="259">
        <v>20</v>
      </c>
      <c r="E24" s="259">
        <v>20</v>
      </c>
      <c r="F24" s="345"/>
      <c r="J24" s="308"/>
      <c r="K24" s="308"/>
    </row>
    <row r="25" spans="2:11">
      <c r="B25" s="377" t="s">
        <v>487</v>
      </c>
      <c r="C25" s="328" t="s">
        <v>488</v>
      </c>
      <c r="D25" s="259">
        <v>111</v>
      </c>
      <c r="E25" s="259">
        <v>111</v>
      </c>
      <c r="F25" s="345"/>
      <c r="J25" s="308"/>
      <c r="K25" s="308"/>
    </row>
    <row r="26" spans="2:11">
      <c r="B26" s="377" t="s">
        <v>489</v>
      </c>
      <c r="C26" s="328" t="s">
        <v>490</v>
      </c>
      <c r="D26" s="259">
        <v>94</v>
      </c>
      <c r="E26" s="259">
        <v>94</v>
      </c>
      <c r="F26" s="345"/>
      <c r="J26" s="308"/>
      <c r="K26" s="308"/>
    </row>
    <row r="27" spans="2:11">
      <c r="B27" s="377" t="s">
        <v>491</v>
      </c>
      <c r="C27" s="328" t="s">
        <v>492</v>
      </c>
      <c r="D27" s="259">
        <v>269</v>
      </c>
      <c r="E27" s="259">
        <v>267</v>
      </c>
      <c r="F27" s="345"/>
      <c r="J27" s="308"/>
      <c r="K27" s="308"/>
    </row>
    <row r="28" spans="2:11">
      <c r="B28" s="377" t="s">
        <v>493</v>
      </c>
      <c r="C28" s="328" t="s">
        <v>494</v>
      </c>
      <c r="D28" s="259">
        <v>5</v>
      </c>
      <c r="E28" s="259">
        <v>5</v>
      </c>
      <c r="F28" s="345"/>
      <c r="J28" s="308"/>
      <c r="K28" s="308"/>
    </row>
    <row r="29" spans="2:11">
      <c r="B29" s="377" t="s">
        <v>495</v>
      </c>
      <c r="C29" s="18" t="s">
        <v>496</v>
      </c>
      <c r="D29" s="266">
        <v>72760</v>
      </c>
      <c r="E29" s="266">
        <v>72765</v>
      </c>
      <c r="F29" s="345"/>
      <c r="J29" s="308"/>
      <c r="K29" s="308"/>
    </row>
    <row r="30" spans="2:11" ht="30" customHeight="1">
      <c r="B30" s="717" t="s">
        <v>497</v>
      </c>
      <c r="C30" s="718"/>
      <c r="D30" s="718"/>
      <c r="E30" s="718"/>
      <c r="F30" s="719"/>
    </row>
    <row r="31" spans="2:11" ht="30">
      <c r="B31" s="377" t="s">
        <v>498</v>
      </c>
      <c r="C31" s="328" t="s">
        <v>499</v>
      </c>
      <c r="D31" s="259">
        <v>54</v>
      </c>
      <c r="E31" s="259">
        <v>54</v>
      </c>
      <c r="F31" s="345"/>
      <c r="J31" s="308"/>
      <c r="K31" s="308"/>
    </row>
    <row r="32" spans="2:11">
      <c r="B32" s="377" t="s">
        <v>500</v>
      </c>
      <c r="C32" s="328" t="s">
        <v>501</v>
      </c>
      <c r="D32" s="259">
        <v>650</v>
      </c>
      <c r="E32" s="259">
        <v>650</v>
      </c>
      <c r="F32" s="345"/>
      <c r="J32" s="308"/>
      <c r="K32" s="308"/>
    </row>
    <row r="33" spans="2:11">
      <c r="B33" s="377" t="s">
        <v>502</v>
      </c>
      <c r="C33" s="328" t="s">
        <v>503</v>
      </c>
      <c r="D33" s="259">
        <v>65935</v>
      </c>
      <c r="E33" s="259">
        <v>65939</v>
      </c>
      <c r="F33" s="345"/>
      <c r="J33" s="308"/>
      <c r="K33" s="308"/>
    </row>
    <row r="34" spans="2:11">
      <c r="B34" s="377" t="s">
        <v>504</v>
      </c>
      <c r="C34" s="17" t="s">
        <v>466</v>
      </c>
      <c r="D34" s="259">
        <v>47250</v>
      </c>
      <c r="E34" s="259">
        <v>47247</v>
      </c>
      <c r="F34" s="345"/>
      <c r="J34" s="308"/>
      <c r="K34" s="308"/>
    </row>
    <row r="35" spans="2:11">
      <c r="B35" s="377" t="s">
        <v>505</v>
      </c>
      <c r="C35" s="17" t="s">
        <v>506</v>
      </c>
      <c r="D35" s="259">
        <v>17697</v>
      </c>
      <c r="E35" s="259">
        <v>17697</v>
      </c>
      <c r="F35" s="345"/>
      <c r="J35" s="308"/>
      <c r="K35" s="308"/>
    </row>
    <row r="36" spans="2:11">
      <c r="B36" s="377" t="s">
        <v>507</v>
      </c>
      <c r="C36" s="17" t="s">
        <v>468</v>
      </c>
      <c r="D36" s="259">
        <v>988</v>
      </c>
      <c r="E36" s="259">
        <v>995</v>
      </c>
      <c r="F36" s="345"/>
      <c r="J36" s="308"/>
      <c r="K36" s="308"/>
    </row>
    <row r="37" spans="2:11">
      <c r="B37" s="377" t="s">
        <v>508</v>
      </c>
      <c r="C37" s="328" t="s">
        <v>509</v>
      </c>
      <c r="D37" s="259">
        <v>0</v>
      </c>
      <c r="E37" s="259">
        <v>0</v>
      </c>
      <c r="F37" s="345"/>
      <c r="J37" s="308"/>
      <c r="K37" s="308"/>
    </row>
    <row r="38" spans="2:11" ht="30">
      <c r="B38" s="377" t="s">
        <v>510</v>
      </c>
      <c r="C38" s="328" t="s">
        <v>472</v>
      </c>
      <c r="D38" s="259">
        <v>-204</v>
      </c>
      <c r="E38" s="259">
        <v>-204</v>
      </c>
      <c r="F38" s="345"/>
      <c r="J38" s="308"/>
      <c r="K38" s="308"/>
    </row>
    <row r="39" spans="2:11">
      <c r="B39" s="377" t="s">
        <v>511</v>
      </c>
      <c r="C39" s="328" t="s">
        <v>474</v>
      </c>
      <c r="D39" s="259">
        <v>93</v>
      </c>
      <c r="E39" s="259">
        <v>93</v>
      </c>
      <c r="F39" s="345"/>
      <c r="J39" s="308"/>
      <c r="K39" s="308"/>
    </row>
    <row r="40" spans="2:11">
      <c r="B40" s="377" t="s">
        <v>512</v>
      </c>
      <c r="C40" s="328" t="s">
        <v>513</v>
      </c>
      <c r="D40" s="259">
        <v>279</v>
      </c>
      <c r="E40" s="259">
        <v>280</v>
      </c>
      <c r="F40" s="345"/>
      <c r="J40" s="308"/>
      <c r="K40" s="308"/>
    </row>
    <row r="41" spans="2:11">
      <c r="B41" s="377" t="s">
        <v>514</v>
      </c>
      <c r="C41" s="31" t="s">
        <v>515</v>
      </c>
      <c r="D41" s="259">
        <v>226</v>
      </c>
      <c r="E41" s="259">
        <v>226</v>
      </c>
      <c r="F41" s="345"/>
      <c r="J41" s="308"/>
      <c r="K41" s="308"/>
    </row>
    <row r="42" spans="2:11">
      <c r="B42" s="377" t="s">
        <v>516</v>
      </c>
      <c r="C42" s="31" t="s">
        <v>517</v>
      </c>
      <c r="D42" s="259">
        <v>141</v>
      </c>
      <c r="E42" s="259">
        <v>141</v>
      </c>
      <c r="F42" s="345"/>
      <c r="J42" s="308"/>
      <c r="K42" s="308"/>
    </row>
    <row r="43" spans="2:11">
      <c r="B43" s="377" t="s">
        <v>518</v>
      </c>
      <c r="C43" s="31" t="s">
        <v>519</v>
      </c>
      <c r="D43" s="259">
        <v>872</v>
      </c>
      <c r="E43" s="259">
        <v>874</v>
      </c>
      <c r="F43" s="345"/>
      <c r="J43" s="308"/>
      <c r="K43" s="308"/>
    </row>
    <row r="44" spans="2:11">
      <c r="B44" s="377" t="s">
        <v>520</v>
      </c>
      <c r="C44" s="31" t="s">
        <v>521</v>
      </c>
      <c r="D44" s="259">
        <v>0</v>
      </c>
      <c r="E44" s="259">
        <v>0</v>
      </c>
      <c r="F44" s="345"/>
      <c r="J44" s="308"/>
      <c r="K44" s="308"/>
    </row>
    <row r="45" spans="2:11">
      <c r="B45" s="377" t="s">
        <v>522</v>
      </c>
      <c r="C45" s="18" t="s">
        <v>523</v>
      </c>
      <c r="D45" s="266">
        <v>68046</v>
      </c>
      <c r="E45" s="266">
        <v>68053</v>
      </c>
      <c r="F45" s="345"/>
      <c r="J45" s="308"/>
      <c r="K45" s="308"/>
    </row>
    <row r="46" spans="2:11" ht="15" customHeight="1">
      <c r="B46" s="717" t="s">
        <v>524</v>
      </c>
      <c r="C46" s="719"/>
      <c r="D46" s="385"/>
      <c r="E46" s="385"/>
      <c r="F46" s="385"/>
    </row>
    <row r="47" spans="2:11" ht="30">
      <c r="B47" s="377" t="s">
        <v>525</v>
      </c>
      <c r="C47" s="328" t="s">
        <v>526</v>
      </c>
      <c r="D47" s="259">
        <v>4038</v>
      </c>
      <c r="E47" s="259">
        <v>4036</v>
      </c>
      <c r="F47" s="345"/>
      <c r="J47" s="308"/>
      <c r="K47" s="308"/>
    </row>
    <row r="48" spans="2:11">
      <c r="B48" s="377" t="s">
        <v>527</v>
      </c>
      <c r="C48" s="328" t="s">
        <v>528</v>
      </c>
      <c r="D48" s="259">
        <v>1260</v>
      </c>
      <c r="E48" s="259">
        <v>1260</v>
      </c>
      <c r="F48" s="345">
        <v>1</v>
      </c>
      <c r="J48" s="308"/>
      <c r="K48" s="308"/>
    </row>
    <row r="49" spans="2:11">
      <c r="B49" s="377" t="s">
        <v>529</v>
      </c>
      <c r="C49" s="328" t="s">
        <v>530</v>
      </c>
      <c r="D49" s="259">
        <v>3432</v>
      </c>
      <c r="E49" s="259">
        <v>3429</v>
      </c>
      <c r="F49" s="345">
        <v>2</v>
      </c>
      <c r="J49" s="308"/>
      <c r="K49" s="308"/>
    </row>
    <row r="50" spans="2:11">
      <c r="B50" s="377" t="s">
        <v>531</v>
      </c>
      <c r="C50" s="328" t="s">
        <v>532</v>
      </c>
      <c r="D50" s="259">
        <v>9</v>
      </c>
      <c r="E50" s="259">
        <v>9</v>
      </c>
      <c r="F50" s="345" t="s">
        <v>337</v>
      </c>
      <c r="J50" s="308"/>
      <c r="K50" s="308"/>
    </row>
    <row r="51" spans="2:11" ht="45">
      <c r="B51" s="377" t="s">
        <v>533</v>
      </c>
      <c r="C51" s="328" t="s">
        <v>534</v>
      </c>
      <c r="D51" s="259">
        <v>-14</v>
      </c>
      <c r="E51" s="259">
        <v>-14</v>
      </c>
      <c r="F51" s="345">
        <v>11</v>
      </c>
      <c r="J51" s="308"/>
      <c r="K51" s="308"/>
    </row>
    <row r="52" spans="2:11" ht="30">
      <c r="B52" s="377" t="s">
        <v>535</v>
      </c>
      <c r="C52" s="328" t="s">
        <v>536</v>
      </c>
      <c r="D52" s="259">
        <v>-53</v>
      </c>
      <c r="E52" s="259">
        <v>-53</v>
      </c>
      <c r="F52" s="345">
        <v>14</v>
      </c>
      <c r="J52" s="308"/>
      <c r="K52" s="308"/>
    </row>
    <row r="53" spans="2:11">
      <c r="B53" s="377" t="s">
        <v>537</v>
      </c>
      <c r="C53" s="328" t="s">
        <v>538</v>
      </c>
      <c r="D53" s="259">
        <v>-536</v>
      </c>
      <c r="E53" s="259">
        <v>-536</v>
      </c>
      <c r="F53" s="345">
        <v>16</v>
      </c>
      <c r="J53" s="308"/>
      <c r="K53" s="308"/>
    </row>
    <row r="54" spans="2:11">
      <c r="B54" s="377" t="s">
        <v>539</v>
      </c>
      <c r="C54" s="31" t="s">
        <v>540</v>
      </c>
      <c r="D54" s="259">
        <v>670</v>
      </c>
      <c r="E54" s="259">
        <v>670</v>
      </c>
      <c r="F54" s="345" t="s">
        <v>541</v>
      </c>
      <c r="J54" s="308"/>
      <c r="K54" s="308"/>
    </row>
    <row r="55" spans="2:11">
      <c r="B55" s="377" t="s">
        <v>542</v>
      </c>
      <c r="C55" s="328" t="s">
        <v>543</v>
      </c>
      <c r="D55" s="259">
        <v>6</v>
      </c>
      <c r="E55" s="259">
        <v>6</v>
      </c>
      <c r="F55" s="345"/>
      <c r="J55" s="308"/>
      <c r="K55" s="308"/>
    </row>
    <row r="56" spans="2:11">
      <c r="B56" s="377" t="s">
        <v>544</v>
      </c>
      <c r="C56" s="18" t="s">
        <v>545</v>
      </c>
      <c r="D56" s="266">
        <v>4714</v>
      </c>
      <c r="E56" s="266">
        <v>4712</v>
      </c>
      <c r="F56" s="345"/>
      <c r="J56" s="308"/>
      <c r="K56" s="308"/>
    </row>
  </sheetData>
  <mergeCells count="3">
    <mergeCell ref="B8:F8"/>
    <mergeCell ref="B30:F30"/>
    <mergeCell ref="B46:C46"/>
  </mergeCells>
  <pageMargins left="0.70866141732283472" right="0.70866141732283472" top="0.74803149606299213" bottom="0.74803149606299213" header="0.31496062992125984" footer="0.31496062992125984"/>
  <pageSetup paperSize="9" scale="75" fitToWidth="0" fitToHeight="0" orientation="landscape" r:id="rId1"/>
  <headerFooter>
    <oddHeader>&amp;CEN
Annex 7</oddHeader>
    <oddFooter>&amp;C&amp;P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DF674-DD11-4DA7-ABC0-F35BE89983D5}">
  <dimension ref="B2:P45"/>
  <sheetViews>
    <sheetView showGridLines="0" zoomScaleNormal="100" workbookViewId="0"/>
  </sheetViews>
  <sheetFormatPr defaultColWidth="9.140625" defaultRowHeight="15"/>
  <cols>
    <col min="1" max="1" width="5.7109375" customWidth="1"/>
    <col min="2" max="2" width="4.5703125" customWidth="1"/>
    <col min="3" max="3" width="20.5703125" customWidth="1"/>
    <col min="4" max="5" width="15.7109375" customWidth="1"/>
    <col min="6" max="6" width="22.5703125" customWidth="1"/>
    <col min="7" max="7" width="21" customWidth="1"/>
    <col min="8" max="11" width="15.7109375" customWidth="1"/>
    <col min="12" max="12" width="22" customWidth="1"/>
    <col min="13" max="16" width="15.7109375" customWidth="1"/>
  </cols>
  <sheetData>
    <row r="2" spans="2:16" ht="18.75">
      <c r="B2" s="399" t="s">
        <v>546</v>
      </c>
    </row>
    <row r="3" spans="2:16" ht="18.75">
      <c r="B3" t="str">
        <f>'OV1'!B3</f>
        <v>30.06.2025 - in EUR million</v>
      </c>
      <c r="C3" s="399"/>
    </row>
    <row r="5" spans="2:16">
      <c r="D5" s="376" t="s">
        <v>140</v>
      </c>
      <c r="E5" s="376" t="s">
        <v>141</v>
      </c>
      <c r="F5" s="376" t="s">
        <v>142</v>
      </c>
      <c r="G5" s="376" t="s">
        <v>190</v>
      </c>
      <c r="H5" s="376" t="s">
        <v>191</v>
      </c>
      <c r="I5" s="376" t="s">
        <v>547</v>
      </c>
      <c r="J5" s="376" t="s">
        <v>548</v>
      </c>
      <c r="K5" s="376" t="s">
        <v>549</v>
      </c>
      <c r="L5" s="376" t="s">
        <v>550</v>
      </c>
      <c r="M5" s="376" t="s">
        <v>551</v>
      </c>
      <c r="N5" s="376" t="s">
        <v>552</v>
      </c>
      <c r="O5" s="376" t="s">
        <v>553</v>
      </c>
      <c r="P5" s="376" t="s">
        <v>554</v>
      </c>
    </row>
    <row r="6" spans="2:16" ht="15.75" customHeight="1">
      <c r="D6" s="723" t="s">
        <v>555</v>
      </c>
      <c r="E6" s="724"/>
      <c r="F6" s="723" t="s">
        <v>556</v>
      </c>
      <c r="G6" s="724"/>
      <c r="H6" s="720" t="s">
        <v>557</v>
      </c>
      <c r="I6" s="720" t="s">
        <v>558</v>
      </c>
      <c r="J6" s="723" t="s">
        <v>559</v>
      </c>
      <c r="K6" s="727"/>
      <c r="L6" s="727"/>
      <c r="M6" s="724"/>
      <c r="N6" s="720" t="s">
        <v>560</v>
      </c>
      <c r="O6" s="720" t="s">
        <v>561</v>
      </c>
      <c r="P6" s="720" t="s">
        <v>562</v>
      </c>
    </row>
    <row r="7" spans="2:16">
      <c r="D7" s="725"/>
      <c r="E7" s="726"/>
      <c r="F7" s="725"/>
      <c r="G7" s="726"/>
      <c r="H7" s="721"/>
      <c r="I7" s="721"/>
      <c r="J7" s="725"/>
      <c r="K7" s="728"/>
      <c r="L7" s="728"/>
      <c r="M7" s="729"/>
      <c r="N7" s="721"/>
      <c r="O7" s="721"/>
      <c r="P7" s="721"/>
    </row>
    <row r="8" spans="2:16" ht="75">
      <c r="D8" s="376" t="s">
        <v>563</v>
      </c>
      <c r="E8" s="376" t="s">
        <v>564</v>
      </c>
      <c r="F8" s="376" t="s">
        <v>565</v>
      </c>
      <c r="G8" s="376" t="s">
        <v>566</v>
      </c>
      <c r="H8" s="722"/>
      <c r="I8" s="722"/>
      <c r="J8" s="73" t="s">
        <v>567</v>
      </c>
      <c r="K8" s="73" t="s">
        <v>556</v>
      </c>
      <c r="L8" s="73" t="s">
        <v>568</v>
      </c>
      <c r="M8" s="382" t="s">
        <v>569</v>
      </c>
      <c r="N8" s="722"/>
      <c r="O8" s="722"/>
      <c r="P8" s="722"/>
    </row>
    <row r="9" spans="2:16" ht="30">
      <c r="B9" s="151" t="s">
        <v>570</v>
      </c>
      <c r="C9" s="152" t="s">
        <v>571</v>
      </c>
      <c r="D9" s="153"/>
      <c r="E9" s="153"/>
      <c r="F9" s="153"/>
      <c r="G9" s="153"/>
      <c r="H9" s="153"/>
      <c r="I9" s="153"/>
      <c r="J9" s="153"/>
      <c r="K9" s="153"/>
      <c r="L9" s="153"/>
      <c r="M9" s="153"/>
      <c r="N9" s="153"/>
      <c r="O9" s="154"/>
      <c r="P9" s="154"/>
    </row>
    <row r="10" spans="2:16" ht="15" customHeight="1">
      <c r="B10" s="151"/>
      <c r="C10" s="370" t="s">
        <v>572</v>
      </c>
      <c r="D10" s="273">
        <v>5692</v>
      </c>
      <c r="E10" s="273">
        <v>1092</v>
      </c>
      <c r="F10" s="273">
        <v>0</v>
      </c>
      <c r="G10" s="273">
        <v>0</v>
      </c>
      <c r="H10" s="273">
        <v>885</v>
      </c>
      <c r="I10" s="273">
        <v>7669</v>
      </c>
      <c r="J10" s="273">
        <v>351</v>
      </c>
      <c r="K10" s="273">
        <v>0</v>
      </c>
      <c r="L10" s="273">
        <v>11</v>
      </c>
      <c r="M10" s="273">
        <v>362</v>
      </c>
      <c r="N10" s="273">
        <v>4530</v>
      </c>
      <c r="O10" s="373">
        <v>0.2505</v>
      </c>
      <c r="P10" s="373">
        <v>7.4999999999999997E-3</v>
      </c>
    </row>
    <row r="11" spans="2:16" ht="15" customHeight="1">
      <c r="B11" s="151"/>
      <c r="C11" s="370" t="s">
        <v>573</v>
      </c>
      <c r="D11" s="273">
        <v>7341</v>
      </c>
      <c r="E11" s="273">
        <v>52</v>
      </c>
      <c r="F11" s="273">
        <v>0</v>
      </c>
      <c r="G11" s="273">
        <v>0</v>
      </c>
      <c r="H11" s="273">
        <v>6</v>
      </c>
      <c r="I11" s="273">
        <v>7399</v>
      </c>
      <c r="J11" s="273">
        <v>161</v>
      </c>
      <c r="K11" s="273">
        <v>0</v>
      </c>
      <c r="L11" s="273">
        <v>0</v>
      </c>
      <c r="M11" s="273">
        <v>161</v>
      </c>
      <c r="N11" s="273">
        <v>2016</v>
      </c>
      <c r="O11" s="373">
        <v>0.1115</v>
      </c>
      <c r="P11" s="373">
        <v>0.02</v>
      </c>
    </row>
    <row r="12" spans="2:16" ht="15" customHeight="1">
      <c r="B12" s="151"/>
      <c r="C12" s="370" t="s">
        <v>574</v>
      </c>
      <c r="D12" s="273">
        <v>199</v>
      </c>
      <c r="E12" s="273">
        <v>923</v>
      </c>
      <c r="F12" s="273">
        <v>0</v>
      </c>
      <c r="G12" s="273">
        <v>0</v>
      </c>
      <c r="H12" s="273">
        <v>1028</v>
      </c>
      <c r="I12" s="273">
        <v>2150</v>
      </c>
      <c r="J12" s="273">
        <v>45</v>
      </c>
      <c r="K12" s="273">
        <v>0</v>
      </c>
      <c r="L12" s="273">
        <v>15</v>
      </c>
      <c r="M12" s="273">
        <v>60</v>
      </c>
      <c r="N12" s="273">
        <v>745</v>
      </c>
      <c r="O12" s="373">
        <v>4.1200000000000001E-2</v>
      </c>
      <c r="P12" s="373">
        <v>1.4999999999999999E-2</v>
      </c>
    </row>
    <row r="13" spans="2:16" ht="15" customHeight="1">
      <c r="B13" s="151"/>
      <c r="C13" s="370" t="s">
        <v>575</v>
      </c>
      <c r="D13" s="273">
        <v>602</v>
      </c>
      <c r="E13" s="273">
        <v>71</v>
      </c>
      <c r="F13" s="273">
        <v>0</v>
      </c>
      <c r="G13" s="273">
        <v>0</v>
      </c>
      <c r="H13" s="273">
        <v>0</v>
      </c>
      <c r="I13" s="273">
        <v>673</v>
      </c>
      <c r="J13" s="273">
        <v>25</v>
      </c>
      <c r="K13" s="273">
        <v>0</v>
      </c>
      <c r="L13" s="273">
        <v>0</v>
      </c>
      <c r="M13" s="273">
        <v>25</v>
      </c>
      <c r="N13" s="273">
        <v>306</v>
      </c>
      <c r="O13" s="373">
        <v>1.6899999999999998E-2</v>
      </c>
      <c r="P13" s="373">
        <v>0.01</v>
      </c>
    </row>
    <row r="14" spans="2:16" ht="15" customHeight="1">
      <c r="B14" s="151"/>
      <c r="C14" s="370" t="s">
        <v>576</v>
      </c>
      <c r="D14" s="273">
        <v>168</v>
      </c>
      <c r="E14" s="273">
        <v>0</v>
      </c>
      <c r="F14" s="273">
        <v>0</v>
      </c>
      <c r="G14" s="273">
        <v>0</v>
      </c>
      <c r="H14" s="273">
        <v>80</v>
      </c>
      <c r="I14" s="273">
        <v>248</v>
      </c>
      <c r="J14" s="273">
        <v>16</v>
      </c>
      <c r="K14" s="273">
        <v>0</v>
      </c>
      <c r="L14" s="273">
        <v>1</v>
      </c>
      <c r="M14" s="273">
        <v>17</v>
      </c>
      <c r="N14" s="273">
        <v>207</v>
      </c>
      <c r="O14" s="373">
        <v>1.14E-2</v>
      </c>
      <c r="P14" s="373">
        <v>5.0000000000000001E-3</v>
      </c>
    </row>
    <row r="15" spans="2:16" ht="15" customHeight="1">
      <c r="B15" s="151"/>
      <c r="C15" s="370" t="s">
        <v>577</v>
      </c>
      <c r="D15" s="273">
        <v>19</v>
      </c>
      <c r="E15" s="273">
        <v>178</v>
      </c>
      <c r="F15" s="273">
        <v>0</v>
      </c>
      <c r="G15" s="273">
        <v>0</v>
      </c>
      <c r="H15" s="273">
        <v>259</v>
      </c>
      <c r="I15" s="273">
        <v>456</v>
      </c>
      <c r="J15" s="273">
        <v>9</v>
      </c>
      <c r="K15" s="273">
        <v>0</v>
      </c>
      <c r="L15" s="273">
        <v>3</v>
      </c>
      <c r="M15" s="273">
        <v>12</v>
      </c>
      <c r="N15" s="273">
        <v>151</v>
      </c>
      <c r="O15" s="373">
        <v>8.3000000000000001E-3</v>
      </c>
      <c r="P15" s="373">
        <v>0.02</v>
      </c>
    </row>
    <row r="16" spans="2:16" ht="15" customHeight="1">
      <c r="B16" s="151"/>
      <c r="C16" s="370" t="s">
        <v>578</v>
      </c>
      <c r="D16" s="273">
        <v>34</v>
      </c>
      <c r="E16" s="273">
        <v>133</v>
      </c>
      <c r="F16" s="273">
        <v>0</v>
      </c>
      <c r="G16" s="273">
        <v>0</v>
      </c>
      <c r="H16" s="273">
        <v>0</v>
      </c>
      <c r="I16" s="273">
        <v>167</v>
      </c>
      <c r="J16" s="273">
        <v>6</v>
      </c>
      <c r="K16" s="273">
        <v>0</v>
      </c>
      <c r="L16" s="273">
        <v>0</v>
      </c>
      <c r="M16" s="273">
        <v>6</v>
      </c>
      <c r="N16" s="273">
        <v>69</v>
      </c>
      <c r="O16" s="373">
        <v>3.8E-3</v>
      </c>
      <c r="P16" s="373">
        <v>0.02</v>
      </c>
    </row>
    <row r="17" spans="2:16" ht="15" customHeight="1">
      <c r="B17" s="151"/>
      <c r="C17" s="371" t="s">
        <v>579</v>
      </c>
      <c r="D17" s="273">
        <v>3</v>
      </c>
      <c r="E17" s="273">
        <v>18</v>
      </c>
      <c r="F17" s="273">
        <v>0</v>
      </c>
      <c r="G17" s="273">
        <v>0</v>
      </c>
      <c r="H17" s="273">
        <v>0</v>
      </c>
      <c r="I17" s="273">
        <v>21</v>
      </c>
      <c r="J17" s="273">
        <v>1</v>
      </c>
      <c r="K17" s="273">
        <v>0</v>
      </c>
      <c r="L17" s="273">
        <v>0</v>
      </c>
      <c r="M17" s="273">
        <v>1</v>
      </c>
      <c r="N17" s="273">
        <v>16</v>
      </c>
      <c r="O17" s="374">
        <v>8.9999999999999998E-4</v>
      </c>
      <c r="P17" s="373">
        <v>5.0000000000000001E-3</v>
      </c>
    </row>
    <row r="18" spans="2:16" ht="15" customHeight="1">
      <c r="B18" s="151"/>
      <c r="C18" s="371" t="s">
        <v>580</v>
      </c>
      <c r="D18" s="273">
        <v>0</v>
      </c>
      <c r="E18" s="273">
        <v>0</v>
      </c>
      <c r="F18" s="273">
        <v>0</v>
      </c>
      <c r="G18" s="273">
        <v>0</v>
      </c>
      <c r="H18" s="273">
        <v>36</v>
      </c>
      <c r="I18" s="273">
        <v>36</v>
      </c>
      <c r="J18" s="273">
        <v>0</v>
      </c>
      <c r="K18" s="273">
        <v>0</v>
      </c>
      <c r="L18" s="273">
        <v>0</v>
      </c>
      <c r="M18" s="273">
        <v>0</v>
      </c>
      <c r="N18" s="273">
        <v>6</v>
      </c>
      <c r="O18" s="374">
        <v>2.9999999999999997E-4</v>
      </c>
      <c r="P18" s="373">
        <v>2.5000000000000001E-2</v>
      </c>
    </row>
    <row r="19" spans="2:16" ht="15" customHeight="1">
      <c r="B19" s="151"/>
      <c r="C19" s="371" t="s">
        <v>581</v>
      </c>
      <c r="D19" s="273">
        <v>1</v>
      </c>
      <c r="E19" s="273">
        <v>6</v>
      </c>
      <c r="F19" s="273">
        <v>0</v>
      </c>
      <c r="G19" s="273">
        <v>0</v>
      </c>
      <c r="H19" s="273">
        <v>0</v>
      </c>
      <c r="I19" s="273">
        <v>7</v>
      </c>
      <c r="J19" s="273">
        <v>0</v>
      </c>
      <c r="K19" s="273">
        <v>0</v>
      </c>
      <c r="L19" s="273">
        <v>0</v>
      </c>
      <c r="M19" s="273">
        <v>0</v>
      </c>
      <c r="N19" s="273">
        <v>3</v>
      </c>
      <c r="O19" s="374">
        <v>2.0000000000000001E-4</v>
      </c>
      <c r="P19" s="373">
        <v>1.4999999999999999E-2</v>
      </c>
    </row>
    <row r="20" spans="2:16" ht="15" customHeight="1">
      <c r="B20" s="151"/>
      <c r="C20" s="371" t="s">
        <v>582</v>
      </c>
      <c r="D20" s="273">
        <v>10</v>
      </c>
      <c r="E20" s="273">
        <v>0</v>
      </c>
      <c r="F20" s="273">
        <v>0</v>
      </c>
      <c r="G20" s="273">
        <v>0</v>
      </c>
      <c r="H20" s="273">
        <v>0</v>
      </c>
      <c r="I20" s="273">
        <v>10</v>
      </c>
      <c r="J20" s="273">
        <v>0</v>
      </c>
      <c r="K20" s="273">
        <v>0</v>
      </c>
      <c r="L20" s="273">
        <v>0</v>
      </c>
      <c r="M20" s="273">
        <v>0</v>
      </c>
      <c r="N20" s="273">
        <v>2</v>
      </c>
      <c r="O20" s="374">
        <v>1E-4</v>
      </c>
      <c r="P20" s="373">
        <v>0.01</v>
      </c>
    </row>
    <row r="21" spans="2:16" ht="15" customHeight="1">
      <c r="B21" s="151"/>
      <c r="C21" s="371" t="s">
        <v>583</v>
      </c>
      <c r="D21" s="273">
        <v>2</v>
      </c>
      <c r="E21" s="273">
        <v>0</v>
      </c>
      <c r="F21" s="273">
        <v>0</v>
      </c>
      <c r="G21" s="273">
        <v>0</v>
      </c>
      <c r="H21" s="273">
        <v>0</v>
      </c>
      <c r="I21" s="273">
        <v>2</v>
      </c>
      <c r="J21" s="273">
        <v>0</v>
      </c>
      <c r="K21" s="273">
        <v>0</v>
      </c>
      <c r="L21" s="273">
        <v>0</v>
      </c>
      <c r="M21" s="273">
        <v>0</v>
      </c>
      <c r="N21" s="273">
        <v>1</v>
      </c>
      <c r="O21" s="374">
        <v>1E-4</v>
      </c>
      <c r="P21" s="373">
        <v>1.4999999999999999E-2</v>
      </c>
    </row>
    <row r="22" spans="2:16" ht="15" customHeight="1">
      <c r="B22" s="151"/>
      <c r="C22" s="371" t="s">
        <v>584</v>
      </c>
      <c r="D22" s="273">
        <v>2</v>
      </c>
      <c r="E22" s="273">
        <v>0</v>
      </c>
      <c r="F22" s="273">
        <v>0</v>
      </c>
      <c r="G22" s="273">
        <v>0</v>
      </c>
      <c r="H22" s="273">
        <v>0</v>
      </c>
      <c r="I22" s="273">
        <v>2</v>
      </c>
      <c r="J22" s="273">
        <v>0</v>
      </c>
      <c r="K22" s="273">
        <v>0</v>
      </c>
      <c r="L22" s="273">
        <v>0</v>
      </c>
      <c r="M22" s="273">
        <v>0</v>
      </c>
      <c r="N22" s="273">
        <v>2</v>
      </c>
      <c r="O22" s="374">
        <v>1E-4</v>
      </c>
      <c r="P22" s="373">
        <v>1.2500000000000001E-2</v>
      </c>
    </row>
    <row r="23" spans="2:16" ht="15" customHeight="1">
      <c r="B23" s="151"/>
      <c r="C23" s="371" t="s">
        <v>585</v>
      </c>
      <c r="D23" s="273">
        <v>10</v>
      </c>
      <c r="E23" s="273">
        <v>0</v>
      </c>
      <c r="F23" s="273">
        <v>0</v>
      </c>
      <c r="G23" s="273">
        <v>0</v>
      </c>
      <c r="H23" s="273">
        <v>0</v>
      </c>
      <c r="I23" s="273">
        <v>10</v>
      </c>
      <c r="J23" s="273">
        <v>0</v>
      </c>
      <c r="K23" s="273">
        <v>0</v>
      </c>
      <c r="L23" s="273">
        <v>0</v>
      </c>
      <c r="M23" s="273">
        <v>0</v>
      </c>
      <c r="N23" s="273">
        <v>1</v>
      </c>
      <c r="O23" s="374">
        <v>1E-4</v>
      </c>
      <c r="P23" s="373">
        <v>2.5000000000000001E-2</v>
      </c>
    </row>
    <row r="24" spans="2:16" ht="15" customHeight="1">
      <c r="B24" s="151"/>
      <c r="C24" s="371" t="s">
        <v>586</v>
      </c>
      <c r="D24" s="273">
        <v>2</v>
      </c>
      <c r="E24" s="273">
        <v>0</v>
      </c>
      <c r="F24" s="273">
        <v>0</v>
      </c>
      <c r="G24" s="273">
        <v>0</v>
      </c>
      <c r="H24" s="273">
        <v>0</v>
      </c>
      <c r="I24" s="273">
        <v>2</v>
      </c>
      <c r="J24" s="273">
        <v>0</v>
      </c>
      <c r="K24" s="273">
        <v>0</v>
      </c>
      <c r="L24" s="273">
        <v>0</v>
      </c>
      <c r="M24" s="273">
        <v>0</v>
      </c>
      <c r="N24" s="273">
        <v>1</v>
      </c>
      <c r="O24" s="374">
        <v>1E-4</v>
      </c>
      <c r="P24" s="373">
        <v>0.01</v>
      </c>
    </row>
    <row r="25" spans="2:16" ht="15" customHeight="1">
      <c r="B25" s="151"/>
      <c r="C25" s="371" t="s">
        <v>587</v>
      </c>
      <c r="D25" s="273">
        <v>0</v>
      </c>
      <c r="E25" s="273">
        <v>0</v>
      </c>
      <c r="F25" s="273">
        <v>0</v>
      </c>
      <c r="G25" s="273">
        <v>0</v>
      </c>
      <c r="H25" s="273">
        <v>0</v>
      </c>
      <c r="I25" s="273">
        <v>0</v>
      </c>
      <c r="J25" s="273">
        <v>0</v>
      </c>
      <c r="K25" s="273">
        <v>0</v>
      </c>
      <c r="L25" s="273">
        <v>0</v>
      </c>
      <c r="M25" s="273">
        <v>0</v>
      </c>
      <c r="N25" s="273">
        <v>0</v>
      </c>
      <c r="O25" s="374">
        <v>0</v>
      </c>
      <c r="P25" s="373">
        <v>1.4999999999999999E-2</v>
      </c>
    </row>
    <row r="26" spans="2:16" ht="15" customHeight="1">
      <c r="B26" s="151"/>
      <c r="C26" s="371" t="s">
        <v>588</v>
      </c>
      <c r="D26" s="273">
        <v>0</v>
      </c>
      <c r="E26" s="273">
        <v>0</v>
      </c>
      <c r="F26" s="273">
        <v>0</v>
      </c>
      <c r="G26" s="273">
        <v>0</v>
      </c>
      <c r="H26" s="273">
        <v>0</v>
      </c>
      <c r="I26" s="273">
        <v>0</v>
      </c>
      <c r="J26" s="273">
        <v>0</v>
      </c>
      <c r="K26" s="273">
        <v>0</v>
      </c>
      <c r="L26" s="273">
        <v>0</v>
      </c>
      <c r="M26" s="273">
        <v>0</v>
      </c>
      <c r="N26" s="273">
        <v>0</v>
      </c>
      <c r="O26" s="374">
        <v>0</v>
      </c>
      <c r="P26" s="373">
        <v>0.01</v>
      </c>
    </row>
    <row r="27" spans="2:16" ht="15" customHeight="1">
      <c r="B27" s="151"/>
      <c r="C27" s="371" t="s">
        <v>589</v>
      </c>
      <c r="D27" s="273">
        <v>1</v>
      </c>
      <c r="E27" s="273">
        <v>0</v>
      </c>
      <c r="F27" s="273">
        <v>0</v>
      </c>
      <c r="G27" s="273">
        <v>0</v>
      </c>
      <c r="H27" s="273">
        <v>0</v>
      </c>
      <c r="I27" s="273">
        <v>1</v>
      </c>
      <c r="J27" s="273">
        <v>0</v>
      </c>
      <c r="K27" s="273">
        <v>0</v>
      </c>
      <c r="L27" s="273">
        <v>0</v>
      </c>
      <c r="M27" s="273">
        <v>0</v>
      </c>
      <c r="N27" s="273">
        <v>0</v>
      </c>
      <c r="O27" s="374">
        <v>0</v>
      </c>
      <c r="P27" s="373">
        <v>0.02</v>
      </c>
    </row>
    <row r="28" spans="2:16" ht="15" customHeight="1">
      <c r="B28" s="151"/>
      <c r="C28" s="371" t="s">
        <v>590</v>
      </c>
      <c r="D28" s="273">
        <v>0</v>
      </c>
      <c r="E28" s="273">
        <v>0</v>
      </c>
      <c r="F28" s="273">
        <v>0</v>
      </c>
      <c r="G28" s="273">
        <v>0</v>
      </c>
      <c r="H28" s="273">
        <v>0</v>
      </c>
      <c r="I28" s="273">
        <v>0</v>
      </c>
      <c r="J28" s="273">
        <v>0</v>
      </c>
      <c r="K28" s="273">
        <v>0</v>
      </c>
      <c r="L28" s="273">
        <v>0</v>
      </c>
      <c r="M28" s="273">
        <v>0</v>
      </c>
      <c r="N28" s="273">
        <v>0</v>
      </c>
      <c r="O28" s="374">
        <v>0</v>
      </c>
      <c r="P28" s="373">
        <v>5.0000000000000001E-3</v>
      </c>
    </row>
    <row r="29" spans="2:16" ht="15" customHeight="1">
      <c r="B29" s="151"/>
      <c r="C29" s="371" t="s">
        <v>591</v>
      </c>
      <c r="D29" s="273">
        <v>0</v>
      </c>
      <c r="E29" s="273">
        <v>0</v>
      </c>
      <c r="F29" s="273">
        <v>0</v>
      </c>
      <c r="G29" s="273">
        <v>0</v>
      </c>
      <c r="H29" s="273">
        <v>0</v>
      </c>
      <c r="I29" s="273">
        <v>0</v>
      </c>
      <c r="J29" s="273">
        <v>0</v>
      </c>
      <c r="K29" s="273">
        <v>0</v>
      </c>
      <c r="L29" s="273">
        <v>0</v>
      </c>
      <c r="M29" s="273">
        <v>0</v>
      </c>
      <c r="N29" s="273">
        <v>0</v>
      </c>
      <c r="O29" s="374">
        <v>0</v>
      </c>
      <c r="P29" s="373">
        <v>0.01</v>
      </c>
    </row>
    <row r="30" spans="2:16" ht="15" customHeight="1">
      <c r="B30" s="151"/>
      <c r="C30" s="371" t="s">
        <v>592</v>
      </c>
      <c r="D30" s="273">
        <v>0</v>
      </c>
      <c r="E30" s="273">
        <v>0</v>
      </c>
      <c r="F30" s="273">
        <v>0</v>
      </c>
      <c r="G30" s="273">
        <v>0</v>
      </c>
      <c r="H30" s="273">
        <v>0</v>
      </c>
      <c r="I30" s="273">
        <v>0</v>
      </c>
      <c r="J30" s="273">
        <v>0</v>
      </c>
      <c r="K30" s="273">
        <v>0</v>
      </c>
      <c r="L30" s="273">
        <v>0</v>
      </c>
      <c r="M30" s="273">
        <v>0</v>
      </c>
      <c r="N30" s="273">
        <v>0</v>
      </c>
      <c r="O30" s="374">
        <v>0</v>
      </c>
      <c r="P30" s="373">
        <v>1.4999999999999999E-2</v>
      </c>
    </row>
    <row r="31" spans="2:16" ht="15" customHeight="1">
      <c r="B31" s="151"/>
      <c r="C31" s="371" t="s">
        <v>593</v>
      </c>
      <c r="D31" s="273">
        <v>0</v>
      </c>
      <c r="E31" s="273">
        <v>0</v>
      </c>
      <c r="F31" s="273">
        <v>0</v>
      </c>
      <c r="G31" s="273">
        <v>0</v>
      </c>
      <c r="H31" s="273">
        <v>0</v>
      </c>
      <c r="I31" s="273">
        <v>0</v>
      </c>
      <c r="J31" s="273">
        <v>0</v>
      </c>
      <c r="K31" s="273">
        <v>0</v>
      </c>
      <c r="L31" s="273">
        <v>0</v>
      </c>
      <c r="M31" s="273">
        <v>0</v>
      </c>
      <c r="N31" s="273">
        <v>0</v>
      </c>
      <c r="O31" s="374">
        <v>0</v>
      </c>
      <c r="P31" s="373">
        <v>5.0000000000000001E-3</v>
      </c>
    </row>
    <row r="32" spans="2:16" ht="15" customHeight="1">
      <c r="B32" s="151"/>
      <c r="C32" s="371" t="s">
        <v>594</v>
      </c>
      <c r="D32" s="273">
        <v>0</v>
      </c>
      <c r="E32" s="273">
        <v>0</v>
      </c>
      <c r="F32" s="273">
        <v>0</v>
      </c>
      <c r="G32" s="273">
        <v>0</v>
      </c>
      <c r="H32" s="273">
        <v>0</v>
      </c>
      <c r="I32" s="273">
        <v>0</v>
      </c>
      <c r="J32" s="273">
        <v>0</v>
      </c>
      <c r="K32" s="273">
        <v>0</v>
      </c>
      <c r="L32" s="273">
        <v>0</v>
      </c>
      <c r="M32" s="273">
        <v>0</v>
      </c>
      <c r="N32" s="273">
        <v>0</v>
      </c>
      <c r="O32" s="374">
        <v>0</v>
      </c>
      <c r="P32" s="373">
        <v>2.5000000000000001E-2</v>
      </c>
    </row>
    <row r="33" spans="2:16" ht="15" customHeight="1">
      <c r="B33" s="151"/>
      <c r="C33" s="371" t="s">
        <v>595</v>
      </c>
      <c r="D33" s="273">
        <v>0</v>
      </c>
      <c r="E33" s="273">
        <v>0</v>
      </c>
      <c r="F33" s="273">
        <v>0</v>
      </c>
      <c r="G33" s="273">
        <v>0</v>
      </c>
      <c r="H33" s="273">
        <v>0</v>
      </c>
      <c r="I33" s="273">
        <v>0</v>
      </c>
      <c r="J33" s="273">
        <v>0</v>
      </c>
      <c r="K33" s="273">
        <v>0</v>
      </c>
      <c r="L33" s="273">
        <v>0</v>
      </c>
      <c r="M33" s="273">
        <v>0</v>
      </c>
      <c r="N33" s="273">
        <v>0</v>
      </c>
      <c r="O33" s="374">
        <v>0</v>
      </c>
      <c r="P33" s="373">
        <v>0.01</v>
      </c>
    </row>
    <row r="34" spans="2:16" ht="15" customHeight="1">
      <c r="B34" s="151"/>
      <c r="C34" s="371" t="s">
        <v>596</v>
      </c>
      <c r="D34" s="273">
        <v>0</v>
      </c>
      <c r="E34" s="273">
        <v>0</v>
      </c>
      <c r="F34" s="273">
        <v>0</v>
      </c>
      <c r="G34" s="273">
        <v>0</v>
      </c>
      <c r="H34" s="273">
        <v>0</v>
      </c>
      <c r="I34" s="273">
        <v>0</v>
      </c>
      <c r="J34" s="273">
        <v>0</v>
      </c>
      <c r="K34" s="273">
        <v>0</v>
      </c>
      <c r="L34" s="273">
        <v>0</v>
      </c>
      <c r="M34" s="273">
        <v>0</v>
      </c>
      <c r="N34" s="273">
        <v>0</v>
      </c>
      <c r="O34" s="374">
        <v>0</v>
      </c>
      <c r="P34" s="373">
        <v>0.01</v>
      </c>
    </row>
    <row r="35" spans="2:16" ht="15" customHeight="1">
      <c r="B35" s="151"/>
      <c r="C35" s="371" t="s">
        <v>597</v>
      </c>
      <c r="D35" s="273">
        <v>1</v>
      </c>
      <c r="E35" s="273">
        <v>0</v>
      </c>
      <c r="F35" s="273">
        <v>0</v>
      </c>
      <c r="G35" s="273">
        <v>0</v>
      </c>
      <c r="H35" s="273">
        <v>0</v>
      </c>
      <c r="I35" s="273">
        <v>1</v>
      </c>
      <c r="J35" s="273">
        <v>0</v>
      </c>
      <c r="K35" s="273">
        <v>0</v>
      </c>
      <c r="L35" s="273">
        <v>0</v>
      </c>
      <c r="M35" s="273">
        <v>0</v>
      </c>
      <c r="N35" s="273">
        <v>0</v>
      </c>
      <c r="O35" s="374">
        <v>0</v>
      </c>
      <c r="P35" s="373">
        <v>0.01</v>
      </c>
    </row>
    <row r="36" spans="2:16" ht="15" customHeight="1">
      <c r="B36" s="151"/>
      <c r="C36" s="371" t="s">
        <v>598</v>
      </c>
      <c r="D36" s="273">
        <v>0</v>
      </c>
      <c r="E36" s="273">
        <v>0</v>
      </c>
      <c r="F36" s="273">
        <v>0</v>
      </c>
      <c r="G36" s="273">
        <v>0</v>
      </c>
      <c r="H36" s="273">
        <v>0</v>
      </c>
      <c r="I36" s="273">
        <v>0</v>
      </c>
      <c r="J36" s="273">
        <v>0</v>
      </c>
      <c r="K36" s="273">
        <v>0</v>
      </c>
      <c r="L36" s="273">
        <v>0</v>
      </c>
      <c r="M36" s="273">
        <v>0</v>
      </c>
      <c r="N36" s="273">
        <v>0</v>
      </c>
      <c r="O36" s="374">
        <v>0</v>
      </c>
      <c r="P36" s="619">
        <v>0.01</v>
      </c>
    </row>
    <row r="37" spans="2:16" ht="15" customHeight="1">
      <c r="B37" s="151"/>
      <c r="C37" s="370" t="s">
        <v>599</v>
      </c>
      <c r="D37" s="273">
        <v>11875</v>
      </c>
      <c r="E37" s="273">
        <v>3978</v>
      </c>
      <c r="F37" s="273">
        <v>0</v>
      </c>
      <c r="G37" s="273">
        <v>0</v>
      </c>
      <c r="H37" s="273">
        <v>7413</v>
      </c>
      <c r="I37" s="273">
        <v>23266</v>
      </c>
      <c r="J37" s="273">
        <v>700</v>
      </c>
      <c r="K37" s="273">
        <v>0</v>
      </c>
      <c r="L37" s="273">
        <v>102</v>
      </c>
      <c r="M37" s="273">
        <v>802</v>
      </c>
      <c r="N37" s="273">
        <v>10023</v>
      </c>
      <c r="O37" s="373">
        <v>0.55430000000000001</v>
      </c>
      <c r="P37" s="373">
        <v>0</v>
      </c>
    </row>
    <row r="38" spans="2:16" ht="15" customHeight="1">
      <c r="B38" s="151"/>
      <c r="C38" s="371" t="s">
        <v>600</v>
      </c>
      <c r="D38" s="273">
        <v>5</v>
      </c>
      <c r="E38" s="273">
        <v>0</v>
      </c>
      <c r="F38" s="273">
        <v>0</v>
      </c>
      <c r="G38" s="273">
        <v>0</v>
      </c>
      <c r="H38" s="273">
        <v>0</v>
      </c>
      <c r="I38" s="273">
        <v>5</v>
      </c>
      <c r="J38" s="273">
        <v>0</v>
      </c>
      <c r="K38" s="273">
        <v>0</v>
      </c>
      <c r="L38" s="273">
        <v>0</v>
      </c>
      <c r="M38" s="273">
        <v>0</v>
      </c>
      <c r="N38" s="273">
        <v>3</v>
      </c>
      <c r="O38" s="374">
        <v>2.0000000000000001E-4</v>
      </c>
      <c r="P38" s="618">
        <v>0</v>
      </c>
    </row>
    <row r="39" spans="2:16" s="15" customFormat="1" ht="15" customHeight="1">
      <c r="B39" s="274" t="s">
        <v>601</v>
      </c>
      <c r="C39" s="272" t="s">
        <v>187</v>
      </c>
      <c r="D39" s="372">
        <v>25967</v>
      </c>
      <c r="E39" s="372">
        <v>6451</v>
      </c>
      <c r="F39" s="275">
        <v>0</v>
      </c>
      <c r="G39" s="275">
        <v>0</v>
      </c>
      <c r="H39" s="372">
        <v>9707</v>
      </c>
      <c r="I39" s="372">
        <v>42125</v>
      </c>
      <c r="J39" s="372">
        <v>1314</v>
      </c>
      <c r="K39" s="275">
        <v>0</v>
      </c>
      <c r="L39" s="372">
        <v>132</v>
      </c>
      <c r="M39" s="372">
        <v>1446</v>
      </c>
      <c r="N39" s="372">
        <v>18082</v>
      </c>
      <c r="O39" s="620">
        <v>1</v>
      </c>
      <c r="P39" s="372"/>
    </row>
    <row r="41" spans="2:16" s="4" customFormat="1">
      <c r="D41" s="453"/>
      <c r="E41" s="453"/>
      <c r="F41" s="453"/>
      <c r="G41" s="453"/>
      <c r="H41" s="453"/>
      <c r="I41" s="453"/>
      <c r="J41" s="453"/>
      <c r="K41" s="453"/>
      <c r="L41" s="453"/>
      <c r="M41" s="453"/>
      <c r="N41" s="453"/>
      <c r="O41" s="453"/>
      <c r="P41" s="465"/>
    </row>
    <row r="44" spans="2:16" s="4" customFormat="1"/>
    <row r="45" spans="2:16">
      <c r="M45" s="232"/>
    </row>
  </sheetData>
  <sortState xmlns:xlrd2="http://schemas.microsoft.com/office/spreadsheetml/2017/richdata2" ref="C10:P36">
    <sortCondition descending="1" ref="O10:O36"/>
    <sortCondition ref="N10:N36"/>
    <sortCondition ref="C10:C36"/>
  </sortState>
  <mergeCells count="8">
    <mergeCell ref="O6:O8"/>
    <mergeCell ref="P6:P8"/>
    <mergeCell ref="D6:E7"/>
    <mergeCell ref="F6:G7"/>
    <mergeCell ref="H6:H8"/>
    <mergeCell ref="I6:I8"/>
    <mergeCell ref="J6:M7"/>
    <mergeCell ref="N6:N8"/>
  </mergeCells>
  <conditionalFormatting sqref="D9:N38">
    <cfRule type="cellIs" dxfId="11" priority="6" stopIfTrue="1" operator="lessThan">
      <formula>0</formula>
    </cfRule>
  </conditionalFormatting>
  <conditionalFormatting sqref="E21:E22">
    <cfRule type="cellIs" dxfId="10" priority="11" stopIfTrue="1" operator="lessThan">
      <formula>0</formula>
    </cfRule>
  </conditionalFormatting>
  <conditionalFormatting sqref="E26:E34">
    <cfRule type="cellIs" dxfId="9" priority="37" stopIfTrue="1" operator="lessThan">
      <formula>0</formula>
    </cfRule>
  </conditionalFormatting>
  <conditionalFormatting sqref="F39:G39">
    <cfRule type="cellIs" dxfId="8" priority="1" stopIfTrue="1" operator="lessThan">
      <formula>0</formula>
    </cfRule>
  </conditionalFormatting>
  <conditionalFormatting sqref="H37:J38">
    <cfRule type="cellIs" dxfId="7" priority="28" stopIfTrue="1" operator="lessThan">
      <formula>0</formula>
    </cfRule>
  </conditionalFormatting>
  <conditionalFormatting sqref="J35 N35">
    <cfRule type="cellIs" dxfId="6" priority="67" stopIfTrue="1" operator="lessThan">
      <formula>0</formula>
    </cfRule>
  </conditionalFormatting>
  <conditionalFormatting sqref="K39">
    <cfRule type="cellIs" dxfId="5" priority="2" stopIfTrue="1" operator="lessThan">
      <formula>0</formula>
    </cfRule>
  </conditionalFormatting>
  <conditionalFormatting sqref="L36:L38">
    <cfRule type="cellIs" dxfId="4" priority="57" stopIfTrue="1" operator="lessThan">
      <formula>0</formula>
    </cfRule>
  </conditionalFormatting>
  <conditionalFormatting sqref="L37:N38">
    <cfRule type="cellIs" dxfId="3" priority="27" stopIfTrue="1" operator="lessThan">
      <formula>0</formula>
    </cfRule>
  </conditionalFormatting>
  <conditionalFormatting sqref="P36:P38">
    <cfRule type="cellIs" dxfId="2" priority="56" stopIfTrue="1" operator="lessThan">
      <formula>0</formula>
    </cfRule>
  </conditionalFormatting>
  <pageMargins left="0.7" right="0.7" top="0.75" bottom="0.75" header="0.3" footer="0.3"/>
  <pageSetup paperSize="9" scale="50" orientation="landscape" r:id="rId1"/>
  <headerFooter>
    <oddHeader>&amp;CEN
Annex 11</oddHeader>
    <oddFooter>&amp;C&amp;P</oddFooter>
  </headerFooter>
  <ignoredErrors>
    <ignoredError sqref="B9 B39" numberStoredAsText="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EA0A0EF918E4B4DA7D31AAEE3C43A34" ma:contentTypeVersion="15" ma:contentTypeDescription="Ein neues Dokument erstellen." ma:contentTypeScope="" ma:versionID="0b3cdc2e8ce93048b842e4f357722947">
  <xsd:schema xmlns:xsd="http://www.w3.org/2001/XMLSchema" xmlns:xs="http://www.w3.org/2001/XMLSchema" xmlns:p="http://schemas.microsoft.com/office/2006/metadata/properties" xmlns:ns2="532b91df-53a4-4fde-b987-0a1739098e93" xmlns:ns3="4ba31e6b-84cd-4dae-874e-42861196ec8b" targetNamespace="http://schemas.microsoft.com/office/2006/metadata/properties" ma:root="true" ma:fieldsID="d88e7a80f0ef67996f825894a957830d" ns2:_="" ns3:_="">
    <xsd:import namespace="532b91df-53a4-4fde-b987-0a1739098e93"/>
    <xsd:import namespace="4ba31e6b-84cd-4dae-874e-42861196ec8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2b91df-53a4-4fde-b987-0a1739098e9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lcf76f155ced4ddcb4097134ff3c332f" ma:index="17" nillable="true" ma:taxonomy="true" ma:internalName="lcf76f155ced4ddcb4097134ff3c332f" ma:taxonomyFieldName="MediaServiceImageTags" ma:displayName="Bildmarkierungen" ma:readOnly="false" ma:fieldId="{5cf76f15-5ced-4ddc-b409-7134ff3c332f}" ma:taxonomyMulti="true" ma:sspId="459a0dbc-3429-4bc1-9694-17d881b83c27"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ba31e6b-84cd-4dae-874e-42861196ec8b" elementFormDefault="qualified">
    <xsd:import namespace="http://schemas.microsoft.com/office/2006/documentManagement/types"/>
    <xsd:import namespace="http://schemas.microsoft.com/office/infopath/2007/PartnerControls"/>
    <xsd:element name="SharedWithUsers" ma:index="12"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Freigegeben für - Details" ma:internalName="SharedWithDetails" ma:readOnly="true">
      <xsd:simpleType>
        <xsd:restriction base="dms:Note">
          <xsd:maxLength value="255"/>
        </xsd:restriction>
      </xsd:simpleType>
    </xsd:element>
    <xsd:element name="TaxCatchAll" ma:index="18" nillable="true" ma:displayName="Taxonomy Catch All Column" ma:hidden="true" ma:list="{e5e55c03-875f-41c8-aac0-7f86e0b8cc34}" ma:internalName="TaxCatchAll" ma:showField="CatchAllData" ma:web="4ba31e6b-84cd-4dae-874e-42861196ec8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4ba31e6b-84cd-4dae-874e-42861196ec8b">
      <UserInfo>
        <DisplayName>Sipka, Andreas</DisplayName>
        <AccountId>32</AccountId>
        <AccountType/>
      </UserInfo>
      <UserInfo>
        <DisplayName>Bejvl, Karin</DisplayName>
        <AccountId>12</AccountId>
        <AccountType/>
      </UserInfo>
      <UserInfo>
        <DisplayName>Amirian, Tadeh</DisplayName>
        <AccountId>13</AccountId>
        <AccountType/>
      </UserInfo>
      <UserInfo>
        <DisplayName>Pranzl, Caroline</DisplayName>
        <AccountId>154</AccountId>
        <AccountType/>
      </UserInfo>
      <UserInfo>
        <DisplayName>Hain, Günther</DisplayName>
        <AccountId>92</AccountId>
        <AccountType/>
      </UserInfo>
      <UserInfo>
        <DisplayName>Feitzinger, Michael</DisplayName>
        <AccountId>80</AccountId>
        <AccountType/>
      </UserInfo>
      <UserInfo>
        <DisplayName>Freus, Tomasz</DisplayName>
        <AccountId>38</AccountId>
        <AccountType/>
      </UserInfo>
      <UserInfo>
        <DisplayName>Das, Sabyasachi</DisplayName>
        <AccountId>27</AccountId>
        <AccountType/>
      </UserInfo>
      <UserInfo>
        <DisplayName>Günkel, Stefan</DisplayName>
        <AccountId>19</AccountId>
        <AccountType/>
      </UserInfo>
      <UserInfo>
        <DisplayName>Polk, Birgit</DisplayName>
        <AccountId>43</AccountId>
        <AccountType/>
      </UserInfo>
      <UserInfo>
        <DisplayName>Pein, Michael</DisplayName>
        <AccountId>16</AccountId>
        <AccountType/>
      </UserInfo>
      <UserInfo>
        <DisplayName>Witek, Sebastian</DisplayName>
        <AccountId>28</AccountId>
        <AccountType/>
      </UserInfo>
      <UserInfo>
        <DisplayName>Guzik, Andrea</DisplayName>
        <AccountId>21</AccountId>
        <AccountType/>
      </UserInfo>
      <UserInfo>
        <DisplayName>Jungwirth, Ingo</DisplayName>
        <AccountId>88</AccountId>
        <AccountType/>
      </UserInfo>
      <UserInfo>
        <DisplayName>Divischek, Maximilian</DisplayName>
        <AccountId>14</AccountId>
        <AccountType/>
      </UserInfo>
      <UserInfo>
        <DisplayName>Vicanova, Monika</DisplayName>
        <AccountId>17</AccountId>
        <AccountType/>
      </UserInfo>
      <UserInfo>
        <DisplayName>Kaltenbrunner, Thomas</DisplayName>
        <AccountId>18</AccountId>
        <AccountType/>
      </UserInfo>
      <UserInfo>
        <DisplayName>Bozic, Blazenka</DisplayName>
        <AccountId>258</AccountId>
        <AccountType/>
      </UserInfo>
      <UserInfo>
        <DisplayName>Nüssel, Pia</DisplayName>
        <AccountId>52</AccountId>
        <AccountType/>
      </UserInfo>
      <UserInfo>
        <DisplayName>Zhan, Jun</DisplayName>
        <AccountId>31</AccountId>
        <AccountType/>
      </UserInfo>
      <UserInfo>
        <DisplayName>Paur, Bernadette</DisplayName>
        <AccountId>559</AccountId>
        <AccountType/>
      </UserInfo>
      <UserInfo>
        <DisplayName>Jakupec, Elisabeth</DisplayName>
        <AccountId>75</AccountId>
        <AccountType/>
      </UserInfo>
      <UserInfo>
        <DisplayName>Schmid, Claudia</DisplayName>
        <AccountId>589</AccountId>
        <AccountType/>
      </UserInfo>
    </SharedWithUsers>
    <lcf76f155ced4ddcb4097134ff3c332f xmlns="532b91df-53a4-4fde-b987-0a1739098e93">
      <Terms xmlns="http://schemas.microsoft.com/office/infopath/2007/PartnerControls"/>
    </lcf76f155ced4ddcb4097134ff3c332f>
    <TaxCatchAll xmlns="4ba31e6b-84cd-4dae-874e-42861196ec8b" xsi:nil="true"/>
  </documentManagement>
</p:properties>
</file>

<file path=customXml/item4.xml><?xml version="1.0" encoding="utf-8"?>
<f:FireProperties xmlns:f="urn://firesys.de/fireProperties">
  <f:p name="{A44787D4-0540-4523-9961-78E4036D8C6D}" lastModified="2024-08-01T15:52:18.3645438Z">{C5265FEA-5BF8-4FAC-87AC-1EDF586886EA}</f:p>
  <f:p name="ContentTypeId" lastModified="2024-08-01T15:52:18.3645438Z">0x0101003EA0A0EF918E4B4DA7D31AAEE3C43A34</f:p>
  <f:p name="MSIP_Label_b0e4137d-3c3f-4cec-9f07-da88235b25cd_Enabled" lastModified="2024-08-01T15:52:18.3645438Z">true</f:p>
  <f:p name="MSIP_Label_b0e4137d-3c3f-4cec-9f07-da88235b25cd_SetDate" lastModified="2024-08-01T15:52:18.3645438Z">2021-08-09T13:02:06Z</f:p>
  <f:p name="MSIP_Label_b0e4137d-3c3f-4cec-9f07-da88235b25cd_Method" lastModified="2024-08-01T15:52:18.3645438Z">Privileged</f:p>
  <f:p name="MSIP_Label_b0e4137d-3c3f-4cec-9f07-da88235b25cd_Name" lastModified="2024-08-01T15:52:18.3655464Z">Internal</f:p>
  <f:p name="MSIP_Label_b0e4137d-3c3f-4cec-9f07-da88235b25cd_SiteId" lastModified="2024-08-01T15:52:18.3655464Z">6c57600f-285e-42b1-b384-86c271614b79</f:p>
  <f:p name="MSIP_Label_b0e4137d-3c3f-4cec-9f07-da88235b25cd_ActionId" lastModified="2024-08-01T15:52:18.3655464Z">70233b74-14e8-416d-9e19-ed331459680e</f:p>
  <f:p name="MSIP_Label_b0e4137d-3c3f-4cec-9f07-da88235b25cd_ContentBits" lastModified="2024-08-01T15:52:18.3655464Z">0</f:p>
</f:FireProperties>
</file>

<file path=customXml/itemProps1.xml><?xml version="1.0" encoding="utf-8"?>
<ds:datastoreItem xmlns:ds="http://schemas.openxmlformats.org/officeDocument/2006/customXml" ds:itemID="{87AD6E35-8509-4B01-9C6A-5609A267BE50}"/>
</file>

<file path=customXml/itemProps2.xml><?xml version="1.0" encoding="utf-8"?>
<ds:datastoreItem xmlns:ds="http://schemas.openxmlformats.org/officeDocument/2006/customXml" ds:itemID="{70952263-460E-46A7-9B25-46DAC6DA031C}"/>
</file>

<file path=customXml/itemProps3.xml><?xml version="1.0" encoding="utf-8"?>
<ds:datastoreItem xmlns:ds="http://schemas.openxmlformats.org/officeDocument/2006/customXml" ds:itemID="{9760395B-4FD8-48F2-A333-874ED42B9DEC}"/>
</file>

<file path=customXml/itemProps4.xml><?xml version="1.0" encoding="utf-8"?>
<ds:datastoreItem xmlns:ds="http://schemas.openxmlformats.org/officeDocument/2006/customXml" ds:itemID="{47C6701F-5F7C-4FF7-845D-E2E46EE3D6C9}"/>
</file>

<file path=docProps/app.xml><?xml version="1.0" encoding="utf-8"?>
<Properties xmlns="http://schemas.openxmlformats.org/officeDocument/2006/extended-properties" xmlns:vt="http://schemas.openxmlformats.org/officeDocument/2006/docPropsVTypes">
  <Application>Microsoft Excel Online</Application>
  <Manager/>
  <Company>Oesterreichische Nationalbank</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User7, Teilnehmer</dc:creator>
  <cp:keywords/>
  <dc:description/>
  <cp:lastModifiedBy>i:0#.f|membership|monika.vicanova@bawagpsk.com</cp:lastModifiedBy>
  <cp:revision/>
  <dcterms:created xsi:type="dcterms:W3CDTF">2012-12-18T10:53:22Z</dcterms:created>
  <dcterms:modified xsi:type="dcterms:W3CDTF">2025-10-20T07:04:16Z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{C5265FEA-5BF8-4FAC-87AC-1EDF586886EA}</vt:lpwstr>
  </property>
  <property fmtid="{D5CDD505-2E9C-101B-9397-08002B2CF9AE}" pid="3" name="ContentTypeId">
    <vt:lpwstr>0x0101003EA0A0EF918E4B4DA7D31AAEE3C43A34</vt:lpwstr>
  </property>
  <property fmtid="{D5CDD505-2E9C-101B-9397-08002B2CF9AE}" pid="4" name="MSIP_Label_b0e4137d-3c3f-4cec-9f07-da88235b25cd_Enabled">
    <vt:lpwstr>true</vt:lpwstr>
  </property>
  <property fmtid="{D5CDD505-2E9C-101B-9397-08002B2CF9AE}" pid="5" name="MSIP_Label_b0e4137d-3c3f-4cec-9f07-da88235b25cd_SetDate">
    <vt:lpwstr>2021-08-09T13:02:06Z</vt:lpwstr>
  </property>
  <property fmtid="{D5CDD505-2E9C-101B-9397-08002B2CF9AE}" pid="6" name="MSIP_Label_b0e4137d-3c3f-4cec-9f07-da88235b25cd_Method">
    <vt:lpwstr>Privileged</vt:lpwstr>
  </property>
  <property fmtid="{D5CDD505-2E9C-101B-9397-08002B2CF9AE}" pid="7" name="MSIP_Label_b0e4137d-3c3f-4cec-9f07-da88235b25cd_Name">
    <vt:lpwstr>Internal</vt:lpwstr>
  </property>
  <property fmtid="{D5CDD505-2E9C-101B-9397-08002B2CF9AE}" pid="8" name="MSIP_Label_b0e4137d-3c3f-4cec-9f07-da88235b25cd_SiteId">
    <vt:lpwstr>6c57600f-285e-42b1-b384-86c271614b79</vt:lpwstr>
  </property>
  <property fmtid="{D5CDD505-2E9C-101B-9397-08002B2CF9AE}" pid="9" name="MSIP_Label_b0e4137d-3c3f-4cec-9f07-da88235b25cd_ActionId">
    <vt:lpwstr>70233b74-14e8-416d-9e19-ed331459680e</vt:lpwstr>
  </property>
  <property fmtid="{D5CDD505-2E9C-101B-9397-08002B2CF9AE}" pid="10" name="MSIP_Label_b0e4137d-3c3f-4cec-9f07-da88235b25cd_ContentBits">
    <vt:lpwstr>0</vt:lpwstr>
  </property>
  <property fmtid="{D5CDD505-2E9C-101B-9397-08002B2CF9AE}" pid="11" name="MediaServiceImageTags">
    <vt:lpwstr/>
  </property>
</Properties>
</file>