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BAWAG_SR_Interner_Rechenkern/Freigegebene Dokumente/04_Disclosure/04_02_Disclosures/2025/"/>
    </mc:Choice>
  </mc:AlternateContent>
  <xr:revisionPtr revIDLastSave="6311" documentId="14_{F3589C3F-0F59-4AF1-AE0A-C611F16CD9CF}" xr6:coauthVersionLast="47" xr6:coauthVersionMax="47" xr10:uidLastSave="{BF1926EA-55FF-4FF7-97E4-75F5BFEFE0ED}"/>
  <bookViews>
    <workbookView xWindow="-120" yWindow="-120" windowWidth="38640" windowHeight="21240" tabRatio="902" activeTab="5" xr2:uid="{00000000-000D-0000-FFFF-FFFF00000000}"/>
  </bookViews>
  <sheets>
    <sheet name="Index" sheetId="31" r:id="rId1"/>
    <sheet name="Disclaimer" sheetId="106" r:id="rId2"/>
    <sheet name="OV1" sheetId="49" r:id="rId3"/>
    <sheet name="KM1" sheetId="50" r:id="rId4"/>
    <sheet name="CMS1" sheetId="121" r:id="rId5"/>
    <sheet name="CMS2" sheetId="122" r:id="rId6"/>
    <sheet name="LIQ1" sheetId="38" r:id="rId7"/>
    <sheet name="LIQB" sheetId="119" r:id="rId8"/>
    <sheet name="CR8" sheetId="5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7">#REF!</definedName>
    <definedName name="_">#REF!</definedName>
    <definedName name="__EXPORT4" localSheetId="7">#REF!</definedName>
    <definedName name="__EXPORT4">#REF!</definedName>
    <definedName name="__EXPORT5">#REF!</definedName>
    <definedName name="__EXPORT6">#REF!</definedName>
    <definedName name="_c" localSheetId="7"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7"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7"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7" hidden="1">{#N/A,#N/A,FALSE,"MPFEAS_2";#N/A,#N/A,FALSE,"MPFEAS_1";#N/A,#N/A,FALSE,"MPFEAS";#N/A,#N/A,FALSE,"KREDIT"}</definedName>
    <definedName name="as" hidden="1">{#N/A,#N/A,FALSE,"MPFEAS_2";#N/A,#N/A,FALSE,"MPFEAS_1";#N/A,#N/A,FALSE,"MPFEAS";#N/A,#N/A,FALSE,"KREDIT"}</definedName>
    <definedName name="AT">'[8]Lists-Aux'!$B:$B</definedName>
    <definedName name="b" localSheetId="7"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IQWBGuid" hidden="1">"3ddd014d-90be-4d1a-b811-d44df5ce75b5"</definedName>
    <definedName name="CIQWBInfo" hidden="1">"{ ""CIQVersion"":""9.51.3510.3078"" }"</definedName>
    <definedName name="COF">'[8]Lists-Aux'!$G:$G</definedName>
    <definedName name="COI">'[5]Lists-Aux'!$H:$H</definedName>
    <definedName name="CP">'[5]Lists-Aux'!$I:$I</definedName>
    <definedName name="CQS">'[5]Lists-Aux'!$J:$J</definedName>
    <definedName name="CT">'[5]Lists-Aux'!$K:$K</definedName>
    <definedName name="d" localSheetId="7"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7"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7" hidden="1">{"'Sheet1'!$A$1:$H$145"}</definedName>
    <definedName name="dese" hidden="1">{"'Sheet1'!$A$1:$H$145"}</definedName>
    <definedName name="dfafasf" localSheetId="7" hidden="1">{"'Sheet1'!$A$1:$H$145"}</definedName>
    <definedName name="dfafasf" hidden="1">{"'Sheet1'!$A$1:$H$145"}</definedName>
    <definedName name="dfd">[4]Parameters!#REF!</definedName>
    <definedName name="dfsdfjsdf" localSheetId="7"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7" hidden="1">{#N/A,#N/A,FALSE,"MPALLG";#N/A,#N/A,FALSE,"TITEL"}</definedName>
    <definedName name="dfsfsafadewrebgnu7" hidden="1">{#N/A,#N/A,FALSE,"MPALLG";#N/A,#N/A,FALSE,"TITEL"}</definedName>
    <definedName name="DimensionsNames">[8]Dimensions!$B$2:$B$79</definedName>
    <definedName name="_xlnm.Print_Area" localSheetId="8">'CR8'!$A$2:$G$19</definedName>
    <definedName name="_xlnm.Print_Area" localSheetId="6">'LIQ1'!$A$1:$L$45</definedName>
    <definedName name="Druckbereich_BLB">#REF!</definedName>
    <definedName name="Druckbereich_Kottan">#REF!</definedName>
    <definedName name="dsa">#REF!</definedName>
    <definedName name="dsffsadf" localSheetId="7" hidden="1">{#N/A,#N/A,FALSE,"MPALLG";#N/A,#N/A,FALSE,"TITEL"}</definedName>
    <definedName name="dsffsadf" hidden="1">{#N/A,#N/A,FALSE,"MPALLG";#N/A,#N/A,FALSE,"TITEL"}</definedName>
    <definedName name="dsfoajsfik" localSheetId="7" hidden="1">{#N/A,#N/A,FALSE,"MPALLG";#N/A,#N/A,FALSE,"TITEL"}</definedName>
    <definedName name="dsfoajsfik" hidden="1">{#N/A,#N/A,FALSE,"MPALLG";#N/A,#N/A,FALSE,"TITEL"}</definedName>
    <definedName name="dsfsafds" localSheetId="7"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7"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7"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7" hidden="1">{#N/A,#N/A,FALSE,"MPALLG";#N/A,#N/A,FALSE,"TITEL"}</definedName>
    <definedName name="ewfdtr" hidden="1">{#N/A,#N/A,FALSE,"MPALLG";#N/A,#N/A,FALSE,"TITEL"}</definedName>
    <definedName name="f" localSheetId="7" hidden="1">{#N/A,#N/A,FALSE,"MPALLG";#N/A,#N/A,FALSE,"TITEL"}</definedName>
    <definedName name="f" hidden="1">{#N/A,#N/A,FALSE,"MPALLG";#N/A,#N/A,FALSE,"TITEL"}</definedName>
    <definedName name="fafsdf" localSheetId="7" hidden="1">{"'Sheet1'!$A$1:$H$145"}</definedName>
    <definedName name="fafsdf" hidden="1">{"'Sheet1'!$A$1:$H$145"}</definedName>
    <definedName name="fasaffa" localSheetId="7" hidden="1">{#N/A,#N/A,FALSE,"MPALLG";#N/A,#N/A,FALSE,"TITEL"}</definedName>
    <definedName name="fasaffa" hidden="1">{#N/A,#N/A,FALSE,"MPALLG";#N/A,#N/A,FALSE,"TITEL"}</definedName>
    <definedName name="fasfasf" localSheetId="7" hidden="1">{#N/A,#N/A,FALSE,"MPFEAS_2";#N/A,#N/A,FALSE,"MPFEAS_1";#N/A,#N/A,FALSE,"MPFEAS";#N/A,#N/A,FALSE,"KREDIT"}</definedName>
    <definedName name="fasfasf" hidden="1">{#N/A,#N/A,FALSE,"MPFEAS_2";#N/A,#N/A,FALSE,"MPFEAS_1";#N/A,#N/A,FALSE,"MPFEAS";#N/A,#N/A,FALSE,"KREDIT"}</definedName>
    <definedName name="fdaaf" localSheetId="7" hidden="1">{#N/A,#N/A,FALSE,"MPFEAS_2";#N/A,#N/A,FALSE,"MPFEAS_1";#N/A,#N/A,FALSE,"MPFEAS";#N/A,#N/A,FALSE,"KREDIT"}</definedName>
    <definedName name="fdaaf" hidden="1">{#N/A,#N/A,FALSE,"MPFEAS_2";#N/A,#N/A,FALSE,"MPFEAS_1";#N/A,#N/A,FALSE,"MPFEAS";#N/A,#N/A,FALSE,"KREDIT"}</definedName>
    <definedName name="fdfewrwer" localSheetId="7"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7"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7"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7"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7" hidden="1">{"'Sheet1'!$A$1:$H$145"}</definedName>
    <definedName name="Lotterie" hidden="1">{"'Sheet1'!$A$1:$H$145"}</definedName>
    <definedName name="LR_AssetsQuery">#REF!</definedName>
    <definedName name="LTB" localSheetId="7"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7"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7"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7"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7"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7" hidden="1">{#N/A,#N/A,FALSE,"MPFEAS_2";#N/A,#N/A,FALSE,"MPFEAS_1";#N/A,#N/A,FALSE,"MPFEAS";#N/A,#N/A,FALSE,"KREDIT"}</definedName>
    <definedName name="wrn.FEAS_A3." hidden="1">{#N/A,#N/A,FALSE,"MPFEAS_2";#N/A,#N/A,FALSE,"MPFEAS_1";#N/A,#N/A,FALSE,"MPFEAS";#N/A,#N/A,FALSE,"KREDIT"}</definedName>
    <definedName name="wrn.FEAS_A4." localSheetId="7" hidden="1">{#N/A,#N/A,FALSE,"MPALLG";#N/A,#N/A,FALSE,"TITEL"}</definedName>
    <definedName name="wrn.FEAS_A4." hidden="1">{#N/A,#N/A,FALSE,"MPALLG";#N/A,#N/A,FALSE,"TITEL"}</definedName>
    <definedName name="wrn.FEASIBILITY." localSheetId="7"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7"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22" l="1"/>
  <c r="B3" i="121"/>
  <c r="B3" i="58" l="1"/>
  <c r="B3" i="38"/>
  <c r="B3" i="50"/>
</calcChain>
</file>

<file path=xl/sharedStrings.xml><?xml version="1.0" encoding="utf-8"?>
<sst xmlns="http://schemas.openxmlformats.org/spreadsheetml/2006/main" count="460" uniqueCount="287">
  <si>
    <t>BAWAG Group - Pillar 3 quantitative disclosure 31.03.2025</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</si>
  <si>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</si>
  <si>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</si>
  <si>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</si>
  <si>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</si>
  <si>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</si>
  <si>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</si>
  <si>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</si>
  <si>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</si>
  <si>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</si>
  <si>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</si>
  <si>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</si>
  <si>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</si>
  <si>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</si>
  <si>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</si>
  <si>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EU CMS1</t>
  </si>
  <si>
    <t>Comparison of modelled and standardised risk weighted exposure amounts at risk level</t>
  </si>
  <si>
    <t>EU CMS2</t>
  </si>
  <si>
    <t>Comparison of modelled and standardised risk weighted exposure amounts for credit risk at asset class level</t>
  </si>
  <si>
    <t>Disclosure of liquidity requirements</t>
  </si>
  <si>
    <t>XIII</t>
  </si>
  <si>
    <t>EU LIQ1</t>
  </si>
  <si>
    <t>Quantitative information of LCR</t>
  </si>
  <si>
    <t>EU LIQB</t>
  </si>
  <si>
    <t>Qualitative information on LCR</t>
  </si>
  <si>
    <t>Net Stable Funding Ratio</t>
  </si>
  <si>
    <t>Disclosure of the use of the IRB approach to credit risk</t>
  </si>
  <si>
    <t>XXI</t>
  </si>
  <si>
    <t>EU CR8</t>
  </si>
  <si>
    <t xml:space="preserve">RWEA flow statements of credit risk exposures under the IRB approach </t>
  </si>
  <si>
    <t>Exposures to crypto-assets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</si>
  <si>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</si>
  <si>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</si>
  <si>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</si>
  <si>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</si>
  <si>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</si>
  <si>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</si>
  <si>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31.03.2025 -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</si>
  <si>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</si>
  <si>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</si>
  <si>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</si>
  <si>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</si>
  <si>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</si>
  <si>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</si>
  <si>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</si>
  <si>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</si>
  <si>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</si>
  <si>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</si>
  <si>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</si>
  <si>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</si>
  <si>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</si>
  <si>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</si>
  <si>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</si>
  <si>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</si>
  <si>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</si>
  <si>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</si>
  <si>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Of which other CCR</t>
  </si>
  <si>
    <t>Credit valuation adjustments risk - CVA risk</t>
  </si>
  <si>
    <t>EU 10a</t>
  </si>
  <si>
    <t xml:space="preserve">   Of which the standardised approach (SA)</t>
  </si>
  <si>
    <t>EU 10b</t>
  </si>
  <si>
    <t xml:space="preserve">   Of which the basic approach (F-BA and R-BA)</t>
  </si>
  <si>
    <t>EU 10c</t>
  </si>
  <si>
    <t xml:space="preserve">   Of which the simplified approach</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</si>
  <si>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</si>
  <si>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</si>
  <si>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</si>
  <si>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</si>
  <si>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</si>
  <si>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</si>
  <si>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</si>
  <si>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</si>
  <si>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</si>
  <si>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Of which the Alternative standardised approach (A-SA)</t>
  </si>
  <si>
    <t>EU 21a</t>
  </si>
  <si>
    <t>Of which the Simplified standardised approach (S-SA)</t>
  </si>
  <si>
    <t>Of which the Alternative Internal Models Approach (A-IMA)</t>
  </si>
  <si>
    <t>EU 22a</t>
  </si>
  <si>
    <t>Large exposures</t>
  </si>
  <si>
    <t>Reclassifications between trading and non-trading books</t>
  </si>
  <si>
    <t xml:space="preserve">Operational risk </t>
  </si>
  <si>
    <t>EU 24a</t>
  </si>
  <si>
    <t xml:space="preserve">Amounts below the thresholds for deduction (subject to 250% risk weight) </t>
  </si>
  <si>
    <t>Output floor applied (%)</t>
  </si>
  <si>
    <t>Floor adjustment (before application of transitional cap)</t>
  </si>
  <si>
    <t>Floor adjustment (after application of transitional cap)</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</si>
  <si>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</si>
  <si>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</si>
  <si>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</si>
  <si>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</si>
  <si>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</si>
  <si>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</si>
  <si>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</si>
  <si>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</si>
  <si>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</si>
  <si>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</si>
  <si>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</si>
  <si>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t>4a</t>
  </si>
  <si>
    <t>Total risk exposure pre-floor</t>
  </si>
  <si>
    <t>n/a</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</si>
  <si>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</si>
  <si>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</si>
  <si>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5a</t>
  </si>
  <si>
    <t>Not applicable</t>
  </si>
  <si>
    <t>5b</t>
  </si>
  <si>
    <t>Common Equity Tier 1 ratio considering unfloored TREA (%)</t>
  </si>
  <si>
    <t>Tier 1 ratio (%)</t>
  </si>
  <si>
    <t>6a</t>
  </si>
  <si>
    <t>6b</t>
  </si>
  <si>
    <t>Tier 1 ratio considering unfloored TREA (%)</t>
  </si>
  <si>
    <t>Total capital ratio (%)</t>
  </si>
  <si>
    <t>7a</t>
  </si>
  <si>
    <t>7b</t>
  </si>
  <si>
    <t>Total capital ratio considering unfloored TREA (%)</t>
  </si>
  <si>
    <t>Additional own funds requirements to address risks other than the risk of excessive leverage (as a percentage of risk-weighted exposure amount)</t>
  </si>
  <si>
    <t>EU 7d</t>
  </si>
  <si>
    <r>
      <t>Additional own funds requirements to address risks other than the risk of excessive leverage</t>
    </r>
    <r>
      <rPr>
        <sz val="11"/>
        <rFont val="Calibri"/>
        <family val="2"/>
        <scheme val="minor"/>
      </rPr>
      <t xml:space="preserve"> (%) </t>
    </r>
  </si>
  <si>
    <t>EU 7e</t>
  </si>
  <si>
    <t xml:space="preserve">     of which: to be made up of CET1 capital (percentage points)</t>
  </si>
  <si>
    <t>EU 7f</t>
  </si>
  <si>
    <t xml:space="preserve">     of which: to be made up of Tier 1 capital (percentage points)</t>
  </si>
  <si>
    <t>EU 7g</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</si>
  <si>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</si>
  <si>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</si>
  <si>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</si>
  <si>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</si>
  <si>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</si>
  <si>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</si>
  <si>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</si>
  <si>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</si>
  <si>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Other Systemically Important Institution buffer (%)</t>
  </si>
  <si>
    <t>Combined buffer requirement (%)</t>
  </si>
  <si>
    <t>EU 11a</t>
  </si>
  <si>
    <t>Overall capital requirements (%)</t>
  </si>
  <si>
    <t>CET1 available after meeting the total SREP own funds requirements</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</si>
  <si>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</si>
  <si>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</si>
  <si>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</si>
  <si>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</si>
  <si>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</si>
  <si>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</si>
  <si>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</si>
  <si>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</si>
  <si>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</si>
  <si>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</si>
  <si>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</si>
  <si>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</si>
  <si>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</si>
  <si>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</si>
  <si>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</si>
  <si>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</si>
  <si>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</si>
  <si>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</si>
  <si>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</si>
  <si>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</si>
  <si>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</si>
  <si>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</si>
  <si>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</si>
  <si>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</si>
  <si>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Template EU CMS1 – Comparison of modelled and standardised risk weighted exposure amounts at risk level</t>
  </si>
  <si>
    <t> </t>
  </si>
  <si>
    <t>EU d</t>
  </si>
  <si>
    <t xml:space="preserve">RWEAs for modelled approaches that banks have supervisory approval to use </t>
  </si>
  <si>
    <t>RWEAs for portfolios where standardised approaches are used</t>
  </si>
  <si>
    <t xml:space="preserve"> Total actual RWEAs
(a + b)</t>
  </si>
  <si>
    <t>RWEAs calculated using full standardised approach</t>
  </si>
  <si>
    <t>RWEAs that is the base of the output floor</t>
  </si>
  <si>
    <t>Credit risk (excluding counterparty credit risk)</t>
  </si>
  <si>
    <t>Counterparty credit risk</t>
  </si>
  <si>
    <t>Credit valuation adjustment</t>
  </si>
  <si>
    <t>Securitisation exposures in the banking book</t>
  </si>
  <si>
    <t xml:space="preserve">Market risk </t>
  </si>
  <si>
    <t>Operational risk</t>
  </si>
  <si>
    <t>Other risk weighted exposure amounts</t>
  </si>
  <si>
    <t>Template EU CMS2 – Comparison of modelled and standardised risk weighted exposure amounts for credit risk at asset class level</t>
  </si>
  <si>
    <t>Risk weighted  exposure amounts (RWEAs)</t>
  </si>
  <si>
    <t xml:space="preserve">RWEAs for modelled approaches that institutions have supervisory approval to use </t>
  </si>
  <si>
    <t>RWEAs for column (a) if re-computed using the standardised approach</t>
  </si>
  <si>
    <t xml:space="preserve"> Total actual RWEAs</t>
  </si>
  <si>
    <t>Central governments and central banks</t>
  </si>
  <si>
    <t>EU 1a</t>
  </si>
  <si>
    <t xml:space="preserve">Regional governments or local authorities </t>
  </si>
  <si>
    <t>EU 1b</t>
  </si>
  <si>
    <t>Public sector entities</t>
  </si>
  <si>
    <t>EU 1c</t>
  </si>
  <si>
    <t>Categorised as Multilateral Development Banks in SA</t>
  </si>
  <si>
    <t>EU 1d</t>
  </si>
  <si>
    <t>Categorised as International organisations in SA</t>
  </si>
  <si>
    <t>Institutions</t>
  </si>
  <si>
    <t>Equity</t>
  </si>
  <si>
    <t xml:space="preserve">Not applicable </t>
  </si>
  <si>
    <t>Corporates</t>
  </si>
  <si>
    <t>5.1</t>
  </si>
  <si>
    <t>Of which: F-IRB is applied</t>
  </si>
  <si>
    <t>5.2</t>
  </si>
  <si>
    <t>Of which: A-IRB is applied</t>
  </si>
  <si>
    <t>EU 5a</t>
  </si>
  <si>
    <t>Of which: Corporates - General</t>
  </si>
  <si>
    <t>EU 5b</t>
  </si>
  <si>
    <t>Of which: Corporates - Specialised lending</t>
  </si>
  <si>
    <t>EU 5c</t>
  </si>
  <si>
    <t>Of which: Corporates - Purchased receivables</t>
  </si>
  <si>
    <t>Retail</t>
  </si>
  <si>
    <t>6.1</t>
  </si>
  <si>
    <t xml:space="preserve">Of which: Retail - Qualifying revolving </t>
  </si>
  <si>
    <t>EU 6.1a</t>
  </si>
  <si>
    <t>Of which: Retail - Purchased receivables</t>
  </si>
  <si>
    <t>EU 6.1b</t>
  </si>
  <si>
    <t>Of which: Retail - Other</t>
  </si>
  <si>
    <t>6.2</t>
  </si>
  <si>
    <t>Of which: Retail - Secured by residential real estate</t>
  </si>
  <si>
    <t xml:space="preserve">Not aplicable </t>
  </si>
  <si>
    <t>EU 7a</t>
  </si>
  <si>
    <t>EU 7b</t>
  </si>
  <si>
    <t>Collective investment undertakings (CIU)</t>
  </si>
  <si>
    <t>EU 7c</t>
  </si>
  <si>
    <t>Categorised as exposures in default in SA</t>
  </si>
  <si>
    <t>Categorised as subordinated debt exposures in SA</t>
  </si>
  <si>
    <t>Categorised as covered bonds in SA</t>
  </si>
  <si>
    <t>Categorised as claims on institutions and corporates with a short-term credit assessment in SA</t>
  </si>
  <si>
    <t>Others</t>
  </si>
  <si>
    <t>f</t>
  </si>
  <si>
    <t>g</t>
  </si>
  <si>
    <t>h</t>
  </si>
  <si>
    <t>EU-20a</t>
  </si>
  <si>
    <t>EU-20b</t>
  </si>
  <si>
    <t>EU-20c</t>
  </si>
  <si>
    <t>Table EU LIQB  on qualitative information on LCR, which complements template EU LIQ1.</t>
  </si>
  <si>
    <t>in accordance with Article 451a(2) CRR</t>
  </si>
  <si>
    <t>LIQUIDITY COVERAGE RATIO</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</si>
  <si>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</si>
  <si>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</si>
  <si>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</si>
  <si>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</si>
  <si>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31.03.2025, the average LCR value for the last 12 months amounts to 236% with a HQLA portfolio of € 14.242 million and € 6.046 million net outflows. 
The average LCR figure stated above significantly exceeds the regulatory LCR requirement, characterizing consistently a solid liquidity position even under current market turmoil.
In the first quarter of 2025, the group successfully placed € 650 million of senior preferred bonds (of which € 500 million Green senior preferred bond) and € 250 million of Tier 2 bond which confirm once again BAWAG Group’s good capital markets access and the positive perception among its investors.</t>
  </si>
  <si>
    <t>Stable deposits</t>
  </si>
  <si>
    <t>Less stable deposits</t>
  </si>
  <si>
    <t>Total high-quality liquid assets (HQLA)</t>
  </si>
  <si>
    <t>Templates EU LIQ1 - Quantitative information of LCR</t>
  </si>
  <si>
    <t>Scope of consolidation: consolidated</t>
  </si>
  <si>
    <t>Total unweighted value (average)</t>
  </si>
  <si>
    <t>Total weighted value (average)</t>
  </si>
  <si>
    <t>Quarter ending on (DD Month YYY)</t>
  </si>
  <si>
    <t>Number of data points used in the calculation of averages</t>
  </si>
  <si>
    <t>HIGH-QUALITY LIQUID ASSETS</t>
  </si>
  <si>
    <t>CASH - OUTFLOWS</t>
  </si>
  <si>
    <t>Retail deposits and deposits from small business customers, of which:</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</si>
  <si>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</si>
  <si>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</si>
  <si>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</si>
  <si>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</si>
  <si>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</si>
  <si>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</si>
  <si>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</si>
  <si>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</si>
  <si>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</si>
  <si>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</si>
  <si>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</si>
  <si>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</si>
  <si>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</si>
  <si>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</si>
  <si>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</si>
  <si>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</si>
  <si>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</si>
  <si>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</si>
  <si>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</si>
  <si>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</si>
  <si>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</si>
  <si>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</si>
  <si>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</si>
  <si>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</si>
  <si>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</si>
  <si>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</si>
  <si>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</si>
  <si>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</si>
  <si>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</si>
  <si>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</si>
  <si>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</si>
  <si>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</si>
  <si>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</si>
  <si>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</si>
  <si>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</si>
  <si>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</si>
  <si>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</si>
  <si>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</si>
  <si>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latest update: 23.07.2025</t>
  </si>
  <si>
    <t>Of which: Categorised as secured by mortgages on immovable properties and ADC exposures in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</si>
</sst>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4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i/>
      <sz val="11"/>
      <color rgb="FF000000"/>
      <name val="Calibri"/>
      <family val="2"/>
      <scheme val="minor"/>
    </font>
    <font>
      <sz val="9"/>
      <color theme="1"/>
      <name val="Calibri"/>
      <family val="2"/>
      <scheme val="minor"/>
    </font>
    <font>
      <b/>
      <sz val="9"/>
      <name val="Calibri"/>
      <family val="2"/>
      <scheme val="minor"/>
    </font>
    <font>
      <sz val="9"/>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theme="1"/>
      <name val="Segoe UI"/>
      <family val="2"/>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sz val="11"/>
      <color theme="0"/>
      <name val="Calibri"/>
      <family val="2"/>
      <scheme val="minor"/>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
      <b/>
      <sz val="9"/>
      <name val="Arial"/>
      <family val="2"/>
    </font>
    <font>
      <sz val="9"/>
      <name val="Arial"/>
      <family val="2"/>
    </font>
    <font>
      <b/>
      <sz val="9"/>
      <color rgb="FF000000"/>
      <name val="Calibri"/>
      <family val="2"/>
    </font>
    <font>
      <sz val="9"/>
      <color rgb="FF000000"/>
      <name val="Calibri"/>
      <family val="2"/>
    </font>
    <font>
      <b/>
      <sz val="9"/>
      <color theme="1"/>
      <name val="Aptos"/>
      <family val="2"/>
    </font>
    <font>
      <b/>
      <sz val="14"/>
      <color rgb="FF000000"/>
      <name val="Calibri"/>
      <family val="2"/>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A6A6A6"/>
        <bgColor rgb="FF000000"/>
      </patternFill>
    </fill>
    <fill>
      <patternFill patternType="solid">
        <fgColor theme="0" tint="-0.34998626667073579"/>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7">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9" fillId="0" borderId="0"/>
    <xf numFmtId="0" fontId="1" fillId="0" borderId="0"/>
    <xf numFmtId="0" fontId="1" fillId="0" borderId="0"/>
    <xf numFmtId="0" fontId="1" fillId="0" borderId="0">
      <alignment horizontal="left" wrapText="1"/>
    </xf>
    <xf numFmtId="49" fontId="3" fillId="0" borderId="8"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7" fillId="0" borderId="0"/>
    <xf numFmtId="43" fontId="9" fillId="0" borderId="0" applyFont="0" applyFill="0" applyBorder="0" applyAlignment="0" applyProtection="0"/>
    <xf numFmtId="0" fontId="9" fillId="0" borderId="0"/>
    <xf numFmtId="0" fontId="10" fillId="0" borderId="0" applyNumberFormat="0" applyFill="0" applyBorder="0" applyAlignment="0" applyProtection="0"/>
    <xf numFmtId="0" fontId="10" fillId="0" borderId="0" applyNumberFormat="0" applyFill="0" applyBorder="0" applyAlignment="0" applyProtection="0"/>
    <xf numFmtId="0" fontId="26" fillId="0" borderId="0"/>
    <xf numFmtId="0" fontId="1" fillId="0" borderId="0"/>
    <xf numFmtId="0" fontId="1" fillId="0" borderId="0"/>
  </cellStyleXfs>
  <cellXfs count="198">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6"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21" fillId="0" borderId="5" xfId="0" applyFont="1" applyBorder="1" applyAlignment="1">
      <alignment vertical="center" wrapText="1"/>
    </xf>
    <xf numFmtId="0" fontId="20" fillId="0" borderId="8" xfId="0" applyFont="1" applyBorder="1" applyAlignment="1">
      <alignment vertical="center" wrapText="1"/>
    </xf>
    <xf numFmtId="0" fontId="20"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3"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5" fillId="0" borderId="1" xfId="0" applyFont="1" applyBorder="1" applyAlignment="1">
      <alignment vertical="center" wrapText="1"/>
    </xf>
    <xf numFmtId="0" fontId="20"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0" fontId="5" fillId="0" borderId="0" xfId="0" applyFont="1" applyAlignment="1">
      <alignment wrapText="1"/>
    </xf>
    <xf numFmtId="0" fontId="10" fillId="0" borderId="11" xfId="22" applyBorder="1" applyAlignment="1">
      <alignment vertical="center" wrapText="1"/>
    </xf>
    <xf numFmtId="0" fontId="24"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0" fillId="0" borderId="18" xfId="22" applyBorder="1" applyAlignment="1">
      <alignment vertical="center" wrapText="1"/>
    </xf>
    <xf numFmtId="0" fontId="5" fillId="0" borderId="19" xfId="0" applyFont="1" applyBorder="1" applyAlignment="1">
      <alignment horizontal="center" vertical="center"/>
    </xf>
    <xf numFmtId="0" fontId="10" fillId="0" borderId="20" xfId="22" applyBorder="1" applyAlignment="1">
      <alignment vertical="center" wrapText="1"/>
    </xf>
    <xf numFmtId="0" fontId="6" fillId="0" borderId="1" xfId="0" applyFont="1" applyBorder="1" applyAlignment="1">
      <alignment horizontal="justify" vertical="center" wrapText="1"/>
    </xf>
    <xf numFmtId="0" fontId="0" fillId="0" borderId="0" xfId="0" applyAlignment="1">
      <alignment horizontal="left" vertical="center"/>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22" applyAlignment="1">
      <alignment vertical="center"/>
    </xf>
    <xf numFmtId="0" fontId="22" fillId="0" borderId="0" xfId="0" applyFont="1"/>
    <xf numFmtId="4" fontId="0" fillId="0" borderId="0" xfId="0" applyNumberFormat="1"/>
    <xf numFmtId="0" fontId="12" fillId="0" borderId="0" xfId="0" applyFont="1"/>
    <xf numFmtId="0" fontId="13" fillId="0" borderId="0" xfId="0" applyFont="1" applyAlignment="1">
      <alignment wrapText="1"/>
    </xf>
    <xf numFmtId="0" fontId="28" fillId="0" borderId="0" xfId="0" applyFont="1"/>
    <xf numFmtId="165" fontId="12" fillId="0" borderId="1" xfId="0" applyNumberFormat="1" applyFont="1" applyBorder="1" applyAlignment="1">
      <alignment horizontal="center" vertical="center" wrapText="1"/>
    </xf>
    <xf numFmtId="165" fontId="6" fillId="9" borderId="6"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32" fillId="0" borderId="0" xfId="0" applyFont="1"/>
    <xf numFmtId="0" fontId="32" fillId="0" borderId="0" xfId="0" applyFont="1" applyAlignment="1">
      <alignment wrapText="1"/>
    </xf>
    <xf numFmtId="10" fontId="12" fillId="0" borderId="1" xfId="0" applyNumberFormat="1" applyFont="1" applyBorder="1" applyAlignment="1">
      <alignment horizontal="center" vertical="center" wrapText="1"/>
    </xf>
    <xf numFmtId="165" fontId="30" fillId="0" borderId="1" xfId="0" applyNumberFormat="1" applyFont="1" applyBorder="1" applyAlignment="1">
      <alignment horizontal="center" vertical="center"/>
    </xf>
    <xf numFmtId="0" fontId="12"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3"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2" fillId="5" borderId="1" xfId="0" applyFont="1" applyFill="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31"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6" xfId="0" applyNumberFormat="1" applyFont="1" applyFill="1" applyBorder="1" applyAlignment="1">
      <alignment horizontal="center" vertical="center" wrapText="1"/>
    </xf>
    <xf numFmtId="167" fontId="8" fillId="9" borderId="6" xfId="0" applyNumberFormat="1" applyFont="1" applyFill="1" applyBorder="1" applyAlignment="1">
      <alignment horizontal="center" vertical="center" wrapText="1"/>
    </xf>
    <xf numFmtId="10" fontId="0" fillId="0" borderId="0" xfId="0" applyNumberFormat="1"/>
    <xf numFmtId="1" fontId="0" fillId="0" borderId="0" xfId="0" applyNumberFormat="1"/>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5" fontId="16" fillId="0" borderId="0" xfId="0" applyNumberFormat="1" applyFont="1"/>
    <xf numFmtId="10" fontId="16" fillId="0" borderId="0" xfId="0" applyNumberFormat="1" applyFont="1"/>
    <xf numFmtId="168" fontId="16" fillId="0" borderId="0" xfId="0" applyNumberFormat="1" applyFont="1"/>
    <xf numFmtId="166" fontId="16" fillId="0" borderId="0" xfId="0" applyNumberFormat="1" applyFont="1"/>
    <xf numFmtId="0" fontId="34" fillId="0" borderId="0" xfId="0" applyFont="1" applyAlignment="1">
      <alignment vertical="center"/>
    </xf>
    <xf numFmtId="0" fontId="35" fillId="0" borderId="0" xfId="0" applyFont="1"/>
    <xf numFmtId="0" fontId="37" fillId="0" borderId="0" xfId="0" applyFont="1"/>
    <xf numFmtId="4" fontId="16" fillId="0" borderId="0" xfId="0" applyNumberFormat="1" applyFont="1"/>
    <xf numFmtId="0" fontId="14" fillId="0" borderId="0" xfId="0" applyFont="1" applyAlignment="1">
      <alignment horizontal="left" vertical="center"/>
    </xf>
    <xf numFmtId="0" fontId="38" fillId="0" borderId="0" xfId="1" applyFont="1" applyFill="1" applyBorder="1" applyAlignment="1"/>
    <xf numFmtId="0" fontId="39" fillId="0" borderId="0" xfId="3" applyFont="1">
      <alignment vertical="center"/>
    </xf>
    <xf numFmtId="0" fontId="40" fillId="0" borderId="0" xfId="0" applyFont="1"/>
    <xf numFmtId="0" fontId="17" fillId="0" borderId="0" xfId="0" applyFont="1" applyAlignment="1">
      <alignment horizontal="left" vertical="center"/>
    </xf>
    <xf numFmtId="0" fontId="41" fillId="0" borderId="0" xfId="0" applyFont="1"/>
    <xf numFmtId="0" fontId="18" fillId="0" borderId="0" xfId="0" applyFont="1" applyAlignment="1">
      <alignment horizontal="left" vertical="center"/>
    </xf>
    <xf numFmtId="0" fontId="42" fillId="0" borderId="0" xfId="0" applyFont="1" applyAlignment="1">
      <alignment horizontal="left" vertical="center" wrapText="1" indent="5"/>
    </xf>
    <xf numFmtId="0" fontId="16" fillId="0" borderId="0" xfId="0" applyFont="1" applyAlignment="1">
      <alignment wrapText="1"/>
    </xf>
    <xf numFmtId="0" fontId="43" fillId="0" borderId="0" xfId="0" applyFont="1"/>
    <xf numFmtId="0" fontId="15" fillId="0" borderId="0" xfId="0" applyFont="1" applyAlignment="1">
      <alignment wrapText="1"/>
    </xf>
    <xf numFmtId="0" fontId="12" fillId="14" borderId="1" xfId="0" applyFont="1" applyFill="1" applyBorder="1" applyAlignment="1">
      <alignment wrapText="1"/>
    </xf>
    <xf numFmtId="0" fontId="10" fillId="0" borderId="20" xfId="23" applyBorder="1" applyAlignment="1">
      <alignment vertical="center" wrapText="1"/>
    </xf>
    <xf numFmtId="0" fontId="10" fillId="0" borderId="11" xfId="23" applyBorder="1" applyAlignment="1">
      <alignment vertical="center" wrapText="1"/>
    </xf>
    <xf numFmtId="0" fontId="6" fillId="0" borderId="0" xfId="3"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8" fillId="0" borderId="0" xfId="1" applyFont="1" applyFill="1" applyBorder="1" applyAlignment="1">
      <alignment horizontal="left" vertical="center"/>
    </xf>
    <xf numFmtId="0" fontId="15" fillId="0" borderId="0" xfId="0" applyFont="1" applyAlignment="1">
      <alignment horizontal="left" vertical="center"/>
    </xf>
    <xf numFmtId="0" fontId="12" fillId="15" borderId="1" xfId="0" applyFont="1" applyFill="1" applyBorder="1" applyAlignment="1">
      <alignment horizontal="left" vertical="center"/>
    </xf>
    <xf numFmtId="0" fontId="12" fillId="6" borderId="1" xfId="0" applyFont="1" applyFill="1" applyBorder="1" applyAlignment="1">
      <alignment horizontal="left" vertical="center"/>
    </xf>
    <xf numFmtId="0" fontId="12" fillId="5" borderId="0" xfId="0" quotePrefix="1" applyFont="1" applyFill="1"/>
    <xf numFmtId="14" fontId="0" fillId="0" borderId="0" xfId="0" applyNumberFormat="1" applyAlignment="1">
      <alignment horizontal="center"/>
    </xf>
    <xf numFmtId="14" fontId="0" fillId="0" borderId="1" xfId="0" applyNumberFormat="1" applyBorder="1" applyAlignment="1">
      <alignment horizontal="center" vertical="center"/>
    </xf>
    <xf numFmtId="0" fontId="5" fillId="7" borderId="16" xfId="0" applyFont="1" applyFill="1" applyBorder="1" applyAlignment="1">
      <alignment horizontal="center" vertical="center"/>
    </xf>
    <xf numFmtId="0" fontId="30" fillId="0" borderId="0" xfId="0" applyFont="1"/>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indent="1"/>
    </xf>
    <xf numFmtId="0" fontId="0" fillId="0" borderId="0" xfId="0" applyFill="1"/>
    <xf numFmtId="1" fontId="0" fillId="0" borderId="0" xfId="0" applyNumberFormat="1" applyFill="1"/>
    <xf numFmtId="0" fontId="12" fillId="0" borderId="1" xfId="0" applyFont="1" applyFill="1" applyBorder="1" applyAlignment="1">
      <alignment vertical="center" wrapText="1"/>
    </xf>
    <xf numFmtId="3" fontId="12"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21"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7" xfId="0" applyFont="1" applyFill="1" applyBorder="1" applyAlignment="1">
      <alignment horizontal="left" vertical="center" wrapText="1"/>
    </xf>
    <xf numFmtId="0" fontId="13" fillId="10" borderId="6"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7" xfId="0" applyFont="1" applyFill="1" applyBorder="1" applyAlignment="1">
      <alignment horizontal="left" vertical="center" wrapText="1"/>
    </xf>
    <xf numFmtId="0" fontId="8" fillId="8" borderId="6"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15" fillId="0" borderId="0" xfId="0" applyFont="1" applyAlignment="1">
      <alignment wrapText="1"/>
    </xf>
    <xf numFmtId="0" fontId="15" fillId="0" borderId="0" xfId="0" applyFont="1" applyAlignment="1">
      <alignment horizontal="left" vertical="center"/>
    </xf>
    <xf numFmtId="0" fontId="12" fillId="13" borderId="1" xfId="0" applyFont="1" applyFill="1" applyBorder="1" applyAlignment="1">
      <alignment horizontal="center"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7" xfId="0" applyFont="1" applyFill="1" applyBorder="1" applyAlignment="1">
      <alignment horizontal="center"/>
    </xf>
    <xf numFmtId="0" fontId="5" fillId="8" borderId="6" xfId="0" applyFont="1" applyFill="1" applyBorder="1" applyAlignment="1">
      <alignment horizontal="center"/>
    </xf>
    <xf numFmtId="0" fontId="6" fillId="0" borderId="0" xfId="0" applyFont="1" applyAlignment="1">
      <alignment horizontal="center"/>
    </xf>
    <xf numFmtId="0" fontId="12" fillId="8" borderId="22" xfId="0" applyFont="1" applyFill="1" applyBorder="1" applyAlignment="1">
      <alignment horizontal="center" vertic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0" fillId="8" borderId="22"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2" xfId="0" applyNumberForma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0" fontId="3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cellXfs>
  <cellStyles count="27">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7" xr:uid="{2F174C6E-B88C-4A96-97DD-AE749594E9F1}"/>
    <cellStyle name="Hyperlink" xfId="22" xr:uid="{00000000-000B-0000-0000-000008000000}"/>
    <cellStyle name="Komma 2" xfId="18" xr:uid="{81279B1E-4A30-47D1-829B-F9E890371D47}"/>
    <cellStyle name="Komma 3" xfId="20" xr:uid="{B60C9A63-C697-48B7-9A8D-A6D0957F19E3}"/>
    <cellStyle name="Kopf einzelne" xfId="13" xr:uid="{4B2FD90B-5DE7-4AE0-927C-864230F21265}"/>
    <cellStyle name="Kopf erste" xfId="15" xr:uid="{F3701991-8B6E-4E6D-B49F-6DB83A8B0E54}"/>
    <cellStyle name="Link" xfId="23" builtinId="8"/>
    <cellStyle name="Normal 2" xfId="2" xr:uid="{00000000-0005-0000-0000-000007000000}"/>
    <cellStyle name="Normal 2 2" xfId="9" xr:uid="{00000000-0005-0000-0000-000008000000}"/>
    <cellStyle name="Normal 2 2 2" xfId="8" xr:uid="{00000000-0005-0000-0000-000009000000}"/>
    <cellStyle name="Normal 2 2 3" xfId="25" xr:uid="{82B0214F-541B-4FC8-B6E5-AA8D3A340C54}"/>
    <cellStyle name="Normal 2 3" xfId="24" xr:uid="{B183BAA4-3FE4-4C09-B665-451261A9BE7B}"/>
    <cellStyle name="Normal 4" xfId="10" xr:uid="{D197297F-704E-4B54-9E74-AFD1163EA3A8}"/>
    <cellStyle name="Normal_03 STA 2" xfId="26" xr:uid="{3C9DEE4F-F6C4-4FC4-9E20-25834417943D}"/>
    <cellStyle name="optionalExposure" xfId="7" xr:uid="{00000000-0005-0000-0000-00000B000000}"/>
    <cellStyle name="optionalExposure 12" xfId="16" xr:uid="{358C4207-2EC1-47D4-9ADE-E8DCF164198A}"/>
    <cellStyle name="Standard" xfId="0" builtinId="0"/>
    <cellStyle name="Standard 2" xfId="12" xr:uid="{868AB3C9-D0CC-49D9-870B-7AB1C53610B5}"/>
    <cellStyle name="Standard 26" xfId="21" xr:uid="{2FC92AB5-41D7-4DCD-9C31-F0BA049DA01F}"/>
    <cellStyle name="Standard 3" xfId="11" xr:uid="{D7082F74-00A7-4460-9642-3C3BE22EDCF6}"/>
    <cellStyle name="Standard 3 2" xfId="19" xr:uid="{D607826D-6D2D-4C34-A853-0570448D50A8}"/>
    <cellStyle name="Summe" xfId="14" xr:uid="{E978ED61-9AEE-4479-ABC4-CABAF7EE765D}"/>
  </cellStyles>
  <dxfs count="2">
    <dxf>
      <fill>
        <patternFill>
          <bgColor indexed="10"/>
        </patternFill>
      </fill>
    </dxf>
    <dxf>
      <fill>
        <patternFill>
          <bgColor indexed="10"/>
        </patternFill>
      </fill>
    </dxf>
  </dxfs>
  <tableStyles count="0" defaultTableStyle="TableStyleMedium2" defaultPivotStyle="PivotStyleLight16"/>
  <colors>
    <mruColors>
      <color rgb="FFFFFFCC"/>
      <color rgb="FFC00000"/>
      <color rgb="FFF08D8D"/>
      <color rgb="FF990000"/>
      <color rgb="FFB99FCC"/>
      <color rgb="FF6E141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6080125</xdr:colOff>
      <xdr:row>0</xdr:row>
      <xdr:rowOff>25399</xdr:rowOff>
    </xdr:from>
    <xdr:to>
      <xdr:col>2</xdr:col>
      <xdr:colOff>6763375</xdr:colOff>
      <xdr:row>2</xdr:row>
      <xdr:rowOff>6274</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6542" y="25399"/>
          <a:ext cx="683250" cy="414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1038225</xdr:colOff>
      <xdr:row>0</xdr:row>
      <xdr:rowOff>28575</xdr:rowOff>
    </xdr:from>
    <xdr:to>
      <xdr:col>8</xdr:col>
      <xdr:colOff>1683</xdr:colOff>
      <xdr:row>2</xdr:row>
      <xdr:rowOff>47550</xdr:rowOff>
    </xdr:to>
    <xdr:pic>
      <xdr:nvPicPr>
        <xdr:cNvPr id="2" name="Grafik 1">
          <a:extLst>
            <a:ext uri="{FF2B5EF4-FFF2-40B4-BE49-F238E27FC236}">
              <a16:creationId xmlns:a16="http://schemas.microsoft.com/office/drawing/2014/main" id="{1206092E-E4AC-4A42-A146-DFB586B57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9050" y="28575"/>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1343025</xdr:colOff>
      <xdr:row>0</xdr:row>
      <xdr:rowOff>19050</xdr:rowOff>
    </xdr:from>
    <xdr:to>
      <xdr:col>7</xdr:col>
      <xdr:colOff>2020983</xdr:colOff>
      <xdr:row>1</xdr:row>
      <xdr:rowOff>238050</xdr:rowOff>
    </xdr:to>
    <xdr:pic>
      <xdr:nvPicPr>
        <xdr:cNvPr id="2" name="Grafik 1">
          <a:extLst>
            <a:ext uri="{FF2B5EF4-FFF2-40B4-BE49-F238E27FC236}">
              <a16:creationId xmlns:a16="http://schemas.microsoft.com/office/drawing/2014/main" id="{C8604391-C767-4CA6-A56D-7BA55B1506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16075" y="19050"/>
          <a:ext cx="677958" cy="40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b_G\IAS%25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luation\Bewertung%2520Muster\Bew%2520DCF%25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jekte\BEKO%2520E&amp;I%2520AG.UB.04\DCF\Bewertung%2520DCF%25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EMP\notesC079F1\Kopie%2520in%2520Werten%2520von%25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rucic\SEC%25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C\Offenlegung\2020\FY%25202020\FY_2020_Tabellen%2520quantitative%25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 val="Color_code"/>
      <sheetName val="Analysis_Matrix"/>
      <sheetName val="Analisys_Matrix_-_Codes"/>
      <sheetName val="Hier_App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General_Info"/>
      <sheetName val="Leverage_ratio"/>
      <sheetName val="CCR_memo"/>
      <sheetName val="Smoothing_MRC"/>
      <sheetName val="TB_securitisation"/>
      <sheetName val="TB_correlation_trading"/>
      <sheetName val="TB_securitisation_LSS"/>
      <sheetName val="TB_correlation_trading_LSS"/>
      <sheetName val="TB_securitisation_wide"/>
      <sheetName val="TB_correlation_trading_w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Checks_(2)"/>
      <sheetName val="General_Info"/>
      <sheetName val="Leverage_Rat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 val="Analysis_Matrix_-_Names"/>
      <sheetName val="Analisys_Matrix_-_Codes"/>
      <sheetName val="TableComponents_(OLD)"/>
      <sheetName val="Validation__rules"/>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 val="General_Info"/>
      <sheetName val="Correlation_trading_portf"/>
      <sheetName val="Securitisations_LSS"/>
      <sheetName val="Correlation_trading_portf_LSS"/>
      <sheetName val="Securitisations_wide"/>
      <sheetName val="Correlation_trading_portf_wide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 sheetId="9" refreshError="1"/>
      <sheetData sheetId="10" refreshError="1"/>
      <sheetData sheetId="11" refreshError="1"/>
      <sheetData sheetId="12" refreshError="1"/>
      <sheetData sheetId="13" refreshError="1"/>
      <sheetData sheetId="14"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R22"/>
  <sheetViews>
    <sheetView showGridLines="0" zoomScale="90" zoomScaleNormal="90" workbookViewId="0">
      <selection activeCell="C37" sqref="C37"/>
    </sheetView>
  </sheetViews>
  <sheetFormatPr baseColWidth="10" defaultColWidth="9.140625" defaultRowHeight="15" x14ac:dyDescent="0.25"/>
  <cols>
    <col min="1" max="1" width="7.28515625" style="13" customWidth="1"/>
    <col min="2" max="2" width="13.42578125" style="16" customWidth="1"/>
    <col min="3" max="3" width="102.140625" style="3" customWidth="1"/>
    <col min="6" max="6" width="12.7109375" bestFit="1" customWidth="1"/>
  </cols>
  <sheetData>
    <row r="1" spans="1:18" ht="18.75" x14ac:dyDescent="0.25">
      <c r="A1" s="39" t="s">
        <v>0</v>
      </c>
      <c r="D1" s="52"/>
      <c r="E1" s="52"/>
      <c r="F1" s="60" t="s">
        <v>1</v>
      </c>
      <c r="G1" s="52"/>
      <c r="H1" s="52"/>
      <c r="I1" s="52"/>
      <c r="J1" s="52"/>
      <c r="K1" s="52"/>
      <c r="L1" s="52"/>
      <c r="M1" s="52"/>
      <c r="N1" s="52"/>
      <c r="O1" s="52"/>
      <c r="P1" s="52"/>
      <c r="Q1" s="52"/>
      <c r="R1" s="52"/>
    </row>
    <row r="2" spans="1:18" x14ac:dyDescent="0.25">
      <c r="A2" s="35" t="s">
        <v>2</v>
      </c>
      <c r="B2" s="1"/>
      <c r="D2" s="52"/>
      <c r="E2" s="52"/>
      <c r="F2" s="60" t="s">
        <v>3</v>
      </c>
      <c r="G2" s="52"/>
      <c r="H2" s="52"/>
      <c r="I2" s="52"/>
      <c r="J2" s="52"/>
      <c r="K2" s="52"/>
      <c r="L2" s="52"/>
      <c r="M2" s="52"/>
      <c r="N2" s="52"/>
      <c r="O2" s="52"/>
      <c r="P2" s="52"/>
      <c r="Q2" s="52"/>
      <c r="R2" s="52"/>
    </row>
    <row r="3" spans="1:18" ht="15.75" thickBot="1" x14ac:dyDescent="0.3">
      <c r="D3" s="52"/>
      <c r="E3" s="52"/>
      <c r="F3" s="60" t="s">
        <v>4</v>
      </c>
      <c r="G3" s="52"/>
      <c r="H3" s="52"/>
      <c r="I3" s="52"/>
      <c r="J3" s="52"/>
      <c r="K3" s="52"/>
      <c r="L3" s="52"/>
      <c r="M3" s="52"/>
      <c r="N3" s="52"/>
      <c r="O3" s="52"/>
      <c r="P3" s="52"/>
      <c r="Q3" s="52"/>
      <c r="R3" s="52"/>
    </row>
    <row r="4" spans="1:18" s="36" customFormat="1" ht="15.75" thickBot="1" x14ac:dyDescent="0.3">
      <c r="A4" s="38" t="s">
        <v>5</v>
      </c>
      <c r="B4" s="38" t="s">
        <v>6</v>
      </c>
      <c r="C4" s="38" t="s">
        <v>7</v>
      </c>
      <c r="D4" s="53"/>
      <c r="E4" s="53"/>
      <c r="F4" s="61" t="s">
        <v>8</v>
      </c>
      <c r="G4" s="53"/>
      <c r="H4" s="53"/>
      <c r="I4" s="53"/>
      <c r="J4" s="53"/>
      <c r="K4" s="53"/>
      <c r="L4" s="53"/>
      <c r="M4" s="53"/>
      <c r="N4" s="53"/>
      <c r="O4" s="53"/>
      <c r="P4" s="53"/>
      <c r="Q4" s="53"/>
      <c r="R4" s="53"/>
    </row>
    <row r="5" spans="1:18" s="15" customFormat="1" ht="15.75" thickBot="1" x14ac:dyDescent="0.3">
      <c r="A5" s="138" t="s">
        <v>9</v>
      </c>
      <c r="B5" s="139"/>
      <c r="C5" s="140"/>
    </row>
    <row r="6" spans="1:18" ht="15" customHeight="1" x14ac:dyDescent="0.25">
      <c r="A6" s="148" t="s">
        <v>10</v>
      </c>
      <c r="B6" s="41" t="s">
        <v>11</v>
      </c>
      <c r="C6" s="42" t="s">
        <v>12</v>
      </c>
      <c r="D6" s="52"/>
      <c r="E6" s="52"/>
      <c r="F6" s="52"/>
      <c r="G6" s="52"/>
      <c r="H6" s="52"/>
      <c r="I6" s="52"/>
      <c r="J6" s="52"/>
      <c r="K6" s="52"/>
      <c r="L6" s="52"/>
      <c r="M6" s="52"/>
      <c r="N6" s="52"/>
      <c r="O6" s="52"/>
      <c r="P6" s="52"/>
      <c r="Q6" s="52"/>
      <c r="R6" s="52"/>
    </row>
    <row r="7" spans="1:18" x14ac:dyDescent="0.25">
      <c r="A7" s="144"/>
      <c r="B7" s="43" t="s">
        <v>13</v>
      </c>
      <c r="C7" s="44" t="s">
        <v>14</v>
      </c>
      <c r="D7" s="52"/>
      <c r="E7" s="52"/>
      <c r="F7" s="52"/>
      <c r="G7" s="52"/>
      <c r="H7" s="52"/>
      <c r="I7" s="52"/>
      <c r="J7" s="52"/>
      <c r="K7" s="52"/>
      <c r="L7" s="52"/>
      <c r="M7" s="52"/>
      <c r="N7" s="52"/>
      <c r="O7" s="52"/>
      <c r="P7" s="52"/>
      <c r="Q7" s="52"/>
      <c r="R7" s="52"/>
    </row>
    <row r="8" spans="1:18" x14ac:dyDescent="0.25">
      <c r="A8" s="144"/>
      <c r="B8" s="43" t="s">
        <v>15</v>
      </c>
      <c r="C8" s="113" t="s">
        <v>16</v>
      </c>
    </row>
    <row r="9" spans="1:18" ht="15.75" thickBot="1" x14ac:dyDescent="0.3">
      <c r="A9" s="149"/>
      <c r="B9" s="40" t="s">
        <v>17</v>
      </c>
      <c r="C9" s="114" t="s">
        <v>18</v>
      </c>
    </row>
    <row r="10" spans="1:18" ht="15.75" thickBot="1" x14ac:dyDescent="0.3">
      <c r="A10" s="145" t="s">
        <v>19</v>
      </c>
      <c r="B10" s="146"/>
      <c r="C10" s="147"/>
    </row>
    <row r="11" spans="1:18" x14ac:dyDescent="0.25">
      <c r="A11" s="144" t="s">
        <v>20</v>
      </c>
      <c r="B11" s="43" t="s">
        <v>21</v>
      </c>
      <c r="C11" s="44" t="s">
        <v>22</v>
      </c>
      <c r="D11" s="52"/>
      <c r="E11" s="52"/>
      <c r="F11" s="52"/>
      <c r="G11" s="52"/>
      <c r="H11" s="52"/>
      <c r="I11" s="52"/>
      <c r="J11" s="52"/>
      <c r="K11" s="52"/>
      <c r="L11" s="52"/>
      <c r="M11" s="52"/>
      <c r="N11" s="52"/>
      <c r="O11" s="52"/>
      <c r="P11" s="52"/>
      <c r="Q11" s="52"/>
      <c r="R11" s="52"/>
    </row>
    <row r="12" spans="1:18" ht="15.75" thickBot="1" x14ac:dyDescent="0.3">
      <c r="A12" s="144"/>
      <c r="B12" s="43" t="s">
        <v>23</v>
      </c>
      <c r="C12" s="44" t="s">
        <v>24</v>
      </c>
      <c r="D12" s="52"/>
      <c r="E12" s="52"/>
      <c r="F12" s="52"/>
      <c r="G12" s="52"/>
      <c r="H12" s="52"/>
      <c r="I12" s="52"/>
      <c r="J12" s="52"/>
      <c r="K12" s="52"/>
      <c r="L12" s="52"/>
      <c r="M12" s="52"/>
      <c r="N12" s="52"/>
      <c r="O12" s="52"/>
      <c r="P12" s="52"/>
      <c r="Q12" s="52"/>
      <c r="R12" s="52"/>
    </row>
    <row r="13" spans="1:18" ht="15.75" thickBot="1" x14ac:dyDescent="0.3">
      <c r="A13" s="141" t="s">
        <v>26</v>
      </c>
      <c r="B13" s="142"/>
      <c r="C13" s="143"/>
    </row>
    <row r="14" spans="1:18" ht="17.100000000000001" customHeight="1" thickBot="1" x14ac:dyDescent="0.3">
      <c r="A14" s="125" t="s">
        <v>27</v>
      </c>
      <c r="B14" s="40" t="s">
        <v>28</v>
      </c>
      <c r="C14" s="37" t="s">
        <v>29</v>
      </c>
    </row>
    <row r="16" spans="1:18" x14ac:dyDescent="0.25">
      <c r="A16" s="126" t="s">
        <v>285</v>
      </c>
    </row>
    <row r="17" spans="1:3" x14ac:dyDescent="0.25">
      <c r="A17" s="80"/>
    </row>
    <row r="18" spans="1:3" x14ac:dyDescent="0.25">
      <c r="A18" s="80" t="s">
        <v>31</v>
      </c>
    </row>
    <row r="19" spans="1:3" ht="15" customHeight="1" x14ac:dyDescent="0.25">
      <c r="A19" s="80" t="s">
        <v>32</v>
      </c>
      <c r="B19" s="80"/>
      <c r="C19" s="80"/>
    </row>
    <row r="22" spans="1:3" x14ac:dyDescent="0.25">
      <c r="A22" s="49"/>
    </row>
  </sheetData>
  <mergeCells count="5">
    <mergeCell ref="A5:C5"/>
    <mergeCell ref="A13:C13"/>
    <mergeCell ref="A11:A12"/>
    <mergeCell ref="A10:C10"/>
    <mergeCell ref="A6:A9"/>
  </mergeCells>
  <hyperlinks>
    <hyperlink ref="C6" location="'OV1'!A1" display="Overview of risk weighted exposure amounts" xr:uid="{00000000-0004-0000-0000-000012000000}"/>
    <hyperlink ref="C7" location="'KM1'!A1" display="Key metrics template" xr:uid="{00000000-0004-0000-0000-000013000000}"/>
    <hyperlink ref="C14" location="'CR8'!A1" display="RWEA flow statements of credit risk exposures under the IRB approach " xr:uid="{00000000-0004-0000-0000-00001B000000}"/>
    <hyperlink ref="C11" location="'LIQ1'!A1" display="Quantitative information of LCR" xr:uid="{00000000-0004-0000-0000-000007000000}"/>
    <hyperlink ref="C12" location="LIQB!A1" display="Qualitative information on LCR" xr:uid="{00741E37-F81E-45F6-8A14-8DEADC66E6ED}"/>
    <hyperlink ref="C8" location="'CMS1'!A1" display="Comparison of modelled and standardised risk weighted exposure amounts at risk level" xr:uid="{24D5C47D-4AC2-4046-BAC8-3EA5E0B302BE}"/>
    <hyperlink ref="C9" location="'CMS2'!A1" display="Comparison of modelled and standardised risk weighted exposure amounts for credit risk at asset class level" xr:uid="{1F1D0F59-6B6E-4972-B159-07B23CCDFF0E}"/>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baseColWidth="10" defaultColWidth="9.140625" defaultRowHeight="15" x14ac:dyDescent="0.25"/>
  <sheetData>
    <row r="2" spans="1:16" ht="15.75" x14ac:dyDescent="0.25">
      <c r="A2" s="69" t="s">
        <v>33</v>
      </c>
    </row>
    <row r="10" spans="1:16" x14ac:dyDescent="0.25">
      <c r="A10" s="151" t="s">
        <v>34</v>
      </c>
      <c r="B10" s="151"/>
      <c r="C10" s="151"/>
      <c r="D10" s="151"/>
      <c r="E10" s="151"/>
      <c r="F10" s="151"/>
      <c r="G10" s="151"/>
      <c r="H10" s="151"/>
      <c r="I10" s="151"/>
      <c r="J10" s="151"/>
      <c r="K10" s="151"/>
      <c r="L10" s="151"/>
      <c r="M10" s="151"/>
      <c r="N10" s="151"/>
      <c r="O10" s="151"/>
      <c r="P10" s="151"/>
    </row>
    <row r="11" spans="1:16" ht="201" customHeight="1" x14ac:dyDescent="0.25">
      <c r="A11" s="150" t="s">
        <v>35</v>
      </c>
      <c r="B11" s="150"/>
      <c r="C11" s="150"/>
      <c r="D11" s="150"/>
      <c r="E11" s="150"/>
      <c r="F11" s="150"/>
      <c r="G11" s="150"/>
      <c r="H11" s="150"/>
      <c r="I11" s="150"/>
      <c r="J11" s="150"/>
      <c r="K11" s="150"/>
      <c r="L11" s="150"/>
      <c r="M11" s="150"/>
      <c r="N11" s="150"/>
      <c r="O11" s="150"/>
      <c r="P11" s="150"/>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07"/>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 min="8" max="8" width="9.140625" style="87"/>
  </cols>
  <sheetData>
    <row r="1" spans="1:6" x14ac:dyDescent="0.25">
      <c r="A1" s="12"/>
      <c r="B1" s="12"/>
      <c r="C1" s="12"/>
      <c r="D1" s="12"/>
      <c r="E1" s="12"/>
      <c r="F1" s="12"/>
    </row>
    <row r="2" spans="1:6" ht="18.75" x14ac:dyDescent="0.3">
      <c r="A2" s="12"/>
      <c r="B2" s="8" t="s">
        <v>36</v>
      </c>
      <c r="D2"/>
      <c r="E2"/>
      <c r="F2"/>
    </row>
    <row r="3" spans="1:6" x14ac:dyDescent="0.25">
      <c r="A3" s="12"/>
      <c r="B3" t="s">
        <v>37</v>
      </c>
      <c r="D3"/>
      <c r="E3"/>
      <c r="F3"/>
    </row>
    <row r="4" spans="1:6" x14ac:dyDescent="0.25">
      <c r="A4" s="12"/>
      <c r="D4"/>
      <c r="E4"/>
      <c r="F4"/>
    </row>
    <row r="5" spans="1:6" ht="29.25" customHeight="1" x14ac:dyDescent="0.25">
      <c r="A5" s="12"/>
      <c r="B5" s="152"/>
      <c r="C5" s="153"/>
      <c r="D5" s="156" t="s">
        <v>38</v>
      </c>
      <c r="E5" s="156"/>
      <c r="F5" s="70" t="s">
        <v>39</v>
      </c>
    </row>
    <row r="6" spans="1:6" x14ac:dyDescent="0.25">
      <c r="A6" s="12"/>
      <c r="B6" s="152"/>
      <c r="C6" s="153"/>
      <c r="D6" s="70" t="s">
        <v>40</v>
      </c>
      <c r="E6" s="70" t="s">
        <v>41</v>
      </c>
      <c r="F6" s="70" t="s">
        <v>42</v>
      </c>
    </row>
    <row r="7" spans="1:6" x14ac:dyDescent="0.25">
      <c r="A7" s="12"/>
      <c r="B7" s="154"/>
      <c r="C7" s="155"/>
      <c r="D7" s="82">
        <v>45747</v>
      </c>
      <c r="E7" s="82">
        <v>45657</v>
      </c>
      <c r="F7" s="82">
        <v>45747</v>
      </c>
    </row>
    <row r="8" spans="1:6" x14ac:dyDescent="0.25">
      <c r="A8" s="12"/>
      <c r="B8" s="70">
        <v>1</v>
      </c>
      <c r="C8" s="67" t="s">
        <v>43</v>
      </c>
      <c r="D8" s="55">
        <v>16933</v>
      </c>
      <c r="E8" s="55">
        <v>16570</v>
      </c>
      <c r="F8" s="55">
        <v>1355</v>
      </c>
    </row>
    <row r="9" spans="1:6" x14ac:dyDescent="0.25">
      <c r="A9" s="12"/>
      <c r="B9" s="70">
        <v>2</v>
      </c>
      <c r="C9" s="9" t="s">
        <v>44</v>
      </c>
      <c r="D9" s="55">
        <v>13445</v>
      </c>
      <c r="E9" s="55">
        <v>9444</v>
      </c>
      <c r="F9" s="55">
        <v>1076</v>
      </c>
    </row>
    <row r="10" spans="1:6" x14ac:dyDescent="0.25">
      <c r="A10" s="12"/>
      <c r="B10" s="70">
        <v>3</v>
      </c>
      <c r="C10" s="9" t="s">
        <v>45</v>
      </c>
      <c r="D10" s="55">
        <v>872</v>
      </c>
      <c r="E10" s="55">
        <v>1425</v>
      </c>
      <c r="F10" s="55">
        <v>70</v>
      </c>
    </row>
    <row r="11" spans="1:6" x14ac:dyDescent="0.25">
      <c r="A11" s="12"/>
      <c r="B11" s="70">
        <v>4</v>
      </c>
      <c r="C11" s="9" t="s">
        <v>46</v>
      </c>
      <c r="D11" s="55">
        <v>2182</v>
      </c>
      <c r="E11" s="55">
        <v>2114</v>
      </c>
      <c r="F11" s="55">
        <v>175</v>
      </c>
    </row>
    <row r="12" spans="1:6" x14ac:dyDescent="0.25">
      <c r="A12" s="12"/>
      <c r="B12" s="70" t="s">
        <v>47</v>
      </c>
      <c r="C12" s="9" t="s">
        <v>48</v>
      </c>
      <c r="D12" s="55">
        <v>0</v>
      </c>
      <c r="E12" s="55">
        <v>45</v>
      </c>
      <c r="F12" s="55">
        <v>0</v>
      </c>
    </row>
    <row r="13" spans="1:6" x14ac:dyDescent="0.25">
      <c r="A13" s="12"/>
      <c r="B13" s="70">
        <v>5</v>
      </c>
      <c r="C13" s="9" t="s">
        <v>49</v>
      </c>
      <c r="D13" s="55">
        <v>0</v>
      </c>
      <c r="E13" s="55">
        <v>2476</v>
      </c>
      <c r="F13" s="55">
        <v>0</v>
      </c>
    </row>
    <row r="14" spans="1:6" x14ac:dyDescent="0.25">
      <c r="A14" s="12"/>
      <c r="B14" s="70">
        <v>6</v>
      </c>
      <c r="C14" s="67" t="s">
        <v>50</v>
      </c>
      <c r="D14" s="55">
        <v>63</v>
      </c>
      <c r="E14" s="55">
        <v>184</v>
      </c>
      <c r="F14" s="55">
        <v>5</v>
      </c>
    </row>
    <row r="15" spans="1:6" ht="15" customHeight="1" x14ac:dyDescent="0.25">
      <c r="A15" s="12"/>
      <c r="B15" s="70">
        <v>7</v>
      </c>
      <c r="C15" s="9" t="s">
        <v>51</v>
      </c>
      <c r="D15" s="55">
        <v>55</v>
      </c>
      <c r="E15" s="55">
        <v>63</v>
      </c>
      <c r="F15" s="55">
        <v>4</v>
      </c>
    </row>
    <row r="16" spans="1:6" x14ac:dyDescent="0.25">
      <c r="A16" s="12"/>
      <c r="B16" s="70">
        <v>8</v>
      </c>
      <c r="C16" s="9" t="s">
        <v>52</v>
      </c>
      <c r="D16" s="70" t="s">
        <v>53</v>
      </c>
      <c r="E16" s="70" t="s">
        <v>53</v>
      </c>
      <c r="F16" s="55">
        <v>0</v>
      </c>
    </row>
    <row r="17" spans="1:6" x14ac:dyDescent="0.25">
      <c r="A17" s="12"/>
      <c r="B17" s="70" t="s">
        <v>54</v>
      </c>
      <c r="C17" s="27" t="s">
        <v>55</v>
      </c>
      <c r="D17" s="55">
        <v>8</v>
      </c>
      <c r="E17" s="55">
        <v>9</v>
      </c>
      <c r="F17" s="55">
        <v>1</v>
      </c>
    </row>
    <row r="18" spans="1:6" x14ac:dyDescent="0.25">
      <c r="A18" s="12"/>
      <c r="B18" s="70">
        <v>9</v>
      </c>
      <c r="C18" s="9" t="s">
        <v>56</v>
      </c>
      <c r="D18" s="70" t="s">
        <v>53</v>
      </c>
      <c r="E18" s="70" t="s">
        <v>53</v>
      </c>
      <c r="F18" s="70" t="s">
        <v>53</v>
      </c>
    </row>
    <row r="19" spans="1:6" x14ac:dyDescent="0.25">
      <c r="A19" s="12"/>
      <c r="B19" s="70">
        <v>10</v>
      </c>
      <c r="C19" s="67" t="s">
        <v>57</v>
      </c>
      <c r="D19" s="70">
        <v>181</v>
      </c>
      <c r="E19" s="70">
        <v>112</v>
      </c>
      <c r="F19" s="70">
        <v>14</v>
      </c>
    </row>
    <row r="20" spans="1:6" x14ac:dyDescent="0.25">
      <c r="A20" s="12"/>
      <c r="B20" s="127" t="s">
        <v>58</v>
      </c>
      <c r="C20" s="131" t="s">
        <v>59</v>
      </c>
      <c r="D20" s="127" t="s">
        <v>53</v>
      </c>
      <c r="E20" s="127" t="s">
        <v>53</v>
      </c>
      <c r="F20" s="127" t="s">
        <v>53</v>
      </c>
    </row>
    <row r="21" spans="1:6" x14ac:dyDescent="0.25">
      <c r="A21" s="12"/>
      <c r="B21" s="127" t="s">
        <v>60</v>
      </c>
      <c r="C21" s="131" t="s">
        <v>61</v>
      </c>
      <c r="D21" s="127">
        <v>181</v>
      </c>
      <c r="E21" s="127">
        <v>112</v>
      </c>
      <c r="F21" s="127">
        <v>14</v>
      </c>
    </row>
    <row r="22" spans="1:6" x14ac:dyDescent="0.25">
      <c r="A22" s="12"/>
      <c r="B22" s="127" t="s">
        <v>62</v>
      </c>
      <c r="C22" s="131" t="s">
        <v>63</v>
      </c>
      <c r="D22" s="127" t="s">
        <v>53</v>
      </c>
      <c r="E22" s="127" t="s">
        <v>53</v>
      </c>
      <c r="F22" s="127" t="s">
        <v>53</v>
      </c>
    </row>
    <row r="23" spans="1:6" x14ac:dyDescent="0.25">
      <c r="A23" s="12"/>
      <c r="B23" s="70">
        <v>11</v>
      </c>
      <c r="C23" s="28" t="s">
        <v>64</v>
      </c>
      <c r="D23" s="70" t="s">
        <v>53</v>
      </c>
      <c r="E23" s="70" t="s">
        <v>53</v>
      </c>
      <c r="F23" s="70" t="s">
        <v>53</v>
      </c>
    </row>
    <row r="24" spans="1:6" x14ac:dyDescent="0.25">
      <c r="A24" s="12"/>
      <c r="B24" s="70">
        <v>12</v>
      </c>
      <c r="C24" s="28" t="s">
        <v>64</v>
      </c>
      <c r="D24" s="70" t="s">
        <v>53</v>
      </c>
      <c r="E24" s="70" t="s">
        <v>53</v>
      </c>
      <c r="F24" s="70" t="s">
        <v>53</v>
      </c>
    </row>
    <row r="25" spans="1:6" x14ac:dyDescent="0.25">
      <c r="A25" s="12"/>
      <c r="B25" s="70">
        <v>13</v>
      </c>
      <c r="C25" s="28" t="s">
        <v>64</v>
      </c>
      <c r="D25" s="70" t="s">
        <v>53</v>
      </c>
      <c r="E25" s="70" t="s">
        <v>53</v>
      </c>
      <c r="F25" s="70" t="s">
        <v>53</v>
      </c>
    </row>
    <row r="26" spans="1:6" x14ac:dyDescent="0.25">
      <c r="A26" s="12"/>
      <c r="B26" s="70">
        <v>14</v>
      </c>
      <c r="C26" s="28" t="s">
        <v>64</v>
      </c>
      <c r="D26" s="70" t="s">
        <v>53</v>
      </c>
      <c r="E26" s="70" t="s">
        <v>53</v>
      </c>
      <c r="F26" s="70" t="s">
        <v>53</v>
      </c>
    </row>
    <row r="27" spans="1:6" x14ac:dyDescent="0.25">
      <c r="A27" s="12"/>
      <c r="B27" s="70">
        <v>15</v>
      </c>
      <c r="C27" s="67" t="s">
        <v>65</v>
      </c>
      <c r="D27" s="70" t="s">
        <v>53</v>
      </c>
      <c r="E27" s="70" t="s">
        <v>53</v>
      </c>
      <c r="F27" s="70" t="s">
        <v>53</v>
      </c>
    </row>
    <row r="28" spans="1:6" x14ac:dyDescent="0.25">
      <c r="A28" s="12"/>
      <c r="B28" s="70">
        <v>16</v>
      </c>
      <c r="C28" s="67" t="s">
        <v>66</v>
      </c>
      <c r="D28" s="55">
        <v>1773</v>
      </c>
      <c r="E28" s="55">
        <v>1378</v>
      </c>
      <c r="F28" s="55">
        <v>142</v>
      </c>
    </row>
    <row r="29" spans="1:6" x14ac:dyDescent="0.25">
      <c r="A29" s="12"/>
      <c r="B29" s="70">
        <v>17</v>
      </c>
      <c r="C29" s="9" t="s">
        <v>67</v>
      </c>
      <c r="D29" s="55">
        <v>215</v>
      </c>
      <c r="E29" s="55">
        <v>320</v>
      </c>
      <c r="F29" s="55">
        <v>17</v>
      </c>
    </row>
    <row r="30" spans="1:6" x14ac:dyDescent="0.25">
      <c r="A30" s="12"/>
      <c r="B30" s="70">
        <v>18</v>
      </c>
      <c r="C30" s="9" t="s">
        <v>68</v>
      </c>
      <c r="D30" s="55">
        <v>182</v>
      </c>
      <c r="E30" s="55">
        <v>189</v>
      </c>
      <c r="F30" s="55">
        <v>15</v>
      </c>
    </row>
    <row r="31" spans="1:6" x14ac:dyDescent="0.25">
      <c r="A31" s="12"/>
      <c r="B31" s="70">
        <v>19</v>
      </c>
      <c r="C31" s="9" t="s">
        <v>69</v>
      </c>
      <c r="D31" s="55">
        <v>1376</v>
      </c>
      <c r="E31" s="55">
        <v>869</v>
      </c>
      <c r="F31" s="55">
        <v>110</v>
      </c>
    </row>
    <row r="32" spans="1:6" x14ac:dyDescent="0.25">
      <c r="A32" s="12"/>
      <c r="B32" s="70" t="s">
        <v>70</v>
      </c>
      <c r="C32" s="9" t="s">
        <v>71</v>
      </c>
      <c r="D32" s="70" t="s">
        <v>53</v>
      </c>
      <c r="E32" s="70" t="s">
        <v>53</v>
      </c>
      <c r="F32" s="70" t="s">
        <v>53</v>
      </c>
    </row>
    <row r="33" spans="1:9" x14ac:dyDescent="0.25">
      <c r="A33" s="12"/>
      <c r="B33" s="70">
        <v>20</v>
      </c>
      <c r="C33" s="67" t="s">
        <v>72</v>
      </c>
      <c r="D33" s="70" t="s">
        <v>53</v>
      </c>
      <c r="E33" s="70" t="s">
        <v>53</v>
      </c>
      <c r="F33" s="70" t="s">
        <v>53</v>
      </c>
    </row>
    <row r="34" spans="1:9" x14ac:dyDescent="0.25">
      <c r="A34" s="12"/>
      <c r="B34" s="127">
        <v>21</v>
      </c>
      <c r="C34" s="128" t="s">
        <v>73</v>
      </c>
      <c r="D34" s="127" t="s">
        <v>53</v>
      </c>
      <c r="E34" s="127" t="s">
        <v>53</v>
      </c>
      <c r="F34" s="127" t="s">
        <v>53</v>
      </c>
      <c r="G34" s="129"/>
      <c r="H34" s="130"/>
      <c r="I34" s="129"/>
    </row>
    <row r="35" spans="1:9" x14ac:dyDescent="0.25">
      <c r="A35" s="12"/>
      <c r="B35" s="127" t="s">
        <v>74</v>
      </c>
      <c r="C35" s="128" t="s">
        <v>75</v>
      </c>
      <c r="D35" s="127" t="s">
        <v>53</v>
      </c>
      <c r="E35" s="127" t="s">
        <v>53</v>
      </c>
      <c r="F35" s="127" t="s">
        <v>53</v>
      </c>
      <c r="G35" s="129"/>
      <c r="H35" s="130"/>
      <c r="I35" s="129"/>
    </row>
    <row r="36" spans="1:9" x14ac:dyDescent="0.25">
      <c r="A36" s="12"/>
      <c r="B36" s="127">
        <v>22</v>
      </c>
      <c r="C36" s="128" t="s">
        <v>76</v>
      </c>
      <c r="D36" s="127" t="s">
        <v>53</v>
      </c>
      <c r="E36" s="127" t="s">
        <v>53</v>
      </c>
      <c r="F36" s="127" t="s">
        <v>53</v>
      </c>
      <c r="G36" s="129"/>
      <c r="H36" s="130"/>
      <c r="I36" s="129"/>
    </row>
    <row r="37" spans="1:9" x14ac:dyDescent="0.25">
      <c r="A37" s="12"/>
      <c r="B37" s="127" t="s">
        <v>77</v>
      </c>
      <c r="C37" s="131" t="s">
        <v>78</v>
      </c>
      <c r="D37" s="127" t="s">
        <v>53</v>
      </c>
      <c r="E37" s="127" t="s">
        <v>53</v>
      </c>
      <c r="F37" s="127" t="s">
        <v>53</v>
      </c>
      <c r="G37" s="129"/>
      <c r="H37" s="130"/>
      <c r="I37" s="129"/>
    </row>
    <row r="38" spans="1:9" x14ac:dyDescent="0.25">
      <c r="A38" s="12"/>
      <c r="B38" s="127">
        <v>23</v>
      </c>
      <c r="C38" s="131" t="s">
        <v>79</v>
      </c>
      <c r="D38" s="127" t="s">
        <v>53</v>
      </c>
      <c r="E38" s="127" t="s">
        <v>53</v>
      </c>
      <c r="F38" s="127" t="s">
        <v>53</v>
      </c>
      <c r="G38" s="129"/>
      <c r="H38" s="130"/>
      <c r="I38" s="129"/>
    </row>
    <row r="39" spans="1:9" x14ac:dyDescent="0.25">
      <c r="A39" s="12"/>
      <c r="B39" s="127">
        <v>24</v>
      </c>
      <c r="C39" s="131" t="s">
        <v>80</v>
      </c>
      <c r="D39" s="132">
        <v>4326</v>
      </c>
      <c r="E39" s="132">
        <v>2495</v>
      </c>
      <c r="F39" s="133">
        <v>346</v>
      </c>
      <c r="G39" s="129"/>
      <c r="H39" s="130"/>
      <c r="I39" s="129"/>
    </row>
    <row r="40" spans="1:9" x14ac:dyDescent="0.25">
      <c r="A40" s="12"/>
      <c r="B40" s="127" t="s">
        <v>81</v>
      </c>
      <c r="C40" s="131" t="s">
        <v>30</v>
      </c>
      <c r="D40" s="127" t="s">
        <v>53</v>
      </c>
      <c r="E40" s="127" t="s">
        <v>53</v>
      </c>
      <c r="F40" s="127" t="s">
        <v>53</v>
      </c>
      <c r="G40" s="129"/>
      <c r="H40" s="130"/>
      <c r="I40" s="129"/>
    </row>
    <row r="41" spans="1:9" ht="15" customHeight="1" x14ac:dyDescent="0.25">
      <c r="A41" s="12"/>
      <c r="B41" s="127">
        <v>25</v>
      </c>
      <c r="C41" s="134" t="s">
        <v>82</v>
      </c>
      <c r="D41" s="133">
        <v>744</v>
      </c>
      <c r="E41" s="133">
        <v>758</v>
      </c>
      <c r="F41" s="133">
        <v>59</v>
      </c>
      <c r="G41" s="129"/>
      <c r="H41" s="130"/>
      <c r="I41" s="129"/>
    </row>
    <row r="42" spans="1:9" x14ac:dyDescent="0.25">
      <c r="A42" s="12"/>
      <c r="B42" s="135">
        <v>26</v>
      </c>
      <c r="C42" s="134" t="s">
        <v>83</v>
      </c>
      <c r="D42" s="136">
        <v>0.5</v>
      </c>
      <c r="E42" s="127" t="s">
        <v>53</v>
      </c>
      <c r="F42" s="127" t="s">
        <v>53</v>
      </c>
      <c r="G42" s="129"/>
      <c r="H42" s="130"/>
      <c r="I42" s="129"/>
    </row>
    <row r="43" spans="1:9" x14ac:dyDescent="0.25">
      <c r="A43" s="12"/>
      <c r="B43" s="135">
        <v>27</v>
      </c>
      <c r="C43" s="134" t="s">
        <v>84</v>
      </c>
      <c r="D43" s="127" t="s">
        <v>53</v>
      </c>
      <c r="E43" s="127" t="s">
        <v>53</v>
      </c>
      <c r="F43" s="127" t="s">
        <v>53</v>
      </c>
      <c r="G43" s="129"/>
      <c r="H43" s="130"/>
      <c r="I43" s="129"/>
    </row>
    <row r="44" spans="1:9" x14ac:dyDescent="0.25">
      <c r="A44" s="12"/>
      <c r="B44" s="127">
        <v>28</v>
      </c>
      <c r="C44" s="131" t="s">
        <v>85</v>
      </c>
      <c r="D44" s="127" t="s">
        <v>53</v>
      </c>
      <c r="E44" s="127" t="s">
        <v>53</v>
      </c>
      <c r="F44" s="127" t="s">
        <v>53</v>
      </c>
      <c r="G44" s="129"/>
      <c r="H44" s="130"/>
      <c r="I44" s="129"/>
    </row>
    <row r="45" spans="1:9" x14ac:dyDescent="0.25">
      <c r="A45" s="12"/>
      <c r="B45" s="11">
        <v>29</v>
      </c>
      <c r="C45" s="10" t="s">
        <v>86</v>
      </c>
      <c r="D45" s="57">
        <v>23275</v>
      </c>
      <c r="E45" s="57">
        <v>20627</v>
      </c>
      <c r="F45" s="57">
        <v>1862</v>
      </c>
    </row>
    <row r="47" spans="1:9" x14ac:dyDescent="0.25">
      <c r="D47" s="92"/>
      <c r="E47" s="92"/>
      <c r="F47" s="92"/>
    </row>
    <row r="48" spans="1:9" x14ac:dyDescent="0.25">
      <c r="D48" s="88"/>
      <c r="E48" s="88"/>
      <c r="F48" s="88"/>
    </row>
    <row r="107" spans="1:1" x14ac:dyDescent="0.25">
      <c r="A107" t="s">
        <v>87</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9"/>
  <sheetViews>
    <sheetView showGridLines="0" zoomScaleNormal="100" workbookViewId="0"/>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10" x14ac:dyDescent="0.25">
      <c r="A1" s="12"/>
    </row>
    <row r="2" spans="1:10" ht="18.75" x14ac:dyDescent="0.3">
      <c r="A2" s="12"/>
      <c r="B2" s="8" t="s">
        <v>88</v>
      </c>
      <c r="F2" s="86"/>
    </row>
    <row r="3" spans="1:10" x14ac:dyDescent="0.25">
      <c r="A3" s="12"/>
      <c r="B3" t="str">
        <f>'OV1'!B3</f>
        <v>31.03.2025 - in EUR million</v>
      </c>
    </row>
    <row r="4" spans="1:10" x14ac:dyDescent="0.25">
      <c r="A4" s="12"/>
    </row>
    <row r="5" spans="1:10" x14ac:dyDescent="0.25">
      <c r="A5" s="12"/>
      <c r="B5" s="29"/>
      <c r="C5" s="17"/>
      <c r="D5" s="71" t="s">
        <v>40</v>
      </c>
      <c r="E5" s="71" t="s">
        <v>41</v>
      </c>
      <c r="F5" s="71" t="s">
        <v>42</v>
      </c>
      <c r="G5" s="71" t="s">
        <v>89</v>
      </c>
      <c r="H5" s="71" t="s">
        <v>90</v>
      </c>
    </row>
    <row r="6" spans="1:10" x14ac:dyDescent="0.25">
      <c r="A6" s="12"/>
      <c r="B6" s="18"/>
      <c r="C6" s="19"/>
      <c r="D6" s="123">
        <v>45747</v>
      </c>
      <c r="E6" s="81">
        <v>45657</v>
      </c>
      <c r="F6" s="81">
        <v>45565</v>
      </c>
      <c r="G6" s="81">
        <v>45473</v>
      </c>
      <c r="H6" s="81">
        <v>45382</v>
      </c>
    </row>
    <row r="7" spans="1:10" x14ac:dyDescent="0.25">
      <c r="A7" s="12"/>
      <c r="B7" s="47"/>
      <c r="C7" s="163" t="s">
        <v>91</v>
      </c>
      <c r="D7" s="164"/>
      <c r="E7" s="164"/>
      <c r="F7" s="164"/>
      <c r="G7" s="164"/>
      <c r="H7" s="165"/>
    </row>
    <row r="8" spans="1:10" x14ac:dyDescent="0.25">
      <c r="A8" s="12"/>
      <c r="B8" s="70">
        <v>1</v>
      </c>
      <c r="C8" s="67" t="s">
        <v>92</v>
      </c>
      <c r="D8" s="55">
        <v>2926</v>
      </c>
      <c r="E8" s="55">
        <v>2972</v>
      </c>
      <c r="F8" s="55">
        <v>2773</v>
      </c>
      <c r="G8" s="55">
        <v>2792</v>
      </c>
      <c r="H8" s="55">
        <v>2820</v>
      </c>
    </row>
    <row r="9" spans="1:10" x14ac:dyDescent="0.25">
      <c r="A9" s="12"/>
      <c r="B9" s="70">
        <v>2</v>
      </c>
      <c r="C9" s="67" t="s">
        <v>93</v>
      </c>
      <c r="D9" s="55">
        <v>3540</v>
      </c>
      <c r="E9" s="55">
        <v>3575</v>
      </c>
      <c r="F9" s="55">
        <v>3381</v>
      </c>
      <c r="G9" s="55">
        <v>3197</v>
      </c>
      <c r="H9" s="55">
        <v>3226</v>
      </c>
    </row>
    <row r="10" spans="1:10" x14ac:dyDescent="0.25">
      <c r="A10" s="12"/>
      <c r="B10" s="70">
        <v>3</v>
      </c>
      <c r="C10" s="67" t="s">
        <v>94</v>
      </c>
      <c r="D10" s="55">
        <v>4409</v>
      </c>
      <c r="E10" s="55">
        <v>4213</v>
      </c>
      <c r="F10" s="55">
        <v>3998</v>
      </c>
      <c r="G10" s="55">
        <v>3793</v>
      </c>
      <c r="H10" s="55">
        <v>3822</v>
      </c>
    </row>
    <row r="11" spans="1:10" x14ac:dyDescent="0.25">
      <c r="A11" s="12"/>
      <c r="B11" s="48"/>
      <c r="C11" s="157" t="s">
        <v>95</v>
      </c>
      <c r="D11" s="158"/>
      <c r="E11" s="158"/>
      <c r="F11" s="158"/>
      <c r="G11" s="158"/>
      <c r="H11" s="159"/>
    </row>
    <row r="12" spans="1:10" x14ac:dyDescent="0.25">
      <c r="A12" s="12"/>
      <c r="B12" s="70">
        <v>4</v>
      </c>
      <c r="C12" s="67" t="s">
        <v>96</v>
      </c>
      <c r="D12" s="55">
        <v>23275</v>
      </c>
      <c r="E12" s="55">
        <v>20627</v>
      </c>
      <c r="F12" s="55">
        <v>17866</v>
      </c>
      <c r="G12" s="55">
        <v>18082</v>
      </c>
      <c r="H12" s="55">
        <v>18662</v>
      </c>
    </row>
    <row r="13" spans="1:10" x14ac:dyDescent="0.25">
      <c r="A13" s="12"/>
      <c r="B13" s="127" t="s">
        <v>97</v>
      </c>
      <c r="C13" s="131" t="s">
        <v>98</v>
      </c>
      <c r="D13" s="133">
        <v>23275</v>
      </c>
      <c r="E13" s="70" t="s">
        <v>99</v>
      </c>
      <c r="F13" s="70" t="s">
        <v>99</v>
      </c>
      <c r="G13" s="70" t="s">
        <v>99</v>
      </c>
      <c r="H13" s="70" t="s">
        <v>99</v>
      </c>
      <c r="J13" s="87"/>
    </row>
    <row r="14" spans="1:10" ht="15" customHeight="1" x14ac:dyDescent="0.25">
      <c r="A14" s="12"/>
      <c r="B14" s="48"/>
      <c r="C14" s="166" t="s">
        <v>100</v>
      </c>
      <c r="D14" s="167"/>
      <c r="E14" s="167"/>
      <c r="F14" s="167"/>
      <c r="G14" s="167"/>
      <c r="H14" s="168"/>
    </row>
    <row r="15" spans="1:10" x14ac:dyDescent="0.25">
      <c r="A15" s="95"/>
      <c r="B15" s="70">
        <v>5</v>
      </c>
      <c r="C15" s="67" t="s">
        <v>101</v>
      </c>
      <c r="D15" s="62">
        <v>0.12570000000000001</v>
      </c>
      <c r="E15" s="62">
        <v>0.14410000000000001</v>
      </c>
      <c r="F15" s="62">
        <v>0.1552</v>
      </c>
      <c r="G15" s="62">
        <v>0.15440000000000001</v>
      </c>
      <c r="H15" s="62">
        <v>0.15110000000000001</v>
      </c>
    </row>
    <row r="16" spans="1:10" x14ac:dyDescent="0.25">
      <c r="A16" s="95"/>
      <c r="B16" s="127" t="s">
        <v>102</v>
      </c>
      <c r="C16" s="134" t="s">
        <v>103</v>
      </c>
      <c r="D16" s="127" t="s">
        <v>53</v>
      </c>
      <c r="E16" s="70" t="s">
        <v>53</v>
      </c>
      <c r="F16" s="70" t="s">
        <v>53</v>
      </c>
      <c r="G16" s="70" t="s">
        <v>53</v>
      </c>
      <c r="H16" s="70" t="s">
        <v>53</v>
      </c>
      <c r="J16" s="87"/>
    </row>
    <row r="17" spans="1:10" x14ac:dyDescent="0.25">
      <c r="A17" s="95"/>
      <c r="B17" s="127" t="s">
        <v>104</v>
      </c>
      <c r="C17" s="131" t="s">
        <v>105</v>
      </c>
      <c r="D17" s="137">
        <v>0.12570000000000001</v>
      </c>
      <c r="E17" s="70" t="s">
        <v>99</v>
      </c>
      <c r="F17" s="70" t="s">
        <v>99</v>
      </c>
      <c r="G17" s="70" t="s">
        <v>99</v>
      </c>
      <c r="H17" s="70" t="s">
        <v>99</v>
      </c>
      <c r="J17" s="87"/>
    </row>
    <row r="18" spans="1:10" x14ac:dyDescent="0.25">
      <c r="A18" s="95"/>
      <c r="B18" s="70">
        <v>6</v>
      </c>
      <c r="C18" s="67" t="s">
        <v>106</v>
      </c>
      <c r="D18" s="62">
        <v>0.15210000000000001</v>
      </c>
      <c r="E18" s="62">
        <v>0.17330000000000001</v>
      </c>
      <c r="F18" s="62">
        <v>0.1893</v>
      </c>
      <c r="G18" s="62">
        <v>0.17680000000000001</v>
      </c>
      <c r="H18" s="62">
        <v>0.1729</v>
      </c>
    </row>
    <row r="19" spans="1:10" x14ac:dyDescent="0.25">
      <c r="A19" s="95"/>
      <c r="B19" s="127" t="s">
        <v>107</v>
      </c>
      <c r="C19" s="134" t="s">
        <v>103</v>
      </c>
      <c r="D19" s="127" t="s">
        <v>53</v>
      </c>
      <c r="E19" s="70" t="s">
        <v>53</v>
      </c>
      <c r="F19" s="70" t="s">
        <v>53</v>
      </c>
      <c r="G19" s="70" t="s">
        <v>53</v>
      </c>
      <c r="H19" s="70" t="s">
        <v>53</v>
      </c>
      <c r="J19" s="87"/>
    </row>
    <row r="20" spans="1:10" x14ac:dyDescent="0.25">
      <c r="A20" s="95"/>
      <c r="B20" s="127" t="s">
        <v>108</v>
      </c>
      <c r="C20" s="131" t="s">
        <v>109</v>
      </c>
      <c r="D20" s="137">
        <v>0.15210000000000001</v>
      </c>
      <c r="E20" s="70" t="s">
        <v>99</v>
      </c>
      <c r="F20" s="70" t="s">
        <v>99</v>
      </c>
      <c r="G20" s="70" t="s">
        <v>99</v>
      </c>
      <c r="H20" s="70" t="s">
        <v>99</v>
      </c>
      <c r="J20" s="87"/>
    </row>
    <row r="21" spans="1:10" x14ac:dyDescent="0.25">
      <c r="A21" s="95"/>
      <c r="B21" s="127">
        <v>7</v>
      </c>
      <c r="C21" s="131" t="s">
        <v>110</v>
      </c>
      <c r="D21" s="137">
        <v>0.18940000000000001</v>
      </c>
      <c r="E21" s="62">
        <v>0.20430000000000001</v>
      </c>
      <c r="F21" s="62">
        <v>0.2238</v>
      </c>
      <c r="G21" s="62">
        <v>0.20979999999999999</v>
      </c>
      <c r="H21" s="62">
        <v>0.20480000000000001</v>
      </c>
    </row>
    <row r="22" spans="1:10" x14ac:dyDescent="0.25">
      <c r="A22" s="95"/>
      <c r="B22" s="127" t="s">
        <v>111</v>
      </c>
      <c r="C22" s="134" t="s">
        <v>103</v>
      </c>
      <c r="D22" s="127" t="s">
        <v>53</v>
      </c>
      <c r="E22" s="70" t="s">
        <v>53</v>
      </c>
      <c r="F22" s="70" t="s">
        <v>53</v>
      </c>
      <c r="G22" s="70" t="s">
        <v>53</v>
      </c>
      <c r="H22" s="70" t="s">
        <v>53</v>
      </c>
      <c r="J22" s="87"/>
    </row>
    <row r="23" spans="1:10" x14ac:dyDescent="0.25">
      <c r="A23" s="95"/>
      <c r="B23" s="127" t="s">
        <v>112</v>
      </c>
      <c r="C23" s="131" t="s">
        <v>113</v>
      </c>
      <c r="D23" s="137">
        <v>0.18940000000000001</v>
      </c>
      <c r="E23" s="70" t="s">
        <v>99</v>
      </c>
      <c r="F23" s="70" t="s">
        <v>99</v>
      </c>
      <c r="G23" s="70" t="s">
        <v>99</v>
      </c>
      <c r="H23" s="70" t="s">
        <v>99</v>
      </c>
      <c r="J23" s="87"/>
    </row>
    <row r="24" spans="1:10" ht="15.75" customHeight="1" x14ac:dyDescent="0.25">
      <c r="A24" s="12"/>
      <c r="B24" s="48"/>
      <c r="C24" s="160" t="s">
        <v>114</v>
      </c>
      <c r="D24" s="161"/>
      <c r="E24" s="161"/>
      <c r="F24" s="161"/>
      <c r="G24" s="161"/>
      <c r="H24" s="162"/>
    </row>
    <row r="25" spans="1:10" ht="30" x14ac:dyDescent="0.25">
      <c r="A25" s="12"/>
      <c r="B25" s="70" t="s">
        <v>115</v>
      </c>
      <c r="C25" s="79" t="s">
        <v>116</v>
      </c>
      <c r="D25" s="62">
        <v>2.5000000000000001E-2</v>
      </c>
      <c r="E25" s="62">
        <v>2.5000000000000001E-2</v>
      </c>
      <c r="F25" s="62">
        <v>2.1499999999999998E-2</v>
      </c>
      <c r="G25" s="62">
        <v>2.1499999999999998E-2</v>
      </c>
      <c r="H25" s="62">
        <v>2.1499999999999998E-2</v>
      </c>
    </row>
    <row r="26" spans="1:10" x14ac:dyDescent="0.25">
      <c r="A26" s="12"/>
      <c r="B26" s="70" t="s">
        <v>117</v>
      </c>
      <c r="C26" s="79" t="s">
        <v>118</v>
      </c>
      <c r="D26" s="62">
        <v>1.41E-2</v>
      </c>
      <c r="E26" s="62">
        <v>1.41E-2</v>
      </c>
      <c r="F26" s="62">
        <v>1.21E-2</v>
      </c>
      <c r="G26" s="62">
        <v>1.21E-2</v>
      </c>
      <c r="H26" s="62">
        <v>1.21E-2</v>
      </c>
    </row>
    <row r="27" spans="1:10" ht="15" customHeight="1" x14ac:dyDescent="0.25">
      <c r="A27" s="12"/>
      <c r="B27" s="70" t="s">
        <v>119</v>
      </c>
      <c r="C27" s="79" t="s">
        <v>120</v>
      </c>
      <c r="D27" s="62">
        <v>1.8800000000000001E-2</v>
      </c>
      <c r="E27" s="62">
        <v>1.8800000000000001E-2</v>
      </c>
      <c r="F27" s="62">
        <v>1.61E-2</v>
      </c>
      <c r="G27" s="62">
        <v>1.61E-2</v>
      </c>
      <c r="H27" s="62">
        <v>1.61E-2</v>
      </c>
    </row>
    <row r="28" spans="1:10" x14ac:dyDescent="0.25">
      <c r="A28" s="12"/>
      <c r="B28" s="70" t="s">
        <v>121</v>
      </c>
      <c r="C28" s="79" t="s">
        <v>122</v>
      </c>
      <c r="D28" s="62">
        <v>0.105</v>
      </c>
      <c r="E28" s="62">
        <v>0.105</v>
      </c>
      <c r="F28" s="62">
        <v>0.10150000000000001</v>
      </c>
      <c r="G28" s="62">
        <v>0.10150000000000001</v>
      </c>
      <c r="H28" s="62">
        <v>0.10150000000000001</v>
      </c>
    </row>
    <row r="29" spans="1:10" ht="15.75" customHeight="1" x14ac:dyDescent="0.25">
      <c r="A29" s="12"/>
      <c r="B29" s="48"/>
      <c r="C29" s="160" t="s">
        <v>123</v>
      </c>
      <c r="D29" s="161"/>
      <c r="E29" s="161"/>
      <c r="F29" s="161"/>
      <c r="G29" s="161"/>
      <c r="H29" s="162"/>
    </row>
    <row r="30" spans="1:10" x14ac:dyDescent="0.25">
      <c r="A30" s="12"/>
      <c r="B30" s="70">
        <v>8</v>
      </c>
      <c r="C30" s="67" t="s">
        <v>124</v>
      </c>
      <c r="D30" s="62">
        <v>2.5000000000000001E-2</v>
      </c>
      <c r="E30" s="62">
        <v>2.5000000000000001E-2</v>
      </c>
      <c r="F30" s="62">
        <v>2.5000000000000001E-2</v>
      </c>
      <c r="G30" s="62">
        <v>2.5000000000000001E-2</v>
      </c>
      <c r="H30" s="62">
        <v>2.5000000000000001E-2</v>
      </c>
    </row>
    <row r="31" spans="1:10" ht="30" x14ac:dyDescent="0.25">
      <c r="A31" s="12"/>
      <c r="B31" s="70" t="s">
        <v>54</v>
      </c>
      <c r="C31" s="67" t="s">
        <v>125</v>
      </c>
      <c r="D31" s="70" t="s">
        <v>53</v>
      </c>
      <c r="E31" s="70" t="s">
        <v>53</v>
      </c>
      <c r="F31" s="70" t="s">
        <v>53</v>
      </c>
      <c r="G31" s="70" t="s">
        <v>53</v>
      </c>
      <c r="H31" s="70" t="s">
        <v>53</v>
      </c>
    </row>
    <row r="32" spans="1:10" x14ac:dyDescent="0.25">
      <c r="A32" s="93"/>
      <c r="B32" s="70">
        <v>9</v>
      </c>
      <c r="C32" s="67" t="s">
        <v>126</v>
      </c>
      <c r="D32" s="62">
        <v>5.3400000000000001E-3</v>
      </c>
      <c r="E32" s="62">
        <v>5.5999999999999999E-3</v>
      </c>
      <c r="F32" s="62">
        <v>3.5000000000000001E-3</v>
      </c>
      <c r="G32" s="62">
        <v>3.7000000000000002E-3</v>
      </c>
      <c r="H32" s="62">
        <v>3.2000000000000002E-3</v>
      </c>
      <c r="I32" s="86"/>
    </row>
    <row r="33" spans="1:9" x14ac:dyDescent="0.25">
      <c r="A33" s="93"/>
      <c r="B33" s="70" t="s">
        <v>127</v>
      </c>
      <c r="C33" s="67" t="s">
        <v>128</v>
      </c>
      <c r="D33" s="62">
        <v>5.0000000000000001E-3</v>
      </c>
      <c r="E33" s="62">
        <v>5.0000000000000001E-3</v>
      </c>
      <c r="F33" s="62">
        <v>5.0000000000000001E-3</v>
      </c>
      <c r="G33" s="62">
        <v>5.0000000000000001E-3</v>
      </c>
      <c r="H33" s="62">
        <v>5.0000000000000001E-3</v>
      </c>
      <c r="I33" s="86"/>
    </row>
    <row r="34" spans="1:9" x14ac:dyDescent="0.25">
      <c r="A34" s="96"/>
      <c r="B34" s="70">
        <v>10</v>
      </c>
      <c r="C34" s="67" t="s">
        <v>129</v>
      </c>
      <c r="D34" s="70" t="s">
        <v>53</v>
      </c>
      <c r="E34" s="70" t="s">
        <v>53</v>
      </c>
      <c r="F34" s="70" t="s">
        <v>53</v>
      </c>
      <c r="G34" s="70" t="s">
        <v>53</v>
      </c>
      <c r="H34" s="70" t="s">
        <v>53</v>
      </c>
    </row>
    <row r="35" spans="1:9" x14ac:dyDescent="0.25">
      <c r="A35" s="95"/>
      <c r="B35" s="70" t="s">
        <v>58</v>
      </c>
      <c r="C35" s="79" t="s">
        <v>130</v>
      </c>
      <c r="D35" s="62">
        <v>8.9999999999999993E-3</v>
      </c>
      <c r="E35" s="62">
        <v>8.9999999999999993E-3</v>
      </c>
      <c r="F35" s="62">
        <v>8.9999999999999993E-3</v>
      </c>
      <c r="G35" s="62">
        <v>8.9999999999999993E-3</v>
      </c>
      <c r="H35" s="62">
        <v>8.9999999999999993E-3</v>
      </c>
      <c r="I35" s="86"/>
    </row>
    <row r="36" spans="1:9" x14ac:dyDescent="0.25">
      <c r="A36" s="12"/>
      <c r="B36" s="70">
        <v>11</v>
      </c>
      <c r="C36" s="67" t="s">
        <v>131</v>
      </c>
      <c r="D36" s="62">
        <v>4.4299999999999999E-2</v>
      </c>
      <c r="E36" s="62">
        <v>4.4600000000000001E-2</v>
      </c>
      <c r="F36" s="62">
        <v>4.2500000000000003E-2</v>
      </c>
      <c r="G36" s="62">
        <v>4.2700000000000002E-2</v>
      </c>
      <c r="H36" s="62">
        <v>4.2200000000000001E-2</v>
      </c>
    </row>
    <row r="37" spans="1:9" x14ac:dyDescent="0.25">
      <c r="A37" s="100"/>
      <c r="B37" s="70" t="s">
        <v>132</v>
      </c>
      <c r="C37" s="67" t="s">
        <v>133</v>
      </c>
      <c r="D37" s="62">
        <v>0.14929999999999999</v>
      </c>
      <c r="E37" s="62">
        <v>0.14960000000000001</v>
      </c>
      <c r="F37" s="62">
        <v>0.14399999999999999</v>
      </c>
      <c r="G37" s="62">
        <v>0.14419999999999999</v>
      </c>
      <c r="H37" s="62">
        <v>0.14369999999999999</v>
      </c>
      <c r="I37" s="86"/>
    </row>
    <row r="38" spans="1:9" ht="27.75" customHeight="1" x14ac:dyDescent="0.25">
      <c r="A38" s="94"/>
      <c r="B38" s="70">
        <v>12</v>
      </c>
      <c r="C38" s="67" t="s">
        <v>134</v>
      </c>
      <c r="D38" s="91">
        <v>1551</v>
      </c>
      <c r="E38" s="91">
        <v>1753</v>
      </c>
      <c r="F38" s="91">
        <v>1753</v>
      </c>
      <c r="G38" s="91">
        <v>1759</v>
      </c>
      <c r="H38" s="91">
        <v>1755</v>
      </c>
    </row>
    <row r="39" spans="1:9" x14ac:dyDescent="0.25">
      <c r="A39" s="12"/>
      <c r="B39" s="48"/>
      <c r="C39" s="157"/>
      <c r="D39" s="158"/>
      <c r="E39" s="158"/>
      <c r="F39" s="158"/>
      <c r="G39" s="158"/>
      <c r="H39" s="159"/>
    </row>
    <row r="40" spans="1:9" x14ac:dyDescent="0.25">
      <c r="A40" s="12"/>
      <c r="B40" s="70">
        <v>13</v>
      </c>
      <c r="C40" s="26" t="s">
        <v>135</v>
      </c>
      <c r="D40" s="55">
        <v>74933</v>
      </c>
      <c r="E40" s="91">
        <v>72315</v>
      </c>
      <c r="F40" s="91">
        <v>56913</v>
      </c>
      <c r="G40" s="91">
        <v>54615</v>
      </c>
      <c r="H40" s="91">
        <v>55504</v>
      </c>
    </row>
    <row r="41" spans="1:9" x14ac:dyDescent="0.25">
      <c r="A41" s="12"/>
      <c r="B41" s="77">
        <v>14</v>
      </c>
      <c r="C41" s="45" t="s">
        <v>136</v>
      </c>
      <c r="D41" s="62">
        <v>4.7199999999999999E-2</v>
      </c>
      <c r="E41" s="62">
        <v>4.9399999999999999E-2</v>
      </c>
      <c r="F41" s="62">
        <v>5.9400000000000001E-2</v>
      </c>
      <c r="G41" s="62">
        <v>5.8500000000000003E-2</v>
      </c>
      <c r="H41" s="62">
        <v>5.8299999999999998E-2</v>
      </c>
    </row>
    <row r="42" spans="1:9" ht="32.25" customHeight="1" x14ac:dyDescent="0.25">
      <c r="B42" s="48"/>
      <c r="C42" s="160" t="s">
        <v>137</v>
      </c>
      <c r="D42" s="161"/>
      <c r="E42" s="161"/>
      <c r="F42" s="161"/>
      <c r="G42" s="161"/>
      <c r="H42" s="162"/>
    </row>
    <row r="43" spans="1:9" s="5" customFormat="1" ht="30" x14ac:dyDescent="0.25">
      <c r="B43" s="77" t="s">
        <v>138</v>
      </c>
      <c r="C43" s="79" t="s">
        <v>139</v>
      </c>
      <c r="D43" s="55">
        <v>0</v>
      </c>
      <c r="E43" s="55" t="s">
        <v>53</v>
      </c>
      <c r="F43" s="55" t="s">
        <v>53</v>
      </c>
      <c r="G43" s="55" t="s">
        <v>53</v>
      </c>
      <c r="H43" s="55" t="s">
        <v>53</v>
      </c>
    </row>
    <row r="44" spans="1:9" s="5" customFormat="1" x14ac:dyDescent="0.25">
      <c r="B44" s="77" t="s">
        <v>140</v>
      </c>
      <c r="C44" s="79" t="s">
        <v>118</v>
      </c>
      <c r="D44" s="55">
        <v>0</v>
      </c>
      <c r="E44" s="55" t="s">
        <v>53</v>
      </c>
      <c r="F44" s="55" t="s">
        <v>53</v>
      </c>
      <c r="G44" s="55" t="s">
        <v>53</v>
      </c>
      <c r="H44" s="55" t="s">
        <v>53</v>
      </c>
    </row>
    <row r="45" spans="1:9" s="5" customFormat="1" x14ac:dyDescent="0.25">
      <c r="B45" s="77" t="s">
        <v>141</v>
      </c>
      <c r="C45" s="79" t="s">
        <v>142</v>
      </c>
      <c r="D45" s="55">
        <v>0</v>
      </c>
      <c r="E45" s="55" t="s">
        <v>53</v>
      </c>
      <c r="F45" s="55" t="s">
        <v>53</v>
      </c>
      <c r="G45" s="55" t="s">
        <v>53</v>
      </c>
      <c r="H45" s="55" t="s">
        <v>53</v>
      </c>
    </row>
    <row r="46" spans="1:9" s="5" customFormat="1" x14ac:dyDescent="0.25">
      <c r="B46" s="48"/>
      <c r="C46" s="160" t="s">
        <v>143</v>
      </c>
      <c r="D46" s="161"/>
      <c r="E46" s="161"/>
      <c r="F46" s="161"/>
      <c r="G46" s="161"/>
      <c r="H46" s="162"/>
      <c r="I46"/>
    </row>
    <row r="47" spans="1:9" s="5" customFormat="1" x14ac:dyDescent="0.25">
      <c r="B47" s="77" t="s">
        <v>144</v>
      </c>
      <c r="C47" s="20" t="s">
        <v>145</v>
      </c>
      <c r="D47" s="55">
        <v>0</v>
      </c>
      <c r="E47" s="55">
        <v>0</v>
      </c>
      <c r="F47" s="55">
        <v>0</v>
      </c>
      <c r="G47" s="55" t="s">
        <v>53</v>
      </c>
      <c r="H47" s="55" t="s">
        <v>53</v>
      </c>
    </row>
    <row r="48" spans="1:9" s="5" customFormat="1" x14ac:dyDescent="0.25">
      <c r="B48" s="77" t="s">
        <v>146</v>
      </c>
      <c r="C48" s="20" t="s">
        <v>147</v>
      </c>
      <c r="D48" s="62">
        <v>0.03</v>
      </c>
      <c r="E48" s="62">
        <v>0.03</v>
      </c>
      <c r="F48" s="62">
        <v>0.03</v>
      </c>
      <c r="G48" s="62">
        <v>0.03</v>
      </c>
      <c r="H48" s="62">
        <v>0.03</v>
      </c>
    </row>
    <row r="49" spans="1:8" x14ac:dyDescent="0.25">
      <c r="A49" s="12"/>
      <c r="B49" s="48"/>
      <c r="C49" s="157" t="s">
        <v>148</v>
      </c>
      <c r="D49" s="158"/>
      <c r="E49" s="158"/>
      <c r="F49" s="158"/>
      <c r="G49" s="158"/>
      <c r="H49" s="159"/>
    </row>
    <row r="50" spans="1:8" ht="15" customHeight="1" x14ac:dyDescent="0.25">
      <c r="A50" s="12"/>
      <c r="B50" s="70">
        <v>15</v>
      </c>
      <c r="C50" s="21" t="s">
        <v>149</v>
      </c>
      <c r="D50" s="55">
        <v>14242</v>
      </c>
      <c r="E50" s="91">
        <v>13298</v>
      </c>
      <c r="F50" s="91">
        <v>12383</v>
      </c>
      <c r="G50" s="91">
        <v>11529</v>
      </c>
      <c r="H50" s="91">
        <v>11188</v>
      </c>
    </row>
    <row r="51" spans="1:8" x14ac:dyDescent="0.25">
      <c r="A51" s="12"/>
      <c r="B51" s="77" t="s">
        <v>150</v>
      </c>
      <c r="C51" s="45" t="s">
        <v>151</v>
      </c>
      <c r="D51" s="55">
        <v>7023</v>
      </c>
      <c r="E51" s="91">
        <v>6761</v>
      </c>
      <c r="F51" s="91">
        <v>6501</v>
      </c>
      <c r="G51" s="91">
        <v>6289</v>
      </c>
      <c r="H51" s="91">
        <v>6177</v>
      </c>
    </row>
    <row r="52" spans="1:8" x14ac:dyDescent="0.25">
      <c r="A52" s="12"/>
      <c r="B52" s="77" t="s">
        <v>152</v>
      </c>
      <c r="C52" s="45" t="s">
        <v>153</v>
      </c>
      <c r="D52" s="55">
        <v>977</v>
      </c>
      <c r="E52" s="70">
        <v>963</v>
      </c>
      <c r="F52" s="70">
        <v>904</v>
      </c>
      <c r="G52" s="70">
        <v>893</v>
      </c>
      <c r="H52" s="70">
        <v>952</v>
      </c>
    </row>
    <row r="53" spans="1:8" x14ac:dyDescent="0.25">
      <c r="A53" s="12"/>
      <c r="B53" s="70">
        <v>16</v>
      </c>
      <c r="C53" s="26" t="s">
        <v>154</v>
      </c>
      <c r="D53" s="55">
        <v>6046</v>
      </c>
      <c r="E53" s="91">
        <v>5798</v>
      </c>
      <c r="F53" s="91">
        <v>5597</v>
      </c>
      <c r="G53" s="91">
        <v>5396</v>
      </c>
      <c r="H53" s="91">
        <v>5225</v>
      </c>
    </row>
    <row r="54" spans="1:8" x14ac:dyDescent="0.25">
      <c r="A54" s="12"/>
      <c r="B54" s="70">
        <v>17</v>
      </c>
      <c r="C54" s="26" t="s">
        <v>155</v>
      </c>
      <c r="D54" s="62">
        <v>2.3574000000000002</v>
      </c>
      <c r="E54" s="62">
        <v>2.2907999999999999</v>
      </c>
      <c r="F54" s="62">
        <v>2.2143999999999999</v>
      </c>
      <c r="G54" s="62">
        <v>2.1402000000000001</v>
      </c>
      <c r="H54" s="62">
        <v>2.1554000000000002</v>
      </c>
    </row>
    <row r="55" spans="1:8" x14ac:dyDescent="0.25">
      <c r="A55" s="12"/>
      <c r="B55" s="48"/>
      <c r="C55" s="157" t="s">
        <v>25</v>
      </c>
      <c r="D55" s="158"/>
      <c r="E55" s="158"/>
      <c r="F55" s="158"/>
      <c r="G55" s="158"/>
      <c r="H55" s="159"/>
    </row>
    <row r="56" spans="1:8" x14ac:dyDescent="0.25">
      <c r="A56" s="12"/>
      <c r="B56" s="70">
        <v>18</v>
      </c>
      <c r="C56" s="26" t="s">
        <v>156</v>
      </c>
      <c r="D56" s="55">
        <v>64088</v>
      </c>
      <c r="E56" s="91">
        <v>61246</v>
      </c>
      <c r="F56" s="91">
        <v>47567</v>
      </c>
      <c r="G56" s="91">
        <v>46449</v>
      </c>
      <c r="H56" s="91">
        <v>46430</v>
      </c>
    </row>
    <row r="57" spans="1:8" x14ac:dyDescent="0.25">
      <c r="A57" s="12"/>
      <c r="B57" s="70">
        <v>19</v>
      </c>
      <c r="C57" s="30" t="s">
        <v>157</v>
      </c>
      <c r="D57" s="55">
        <v>45624</v>
      </c>
      <c r="E57" s="91">
        <v>41622</v>
      </c>
      <c r="F57" s="91">
        <v>31733</v>
      </c>
      <c r="G57" s="91">
        <v>32277</v>
      </c>
      <c r="H57" s="91">
        <v>33014</v>
      </c>
    </row>
    <row r="58" spans="1:8" x14ac:dyDescent="0.25">
      <c r="A58" s="12"/>
      <c r="B58" s="70">
        <v>20</v>
      </c>
      <c r="C58" s="26" t="s">
        <v>158</v>
      </c>
      <c r="D58" s="62">
        <v>1.4047000000000001</v>
      </c>
      <c r="E58" s="62">
        <v>1.4722</v>
      </c>
      <c r="F58" s="62">
        <v>1.4990000000000001</v>
      </c>
      <c r="G58" s="62">
        <v>1.4391</v>
      </c>
      <c r="H58" s="62">
        <v>1.4064000000000001</v>
      </c>
    </row>
    <row r="59" spans="1:8" x14ac:dyDescent="0.25">
      <c r="A59" s="12"/>
    </row>
    <row r="60" spans="1:8" x14ac:dyDescent="0.25">
      <c r="A60" s="12"/>
      <c r="C60" s="50"/>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row>
    <row r="104" spans="1:10" x14ac:dyDescent="0.25">
      <c r="A104" s="12"/>
    </row>
    <row r="105" spans="1:10" x14ac:dyDescent="0.25">
      <c r="A105" s="12"/>
    </row>
    <row r="106" spans="1:10" x14ac:dyDescent="0.25">
      <c r="A106" s="12"/>
    </row>
    <row r="107" spans="1:10" x14ac:dyDescent="0.25">
      <c r="A107" s="12"/>
    </row>
    <row r="108" spans="1:10" x14ac:dyDescent="0.25">
      <c r="A108" s="12"/>
    </row>
    <row r="109" spans="1:10" x14ac:dyDescent="0.25">
      <c r="A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row r="133" spans="1:10" x14ac:dyDescent="0.25">
      <c r="A133" s="12"/>
      <c r="B133" s="12"/>
      <c r="C133" s="12"/>
      <c r="D133" s="12"/>
      <c r="E133" s="12"/>
      <c r="F133" s="12"/>
      <c r="G133" s="12"/>
      <c r="H133" s="12"/>
      <c r="I133" s="12"/>
      <c r="J133" s="12"/>
    </row>
    <row r="134" spans="1:10" x14ac:dyDescent="0.25">
      <c r="A134" s="12"/>
      <c r="B134" s="12"/>
      <c r="C134" s="12"/>
      <c r="D134" s="12"/>
      <c r="E134" s="12"/>
      <c r="F134" s="12"/>
      <c r="G134" s="12"/>
      <c r="H134" s="12"/>
      <c r="I134" s="12"/>
      <c r="J134" s="12"/>
    </row>
    <row r="135" spans="1:10" x14ac:dyDescent="0.25">
      <c r="A135" s="12"/>
      <c r="B135" s="12"/>
      <c r="C135" s="12"/>
      <c r="D135" s="12"/>
      <c r="E135" s="12"/>
      <c r="F135" s="12"/>
      <c r="G135" s="12"/>
      <c r="H135" s="12"/>
      <c r="I135" s="12"/>
      <c r="J135" s="12"/>
    </row>
    <row r="136" spans="1:10" x14ac:dyDescent="0.25">
      <c r="A136" s="12"/>
      <c r="B136" s="12"/>
      <c r="C136" s="12"/>
      <c r="D136" s="12"/>
      <c r="E136" s="12"/>
      <c r="F136" s="12"/>
      <c r="G136" s="12"/>
      <c r="H136" s="12"/>
      <c r="I136" s="12"/>
      <c r="J136" s="12"/>
    </row>
    <row r="137" spans="1:10" x14ac:dyDescent="0.25">
      <c r="A137" s="12"/>
      <c r="B137" s="12"/>
      <c r="C137" s="12"/>
      <c r="D137" s="12"/>
      <c r="E137" s="12"/>
      <c r="F137" s="12"/>
      <c r="G137" s="12"/>
      <c r="H137" s="12"/>
      <c r="I137" s="12"/>
      <c r="J137" s="12"/>
    </row>
    <row r="138" spans="1:10" x14ac:dyDescent="0.25">
      <c r="A138" s="12"/>
      <c r="B138" s="12"/>
      <c r="C138" s="12"/>
      <c r="D138" s="12"/>
      <c r="E138" s="12"/>
      <c r="F138" s="12"/>
      <c r="G138" s="12"/>
      <c r="H138" s="12"/>
      <c r="I138" s="12"/>
      <c r="J138" s="12"/>
    </row>
    <row r="139" spans="1:10" x14ac:dyDescent="0.25">
      <c r="A139" s="12"/>
      <c r="B139" s="12"/>
      <c r="C139" s="12"/>
      <c r="D139" s="12"/>
      <c r="E139" s="12"/>
      <c r="F139" s="12"/>
      <c r="G139" s="12"/>
      <c r="H139" s="12"/>
      <c r="I139" s="12"/>
      <c r="J139" s="12"/>
    </row>
  </sheetData>
  <mergeCells count="10">
    <mergeCell ref="C55:H55"/>
    <mergeCell ref="C42:H42"/>
    <mergeCell ref="C49:H49"/>
    <mergeCell ref="C7:H7"/>
    <mergeCell ref="C11:H11"/>
    <mergeCell ref="C14:H14"/>
    <mergeCell ref="C24:H24"/>
    <mergeCell ref="C29:H29"/>
    <mergeCell ref="C39:H39"/>
    <mergeCell ref="C46:H46"/>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56C51-056E-483C-A13E-FB3D5DDB5F14}">
  <dimension ref="B1:J20"/>
  <sheetViews>
    <sheetView showGridLines="0" zoomScaleNormal="100" workbookViewId="0"/>
  </sheetViews>
  <sheetFormatPr baseColWidth="10" defaultColWidth="9.140625" defaultRowHeight="12" x14ac:dyDescent="0.2"/>
  <cols>
    <col min="1" max="1" width="5.7109375" style="12" customWidth="1"/>
    <col min="2" max="2" width="4.5703125" style="12" customWidth="1"/>
    <col min="3" max="3" width="43" style="12" customWidth="1"/>
    <col min="4" max="8" width="25.7109375" style="12" customWidth="1"/>
    <col min="9" max="16384" width="9.140625" style="12"/>
  </cols>
  <sheetData>
    <row r="1" spans="2:10" x14ac:dyDescent="0.2">
      <c r="C1" s="102"/>
      <c r="D1" s="103"/>
    </row>
    <row r="2" spans="2:10" ht="18.75" x14ac:dyDescent="0.3">
      <c r="B2" s="110" t="s">
        <v>159</v>
      </c>
      <c r="C2" s="104"/>
      <c r="D2" s="104"/>
      <c r="E2" s="104"/>
      <c r="F2" s="104"/>
      <c r="G2" s="104"/>
      <c r="H2" s="104"/>
      <c r="J2" s="105"/>
    </row>
    <row r="3" spans="2:10" ht="15" x14ac:dyDescent="0.25">
      <c r="B3" t="str">
        <f>'OV1'!B3</f>
        <v>31.03.2025 - in EUR million</v>
      </c>
      <c r="C3" s="106"/>
      <c r="D3" s="106"/>
      <c r="E3" s="106"/>
      <c r="F3" s="106"/>
      <c r="G3" s="106"/>
      <c r="H3" s="106"/>
      <c r="J3" s="107"/>
    </row>
    <row r="4" spans="2:10" x14ac:dyDescent="0.2">
      <c r="B4" s="106"/>
      <c r="C4" s="106"/>
      <c r="D4" s="106"/>
      <c r="E4" s="106"/>
      <c r="F4" s="106"/>
      <c r="G4" s="106"/>
      <c r="H4" s="106"/>
    </row>
    <row r="5" spans="2:10" customFormat="1" ht="15" x14ac:dyDescent="0.25">
      <c r="B5" s="111"/>
      <c r="C5" s="111" t="s">
        <v>160</v>
      </c>
      <c r="D5" s="70" t="s">
        <v>40</v>
      </c>
      <c r="E5" s="70" t="s">
        <v>41</v>
      </c>
      <c r="F5" s="70" t="s">
        <v>42</v>
      </c>
      <c r="G5" s="70" t="s">
        <v>89</v>
      </c>
      <c r="H5" s="70" t="s">
        <v>161</v>
      </c>
    </row>
    <row r="6" spans="2:10" customFormat="1" ht="15" x14ac:dyDescent="0.25">
      <c r="B6" s="111"/>
      <c r="C6" s="169"/>
      <c r="D6" s="156" t="s">
        <v>38</v>
      </c>
      <c r="E6" s="156"/>
      <c r="F6" s="156"/>
      <c r="G6" s="156"/>
      <c r="H6" s="156"/>
    </row>
    <row r="7" spans="2:10" customFormat="1" ht="15" x14ac:dyDescent="0.25">
      <c r="B7" s="169"/>
      <c r="C7" s="169"/>
      <c r="D7" s="156" t="s">
        <v>162</v>
      </c>
      <c r="E7" s="156" t="s">
        <v>163</v>
      </c>
      <c r="F7" s="156" t="s">
        <v>164</v>
      </c>
      <c r="G7" s="156" t="s">
        <v>165</v>
      </c>
      <c r="H7" s="156" t="s">
        <v>166</v>
      </c>
    </row>
    <row r="8" spans="2:10" customFormat="1" ht="15" x14ac:dyDescent="0.25">
      <c r="B8" s="169"/>
      <c r="C8" s="169"/>
      <c r="D8" s="156"/>
      <c r="E8" s="156"/>
      <c r="F8" s="156"/>
      <c r="G8" s="156"/>
      <c r="H8" s="156"/>
    </row>
    <row r="9" spans="2:10" customFormat="1" ht="22.5" customHeight="1" x14ac:dyDescent="0.25">
      <c r="B9" s="169"/>
      <c r="C9" s="169"/>
      <c r="D9" s="156"/>
      <c r="E9" s="156"/>
      <c r="F9" s="156"/>
      <c r="G9" s="156"/>
      <c r="H9" s="156"/>
    </row>
    <row r="10" spans="2:10" s="35" customFormat="1" ht="15.75" customHeight="1" x14ac:dyDescent="0.25">
      <c r="B10" s="70">
        <v>1</v>
      </c>
      <c r="C10" s="21" t="s">
        <v>167</v>
      </c>
      <c r="D10" s="63">
        <v>3488</v>
      </c>
      <c r="E10" s="63">
        <v>13445</v>
      </c>
      <c r="F10" s="63">
        <v>16933</v>
      </c>
      <c r="G10" s="63">
        <v>18980</v>
      </c>
      <c r="H10" s="63">
        <v>18875</v>
      </c>
    </row>
    <row r="11" spans="2:10" customFormat="1" ht="15.75" customHeight="1" x14ac:dyDescent="0.25">
      <c r="B11" s="70">
        <v>2</v>
      </c>
      <c r="C11" s="21" t="s">
        <v>168</v>
      </c>
      <c r="D11" s="63">
        <v>0</v>
      </c>
      <c r="E11" s="63">
        <v>63</v>
      </c>
      <c r="F11" s="63">
        <v>63</v>
      </c>
      <c r="G11" s="63">
        <v>63</v>
      </c>
      <c r="H11" s="63">
        <v>63</v>
      </c>
    </row>
    <row r="12" spans="2:10" customFormat="1" ht="15.75" customHeight="1" x14ac:dyDescent="0.25">
      <c r="B12" s="70">
        <v>3</v>
      </c>
      <c r="C12" s="21" t="s">
        <v>169</v>
      </c>
      <c r="D12" s="112" t="s">
        <v>160</v>
      </c>
      <c r="E12" s="63">
        <v>181</v>
      </c>
      <c r="F12" s="63">
        <v>181</v>
      </c>
      <c r="G12" s="63">
        <v>181</v>
      </c>
      <c r="H12" s="63">
        <v>181</v>
      </c>
    </row>
    <row r="13" spans="2:10" customFormat="1" ht="15.75" customHeight="1" x14ac:dyDescent="0.25">
      <c r="B13" s="70">
        <v>4</v>
      </c>
      <c r="C13" s="21" t="s">
        <v>170</v>
      </c>
      <c r="D13" s="63">
        <v>215</v>
      </c>
      <c r="E13" s="63">
        <v>1558</v>
      </c>
      <c r="F13" s="63">
        <v>1773</v>
      </c>
      <c r="G13" s="63">
        <v>1905</v>
      </c>
      <c r="H13" s="63">
        <v>1905</v>
      </c>
    </row>
    <row r="14" spans="2:10" customFormat="1" ht="15.75" customHeight="1" x14ac:dyDescent="0.25">
      <c r="B14" s="70">
        <v>5</v>
      </c>
      <c r="C14" s="21" t="s">
        <v>171</v>
      </c>
      <c r="D14" s="63">
        <v>0</v>
      </c>
      <c r="E14" s="63">
        <v>0</v>
      </c>
      <c r="F14" s="63">
        <v>0</v>
      </c>
      <c r="G14" s="63">
        <v>0</v>
      </c>
      <c r="H14" s="63">
        <v>0</v>
      </c>
    </row>
    <row r="15" spans="2:10" customFormat="1" ht="15.75" customHeight="1" x14ac:dyDescent="0.25">
      <c r="B15" s="70">
        <v>6</v>
      </c>
      <c r="C15" s="21" t="s">
        <v>172</v>
      </c>
      <c r="D15" s="112" t="s">
        <v>160</v>
      </c>
      <c r="E15" s="63">
        <v>4326</v>
      </c>
      <c r="F15" s="63">
        <v>4326</v>
      </c>
      <c r="G15" s="63">
        <v>4326</v>
      </c>
      <c r="H15" s="63">
        <v>4326</v>
      </c>
    </row>
    <row r="16" spans="2:10" customFormat="1" ht="15.75" customHeight="1" x14ac:dyDescent="0.25">
      <c r="B16" s="70">
        <v>7</v>
      </c>
      <c r="C16" s="21" t="s">
        <v>173</v>
      </c>
      <c r="D16" s="112" t="s">
        <v>160</v>
      </c>
      <c r="E16" s="63">
        <v>0</v>
      </c>
      <c r="F16" s="63">
        <v>0</v>
      </c>
      <c r="G16" s="63">
        <v>0</v>
      </c>
      <c r="H16" s="63">
        <v>0</v>
      </c>
    </row>
    <row r="17" spans="2:8" customFormat="1" ht="15.75" customHeight="1" x14ac:dyDescent="0.25">
      <c r="B17" s="70">
        <v>8</v>
      </c>
      <c r="C17" s="21" t="s">
        <v>86</v>
      </c>
      <c r="D17" s="63">
        <v>3703</v>
      </c>
      <c r="E17" s="63">
        <v>19572</v>
      </c>
      <c r="F17" s="63">
        <v>23275</v>
      </c>
      <c r="G17" s="63">
        <v>25455</v>
      </c>
      <c r="H17" s="63">
        <v>25350</v>
      </c>
    </row>
    <row r="20" spans="2:8" x14ac:dyDescent="0.2">
      <c r="D20" s="108"/>
      <c r="E20" s="109"/>
    </row>
  </sheetData>
  <mergeCells count="8">
    <mergeCell ref="C6:C9"/>
    <mergeCell ref="D6:H6"/>
    <mergeCell ref="B7:B9"/>
    <mergeCell ref="D7:D9"/>
    <mergeCell ref="E7:E9"/>
    <mergeCell ref="F7:F9"/>
    <mergeCell ref="G7:G9"/>
    <mergeCell ref="H7:H9"/>
  </mergeCells>
  <conditionalFormatting sqref="D6:D7">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585F-F755-49F1-8DE3-EEAD0E9120DA}">
  <dimension ref="B1:K37"/>
  <sheetViews>
    <sheetView showGridLines="0" tabSelected="1" zoomScaleNormal="100" workbookViewId="0">
      <selection activeCell="C31" sqref="C31"/>
    </sheetView>
  </sheetViews>
  <sheetFormatPr baseColWidth="10" defaultColWidth="9.140625" defaultRowHeight="15" x14ac:dyDescent="0.25"/>
  <cols>
    <col min="1" max="1" width="5.7109375" style="46" customWidth="1"/>
    <col min="2" max="2" width="7.140625" style="46" customWidth="1"/>
    <col min="3" max="3" width="52.28515625" style="46" customWidth="1"/>
    <col min="4" max="8" width="30.7109375" style="46" customWidth="1"/>
    <col min="9" max="16384" width="9.140625" style="46"/>
  </cols>
  <sheetData>
    <row r="1" spans="2:8" x14ac:dyDescent="0.25">
      <c r="C1" s="118"/>
      <c r="D1" s="115"/>
    </row>
    <row r="2" spans="2:8" ht="18.75" x14ac:dyDescent="0.25">
      <c r="B2" s="101" t="s">
        <v>174</v>
      </c>
      <c r="C2" s="116"/>
      <c r="D2" s="116"/>
      <c r="E2" s="117"/>
      <c r="F2" s="117"/>
      <c r="G2" s="117"/>
      <c r="H2" s="117"/>
    </row>
    <row r="3" spans="2:8" x14ac:dyDescent="0.25">
      <c r="B3" t="str">
        <f>'OV1'!B3</f>
        <v>31.03.2025 - in EUR million</v>
      </c>
      <c r="C3" s="117"/>
      <c r="D3" s="117"/>
      <c r="E3" s="117"/>
      <c r="F3" s="117"/>
      <c r="G3" s="117"/>
      <c r="H3" s="117"/>
    </row>
    <row r="4" spans="2:8" x14ac:dyDescent="0.25">
      <c r="B4" s="117"/>
      <c r="C4" s="117"/>
      <c r="D4" s="117"/>
      <c r="E4" s="117"/>
      <c r="F4" s="117"/>
      <c r="G4" s="117"/>
      <c r="H4" s="117"/>
    </row>
    <row r="5" spans="2:8" x14ac:dyDescent="0.25">
      <c r="B5" s="119"/>
      <c r="C5" s="119" t="s">
        <v>160</v>
      </c>
      <c r="D5" s="83" t="s">
        <v>40</v>
      </c>
      <c r="E5" s="83" t="s">
        <v>41</v>
      </c>
      <c r="F5" s="83" t="s">
        <v>42</v>
      </c>
      <c r="G5" s="83" t="s">
        <v>89</v>
      </c>
      <c r="H5" s="70" t="s">
        <v>161</v>
      </c>
    </row>
    <row r="6" spans="2:8" ht="15" customHeight="1" x14ac:dyDescent="0.25">
      <c r="B6" s="170"/>
      <c r="C6" s="170" t="s">
        <v>160</v>
      </c>
      <c r="D6" s="171" t="s">
        <v>175</v>
      </c>
      <c r="E6" s="171"/>
      <c r="F6" s="171"/>
      <c r="G6" s="171"/>
      <c r="H6" s="171"/>
    </row>
    <row r="7" spans="2:8" ht="15" customHeight="1" x14ac:dyDescent="0.25">
      <c r="B7" s="170"/>
      <c r="C7" s="170"/>
      <c r="D7" s="156" t="s">
        <v>176</v>
      </c>
      <c r="E7" s="156" t="s">
        <v>177</v>
      </c>
      <c r="F7" s="156" t="s">
        <v>178</v>
      </c>
      <c r="G7" s="156" t="s">
        <v>165</v>
      </c>
      <c r="H7" s="156" t="s">
        <v>166</v>
      </c>
    </row>
    <row r="8" spans="2:8" x14ac:dyDescent="0.25">
      <c r="B8" s="170"/>
      <c r="C8" s="170"/>
      <c r="D8" s="156"/>
      <c r="E8" s="156"/>
      <c r="F8" s="156"/>
      <c r="G8" s="156"/>
      <c r="H8" s="156"/>
    </row>
    <row r="9" spans="2:8" ht="35.25" customHeight="1" x14ac:dyDescent="0.25">
      <c r="B9" s="170"/>
      <c r="C9" s="170"/>
      <c r="D9" s="156"/>
      <c r="E9" s="156"/>
      <c r="F9" s="156"/>
      <c r="G9" s="156"/>
      <c r="H9" s="156"/>
    </row>
    <row r="10" spans="2:8" ht="15.75" customHeight="1" x14ac:dyDescent="0.25">
      <c r="B10" s="66">
        <v>1</v>
      </c>
      <c r="C10" s="66" t="s">
        <v>179</v>
      </c>
      <c r="D10" s="63">
        <v>0</v>
      </c>
      <c r="E10" s="63">
        <v>0</v>
      </c>
      <c r="F10" s="63">
        <v>273</v>
      </c>
      <c r="G10" s="63">
        <v>273</v>
      </c>
      <c r="H10" s="63">
        <v>273</v>
      </c>
    </row>
    <row r="11" spans="2:8" ht="15.75" customHeight="1" x14ac:dyDescent="0.25">
      <c r="B11" s="66" t="s">
        <v>180</v>
      </c>
      <c r="C11" s="66" t="s">
        <v>181</v>
      </c>
      <c r="D11" s="63">
        <v>0</v>
      </c>
      <c r="E11" s="63">
        <v>0</v>
      </c>
      <c r="F11" s="63">
        <v>10</v>
      </c>
      <c r="G11" s="63">
        <v>10</v>
      </c>
      <c r="H11" s="63">
        <v>10</v>
      </c>
    </row>
    <row r="12" spans="2:8" ht="15.75" customHeight="1" x14ac:dyDescent="0.25">
      <c r="B12" s="66" t="s">
        <v>182</v>
      </c>
      <c r="C12" s="66" t="s">
        <v>183</v>
      </c>
      <c r="D12" s="63">
        <v>0</v>
      </c>
      <c r="E12" s="63">
        <v>0</v>
      </c>
      <c r="F12" s="63">
        <v>211</v>
      </c>
      <c r="G12" s="63">
        <v>211</v>
      </c>
      <c r="H12" s="63">
        <v>211</v>
      </c>
    </row>
    <row r="13" spans="2:8" ht="15.75" customHeight="1" x14ac:dyDescent="0.25">
      <c r="B13" s="66" t="s">
        <v>184</v>
      </c>
      <c r="C13" s="21" t="s">
        <v>185</v>
      </c>
      <c r="D13" s="63">
        <v>0</v>
      </c>
      <c r="E13" s="63">
        <v>0</v>
      </c>
      <c r="F13" s="63">
        <v>0</v>
      </c>
      <c r="G13" s="63">
        <v>0</v>
      </c>
      <c r="H13" s="63">
        <v>0</v>
      </c>
    </row>
    <row r="14" spans="2:8" ht="15.75" customHeight="1" x14ac:dyDescent="0.25">
      <c r="B14" s="66" t="s">
        <v>186</v>
      </c>
      <c r="C14" s="21" t="s">
        <v>187</v>
      </c>
      <c r="D14" s="63">
        <v>0</v>
      </c>
      <c r="E14" s="63">
        <v>0</v>
      </c>
      <c r="F14" s="63">
        <v>0</v>
      </c>
      <c r="G14" s="63">
        <v>0</v>
      </c>
      <c r="H14" s="63">
        <v>0</v>
      </c>
    </row>
    <row r="15" spans="2:8" ht="15.75" customHeight="1" x14ac:dyDescent="0.25">
      <c r="B15" s="66">
        <v>2</v>
      </c>
      <c r="C15" s="66" t="s">
        <v>188</v>
      </c>
      <c r="D15" s="63">
        <v>0</v>
      </c>
      <c r="E15" s="63">
        <v>0</v>
      </c>
      <c r="F15" s="63">
        <v>483</v>
      </c>
      <c r="G15" s="63">
        <v>483</v>
      </c>
      <c r="H15" s="63">
        <v>483</v>
      </c>
    </row>
    <row r="16" spans="2:8" ht="15.75" customHeight="1" x14ac:dyDescent="0.25">
      <c r="B16" s="66">
        <v>3</v>
      </c>
      <c r="C16" s="66" t="s">
        <v>189</v>
      </c>
      <c r="D16" s="63">
        <v>0</v>
      </c>
      <c r="E16" s="63">
        <v>0</v>
      </c>
      <c r="F16" s="63">
        <v>582</v>
      </c>
      <c r="G16" s="63">
        <v>582</v>
      </c>
      <c r="H16" s="63">
        <v>582</v>
      </c>
    </row>
    <row r="17" spans="2:11" ht="15.75" customHeight="1" x14ac:dyDescent="0.25">
      <c r="B17" s="120">
        <v>4</v>
      </c>
      <c r="C17" s="121" t="s">
        <v>190</v>
      </c>
      <c r="D17" s="120"/>
      <c r="E17" s="120" t="s">
        <v>160</v>
      </c>
      <c r="F17" s="120" t="s">
        <v>160</v>
      </c>
      <c r="G17" s="120" t="s">
        <v>160</v>
      </c>
      <c r="H17" s="120" t="s">
        <v>160</v>
      </c>
    </row>
    <row r="18" spans="2:11" ht="15.75" customHeight="1" x14ac:dyDescent="0.25">
      <c r="B18" s="66">
        <v>5</v>
      </c>
      <c r="C18" s="66" t="s">
        <v>191</v>
      </c>
      <c r="D18" s="63">
        <v>3054</v>
      </c>
      <c r="E18" s="63">
        <v>3568</v>
      </c>
      <c r="F18" s="63">
        <v>4292</v>
      </c>
      <c r="G18" s="63">
        <v>4902</v>
      </c>
      <c r="H18" s="63">
        <v>4806</v>
      </c>
    </row>
    <row r="19" spans="2:11" ht="15.75" customHeight="1" x14ac:dyDescent="0.25">
      <c r="B19" s="66" t="s">
        <v>192</v>
      </c>
      <c r="C19" s="66" t="s">
        <v>193</v>
      </c>
      <c r="D19" s="63">
        <v>872</v>
      </c>
      <c r="E19" s="63">
        <v>3568</v>
      </c>
      <c r="F19" s="63">
        <v>872</v>
      </c>
      <c r="G19" s="63">
        <v>3568</v>
      </c>
      <c r="H19" s="63">
        <v>3568</v>
      </c>
    </row>
    <row r="20" spans="2:11" ht="15.75" customHeight="1" x14ac:dyDescent="0.25">
      <c r="B20" s="66" t="s">
        <v>194</v>
      </c>
      <c r="C20" s="66" t="s">
        <v>195</v>
      </c>
      <c r="D20" s="63">
        <v>0</v>
      </c>
      <c r="E20" s="63">
        <v>0</v>
      </c>
      <c r="F20" s="63">
        <v>0</v>
      </c>
      <c r="G20" s="63">
        <v>0</v>
      </c>
      <c r="H20" s="63">
        <v>0</v>
      </c>
    </row>
    <row r="21" spans="2:11" ht="15.75" customHeight="1" x14ac:dyDescent="0.25">
      <c r="B21" s="66" t="s">
        <v>196</v>
      </c>
      <c r="C21" s="66" t="s">
        <v>197</v>
      </c>
      <c r="D21" s="63">
        <v>872</v>
      </c>
      <c r="E21" s="63">
        <v>3568</v>
      </c>
      <c r="F21" s="63">
        <v>2100</v>
      </c>
      <c r="G21" s="63">
        <v>4892</v>
      </c>
      <c r="H21" s="63">
        <v>4796</v>
      </c>
    </row>
    <row r="22" spans="2:11" ht="15.75" customHeight="1" x14ac:dyDescent="0.25">
      <c r="B22" s="66" t="s">
        <v>198</v>
      </c>
      <c r="C22" s="66" t="s">
        <v>199</v>
      </c>
      <c r="D22" s="63">
        <v>2182</v>
      </c>
      <c r="E22" s="63">
        <v>0</v>
      </c>
      <c r="F22" s="63">
        <v>2192</v>
      </c>
      <c r="G22" s="63">
        <v>10</v>
      </c>
      <c r="H22" s="63">
        <v>10</v>
      </c>
    </row>
    <row r="23" spans="2:11" ht="15.75" customHeight="1" x14ac:dyDescent="0.25">
      <c r="B23" s="66" t="s">
        <v>200</v>
      </c>
      <c r="C23" s="66" t="s">
        <v>201</v>
      </c>
      <c r="D23" s="63">
        <v>0</v>
      </c>
      <c r="E23" s="63">
        <v>0</v>
      </c>
      <c r="F23" s="63">
        <v>0</v>
      </c>
      <c r="G23" s="63">
        <v>0</v>
      </c>
      <c r="H23" s="63">
        <v>0</v>
      </c>
    </row>
    <row r="24" spans="2:11" ht="15.75" customHeight="1" x14ac:dyDescent="0.25">
      <c r="B24" s="66">
        <v>6</v>
      </c>
      <c r="C24" s="66" t="s">
        <v>202</v>
      </c>
      <c r="D24" s="63">
        <v>0</v>
      </c>
      <c r="E24" s="63">
        <v>0</v>
      </c>
      <c r="F24" s="63">
        <v>5594</v>
      </c>
      <c r="G24" s="63">
        <v>5594</v>
      </c>
      <c r="H24" s="63">
        <v>5594</v>
      </c>
      <c r="K24"/>
    </row>
    <row r="25" spans="2:11" ht="15.75" customHeight="1" x14ac:dyDescent="0.25">
      <c r="B25" s="66" t="s">
        <v>203</v>
      </c>
      <c r="C25" s="66" t="s">
        <v>204</v>
      </c>
      <c r="D25" s="63">
        <v>0</v>
      </c>
      <c r="E25" s="63">
        <v>0</v>
      </c>
      <c r="F25" s="63">
        <v>0</v>
      </c>
      <c r="G25" s="63">
        <v>0</v>
      </c>
      <c r="H25" s="63">
        <v>0</v>
      </c>
      <c r="K25"/>
    </row>
    <row r="26" spans="2:11" ht="15.75" customHeight="1" x14ac:dyDescent="0.25">
      <c r="B26" s="66" t="s">
        <v>205</v>
      </c>
      <c r="C26" s="66" t="s">
        <v>206</v>
      </c>
      <c r="D26" s="63">
        <v>0</v>
      </c>
      <c r="E26" s="63">
        <v>0</v>
      </c>
      <c r="F26" s="63">
        <v>0</v>
      </c>
      <c r="G26" s="63">
        <v>0</v>
      </c>
      <c r="H26" s="63">
        <v>0</v>
      </c>
      <c r="K26" s="122"/>
    </row>
    <row r="27" spans="2:11" ht="15.75" customHeight="1" x14ac:dyDescent="0.25">
      <c r="B27" s="66" t="s">
        <v>207</v>
      </c>
      <c r="C27" s="66" t="s">
        <v>208</v>
      </c>
      <c r="D27" s="63">
        <v>0</v>
      </c>
      <c r="E27" s="63">
        <v>0</v>
      </c>
      <c r="F27" s="63">
        <v>0</v>
      </c>
      <c r="G27" s="63">
        <v>0</v>
      </c>
      <c r="H27" s="63">
        <v>0</v>
      </c>
    </row>
    <row r="28" spans="2:11" ht="15.75" customHeight="1" x14ac:dyDescent="0.25">
      <c r="B28" s="66" t="s">
        <v>209</v>
      </c>
      <c r="C28" s="21" t="s">
        <v>210</v>
      </c>
      <c r="D28" s="63">
        <v>0</v>
      </c>
      <c r="E28" s="63">
        <v>0</v>
      </c>
      <c r="F28" s="63">
        <v>0</v>
      </c>
      <c r="G28" s="63">
        <v>0</v>
      </c>
      <c r="H28" s="63">
        <v>0</v>
      </c>
    </row>
    <row r="29" spans="2:11" ht="15.75" customHeight="1" x14ac:dyDescent="0.25">
      <c r="B29" s="121">
        <v>7</v>
      </c>
      <c r="C29" s="120" t="s">
        <v>211</v>
      </c>
      <c r="D29" s="120"/>
      <c r="E29" s="120"/>
      <c r="F29" s="121"/>
      <c r="G29" s="121"/>
      <c r="H29" s="121"/>
    </row>
    <row r="30" spans="2:11" ht="30" x14ac:dyDescent="0.25">
      <c r="B30" s="66" t="s">
        <v>212</v>
      </c>
      <c r="C30" s="21" t="s">
        <v>286</v>
      </c>
      <c r="D30" s="63">
        <v>0</v>
      </c>
      <c r="E30" s="63">
        <v>1317</v>
      </c>
      <c r="F30" s="63">
        <v>4081</v>
      </c>
      <c r="G30" s="63">
        <v>5407</v>
      </c>
      <c r="H30" s="63">
        <v>5398</v>
      </c>
    </row>
    <row r="31" spans="2:11" ht="15.75" customHeight="1" x14ac:dyDescent="0.25">
      <c r="B31" s="66" t="s">
        <v>213</v>
      </c>
      <c r="C31" s="66" t="s">
        <v>214</v>
      </c>
      <c r="D31" s="63">
        <v>0</v>
      </c>
      <c r="E31" s="63">
        <v>0</v>
      </c>
      <c r="F31" s="63">
        <v>327</v>
      </c>
      <c r="G31" s="63">
        <v>327</v>
      </c>
      <c r="H31" s="63">
        <v>327</v>
      </c>
    </row>
    <row r="32" spans="2:11" ht="15.75" customHeight="1" x14ac:dyDescent="0.25">
      <c r="B32" s="66" t="s">
        <v>215</v>
      </c>
      <c r="C32" s="66" t="s">
        <v>216</v>
      </c>
      <c r="D32" s="63">
        <v>0</v>
      </c>
      <c r="E32" s="63">
        <v>110</v>
      </c>
      <c r="F32" s="63">
        <v>426</v>
      </c>
      <c r="G32" s="63">
        <v>536</v>
      </c>
      <c r="H32" s="63">
        <v>536</v>
      </c>
    </row>
    <row r="33" spans="2:8" ht="15.75" customHeight="1" x14ac:dyDescent="0.25">
      <c r="B33" s="66" t="s">
        <v>115</v>
      </c>
      <c r="C33" s="66" t="s">
        <v>217</v>
      </c>
      <c r="D33" s="63">
        <v>0</v>
      </c>
      <c r="E33" s="63">
        <v>0</v>
      </c>
      <c r="F33" s="63">
        <v>12</v>
      </c>
      <c r="G33" s="63">
        <v>12</v>
      </c>
      <c r="H33" s="63">
        <v>12</v>
      </c>
    </row>
    <row r="34" spans="2:8" ht="15.75" customHeight="1" x14ac:dyDescent="0.25">
      <c r="B34" s="66" t="s">
        <v>117</v>
      </c>
      <c r="C34" s="66" t="s">
        <v>218</v>
      </c>
      <c r="D34" s="63">
        <v>0</v>
      </c>
      <c r="E34" s="63">
        <v>0</v>
      </c>
      <c r="F34" s="63">
        <v>51</v>
      </c>
      <c r="G34" s="63">
        <v>51</v>
      </c>
      <c r="H34" s="63">
        <v>51</v>
      </c>
    </row>
    <row r="35" spans="2:8" ht="30" x14ac:dyDescent="0.25">
      <c r="B35" s="66" t="s">
        <v>119</v>
      </c>
      <c r="C35" s="21" t="s">
        <v>219</v>
      </c>
      <c r="D35" s="63">
        <v>0</v>
      </c>
      <c r="E35" s="63">
        <v>0</v>
      </c>
      <c r="F35" s="63">
        <v>0</v>
      </c>
      <c r="G35" s="63">
        <v>0</v>
      </c>
      <c r="H35" s="63">
        <v>0</v>
      </c>
    </row>
    <row r="36" spans="2:8" ht="15.75" customHeight="1" x14ac:dyDescent="0.25">
      <c r="B36" s="66">
        <v>8</v>
      </c>
      <c r="C36" s="66" t="s">
        <v>220</v>
      </c>
      <c r="D36" s="63">
        <v>434</v>
      </c>
      <c r="E36" s="63">
        <v>434</v>
      </c>
      <c r="F36" s="63">
        <v>592</v>
      </c>
      <c r="G36" s="63">
        <v>592</v>
      </c>
      <c r="H36" s="63">
        <v>592</v>
      </c>
    </row>
    <row r="37" spans="2:8" ht="15.75" customHeight="1" x14ac:dyDescent="0.25">
      <c r="B37" s="66">
        <v>9</v>
      </c>
      <c r="C37" s="66" t="s">
        <v>86</v>
      </c>
      <c r="D37" s="63">
        <v>3488</v>
      </c>
      <c r="E37" s="63">
        <v>5430</v>
      </c>
      <c r="F37" s="63">
        <v>16933</v>
      </c>
      <c r="G37" s="63">
        <v>18980</v>
      </c>
      <c r="H37" s="63">
        <v>18875</v>
      </c>
    </row>
  </sheetData>
  <mergeCells count="9">
    <mergeCell ref="B6:B7"/>
    <mergeCell ref="C6:C9"/>
    <mergeCell ref="D6:H6"/>
    <mergeCell ref="D7:D9"/>
    <mergeCell ref="E7:E9"/>
    <mergeCell ref="F7:F9"/>
    <mergeCell ref="G7:G9"/>
    <mergeCell ref="H7:H9"/>
    <mergeCell ref="B8:B9"/>
  </mergeCells>
  <conditionalFormatting sqref="D6:D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3" t="s">
        <v>238</v>
      </c>
    </row>
    <row r="3" spans="1:11" ht="15.75" x14ac:dyDescent="0.25">
      <c r="A3" s="34"/>
      <c r="B3" t="str">
        <f>'OV1'!B3</f>
        <v>31.03.2025 - in EUR million</v>
      </c>
    </row>
    <row r="4" spans="1:11" ht="15.75" x14ac:dyDescent="0.25">
      <c r="A4" s="34"/>
    </row>
    <row r="5" spans="1:11" x14ac:dyDescent="0.25">
      <c r="B5" s="13"/>
      <c r="C5" s="14" t="s">
        <v>239</v>
      </c>
      <c r="D5" s="72" t="s">
        <v>40</v>
      </c>
      <c r="E5" s="72" t="s">
        <v>41</v>
      </c>
      <c r="F5" s="72" t="s">
        <v>42</v>
      </c>
      <c r="G5" s="72" t="s">
        <v>89</v>
      </c>
      <c r="H5" s="72" t="s">
        <v>90</v>
      </c>
      <c r="I5" s="72" t="s">
        <v>221</v>
      </c>
      <c r="J5" s="72" t="s">
        <v>222</v>
      </c>
      <c r="K5" s="72" t="s">
        <v>223</v>
      </c>
    </row>
    <row r="6" spans="1:11" x14ac:dyDescent="0.25">
      <c r="D6" s="180" t="s">
        <v>240</v>
      </c>
      <c r="E6" s="180"/>
      <c r="F6" s="180"/>
      <c r="G6" s="180"/>
      <c r="H6" s="181" t="s">
        <v>241</v>
      </c>
      <c r="I6" s="182"/>
      <c r="J6" s="182"/>
      <c r="K6" s="183"/>
    </row>
    <row r="7" spans="1:11" x14ac:dyDescent="0.25">
      <c r="B7" s="74" t="s">
        <v>180</v>
      </c>
      <c r="C7" s="64" t="s">
        <v>242</v>
      </c>
      <c r="D7" s="124">
        <v>45473</v>
      </c>
      <c r="E7" s="124">
        <v>45565</v>
      </c>
      <c r="F7" s="124">
        <v>45657</v>
      </c>
      <c r="G7" s="124">
        <v>45747</v>
      </c>
      <c r="H7" s="124">
        <v>45473</v>
      </c>
      <c r="I7" s="124">
        <v>45565</v>
      </c>
      <c r="J7" s="124">
        <v>45657</v>
      </c>
      <c r="K7" s="124">
        <v>45747</v>
      </c>
    </row>
    <row r="8" spans="1:11" ht="30" x14ac:dyDescent="0.25">
      <c r="B8" s="74" t="s">
        <v>182</v>
      </c>
      <c r="C8" s="64" t="s">
        <v>243</v>
      </c>
      <c r="D8" s="83">
        <v>12</v>
      </c>
      <c r="E8" s="83">
        <v>12</v>
      </c>
      <c r="F8" s="83">
        <v>12</v>
      </c>
      <c r="G8" s="83">
        <v>12</v>
      </c>
      <c r="H8" s="83">
        <v>12</v>
      </c>
      <c r="I8" s="83">
        <v>12</v>
      </c>
      <c r="J8" s="83">
        <v>12</v>
      </c>
      <c r="K8" s="83">
        <v>12</v>
      </c>
    </row>
    <row r="9" spans="1:11" s="7" customFormat="1" x14ac:dyDescent="0.25">
      <c r="B9" s="184" t="s">
        <v>244</v>
      </c>
      <c r="C9" s="185"/>
      <c r="D9" s="185"/>
      <c r="E9" s="185"/>
      <c r="F9" s="185"/>
      <c r="G9" s="185"/>
      <c r="H9" s="185"/>
      <c r="I9" s="185"/>
      <c r="J9" s="185"/>
      <c r="K9" s="186"/>
    </row>
    <row r="10" spans="1:11" ht="15" customHeight="1" x14ac:dyDescent="0.25">
      <c r="B10" s="73">
        <v>1</v>
      </c>
      <c r="C10" s="64" t="s">
        <v>237</v>
      </c>
      <c r="D10" s="187"/>
      <c r="E10" s="188"/>
      <c r="F10" s="188"/>
      <c r="G10" s="189"/>
      <c r="H10" s="59">
        <v>11529</v>
      </c>
      <c r="I10" s="59">
        <v>12383</v>
      </c>
      <c r="J10" s="59">
        <v>13298</v>
      </c>
      <c r="K10" s="59">
        <v>14242</v>
      </c>
    </row>
    <row r="11" spans="1:11" s="7" customFormat="1" ht="45.75" customHeight="1" x14ac:dyDescent="0.25">
      <c r="B11" s="184" t="s">
        <v>245</v>
      </c>
      <c r="C11" s="185"/>
      <c r="D11" s="185"/>
      <c r="E11" s="185"/>
      <c r="F11" s="185"/>
      <c r="G11" s="185"/>
      <c r="H11" s="185"/>
      <c r="I11" s="185"/>
      <c r="J11" s="185"/>
      <c r="K11" s="186"/>
    </row>
    <row r="12" spans="1:11" ht="30" customHeight="1" x14ac:dyDescent="0.25">
      <c r="B12" s="73">
        <v>2</v>
      </c>
      <c r="C12" s="64" t="s">
        <v>246</v>
      </c>
      <c r="D12" s="55">
        <v>25936</v>
      </c>
      <c r="E12" s="55">
        <v>25965</v>
      </c>
      <c r="F12" s="55">
        <v>27872</v>
      </c>
      <c r="G12" s="55">
        <v>31236</v>
      </c>
      <c r="H12" s="55">
        <v>1535</v>
      </c>
      <c r="I12" s="55">
        <v>1514</v>
      </c>
      <c r="J12" s="55">
        <v>1640</v>
      </c>
      <c r="K12" s="55">
        <v>1865</v>
      </c>
    </row>
    <row r="13" spans="1:11" ht="15" customHeight="1" x14ac:dyDescent="0.25">
      <c r="B13" s="73">
        <v>3</v>
      </c>
      <c r="C13" s="65" t="s">
        <v>235</v>
      </c>
      <c r="D13" s="55">
        <v>18119</v>
      </c>
      <c r="E13" s="55">
        <v>18555</v>
      </c>
      <c r="F13" s="55">
        <v>19854</v>
      </c>
      <c r="G13" s="55">
        <v>22210</v>
      </c>
      <c r="H13" s="55">
        <v>906</v>
      </c>
      <c r="I13" s="55">
        <v>928</v>
      </c>
      <c r="J13" s="55">
        <v>993</v>
      </c>
      <c r="K13" s="55">
        <v>1110</v>
      </c>
    </row>
    <row r="14" spans="1:11" ht="15" customHeight="1" x14ac:dyDescent="0.25">
      <c r="B14" s="73">
        <v>4</v>
      </c>
      <c r="C14" s="65" t="s">
        <v>236</v>
      </c>
      <c r="D14" s="55">
        <v>6052</v>
      </c>
      <c r="E14" s="55">
        <v>5650</v>
      </c>
      <c r="F14" s="55">
        <v>6166</v>
      </c>
      <c r="G14" s="55">
        <v>7095</v>
      </c>
      <c r="H14" s="55">
        <v>624</v>
      </c>
      <c r="I14" s="55">
        <v>582</v>
      </c>
      <c r="J14" s="55">
        <v>640</v>
      </c>
      <c r="K14" s="55">
        <v>740</v>
      </c>
    </row>
    <row r="15" spans="1:11" ht="15" customHeight="1" x14ac:dyDescent="0.25">
      <c r="B15" s="73">
        <v>5</v>
      </c>
      <c r="C15" s="64" t="s">
        <v>247</v>
      </c>
      <c r="D15" s="55">
        <v>6227</v>
      </c>
      <c r="E15" s="55">
        <v>6421</v>
      </c>
      <c r="F15" s="55">
        <v>6482</v>
      </c>
      <c r="G15" s="55">
        <v>6315</v>
      </c>
      <c r="H15" s="55">
        <v>2670</v>
      </c>
      <c r="I15" s="55">
        <v>2777</v>
      </c>
      <c r="J15" s="55">
        <v>2814</v>
      </c>
      <c r="K15" s="55">
        <v>2769</v>
      </c>
    </row>
    <row r="16" spans="1:11" ht="30" x14ac:dyDescent="0.25">
      <c r="B16" s="73">
        <v>6</v>
      </c>
      <c r="C16" s="64" t="s">
        <v>248</v>
      </c>
      <c r="D16" s="55">
        <v>1155</v>
      </c>
      <c r="E16" s="55">
        <v>1112</v>
      </c>
      <c r="F16" s="55">
        <v>1078</v>
      </c>
      <c r="G16" s="55">
        <v>1074</v>
      </c>
      <c r="H16" s="55">
        <v>282</v>
      </c>
      <c r="I16" s="55">
        <v>272</v>
      </c>
      <c r="J16" s="55">
        <v>263</v>
      </c>
      <c r="K16" s="55">
        <v>262</v>
      </c>
    </row>
    <row r="17" spans="2:11" ht="15" customHeight="1" x14ac:dyDescent="0.25">
      <c r="B17" s="73">
        <v>7</v>
      </c>
      <c r="C17" s="65" t="s">
        <v>249</v>
      </c>
      <c r="D17" s="55">
        <v>5005</v>
      </c>
      <c r="E17" s="55">
        <v>5217</v>
      </c>
      <c r="F17" s="55">
        <v>5299</v>
      </c>
      <c r="G17" s="55">
        <v>5126</v>
      </c>
      <c r="H17" s="55">
        <v>2321</v>
      </c>
      <c r="I17" s="55">
        <v>2413</v>
      </c>
      <c r="J17" s="55">
        <v>2446</v>
      </c>
      <c r="K17" s="55">
        <v>2392</v>
      </c>
    </row>
    <row r="18" spans="2:11" ht="15" customHeight="1" x14ac:dyDescent="0.25">
      <c r="B18" s="73">
        <v>8</v>
      </c>
      <c r="C18" s="65" t="s">
        <v>250</v>
      </c>
      <c r="D18" s="55">
        <v>67</v>
      </c>
      <c r="E18" s="55">
        <v>92</v>
      </c>
      <c r="F18" s="55">
        <v>105</v>
      </c>
      <c r="G18" s="55">
        <v>115</v>
      </c>
      <c r="H18" s="55">
        <v>67</v>
      </c>
      <c r="I18" s="55">
        <v>92</v>
      </c>
      <c r="J18" s="55">
        <v>105</v>
      </c>
      <c r="K18" s="55">
        <v>115</v>
      </c>
    </row>
    <row r="19" spans="2:11" ht="15" customHeight="1" x14ac:dyDescent="0.25">
      <c r="B19" s="73">
        <v>9</v>
      </c>
      <c r="C19" s="65" t="s">
        <v>251</v>
      </c>
      <c r="D19" s="191"/>
      <c r="E19" s="192"/>
      <c r="F19" s="192"/>
      <c r="G19" s="193"/>
      <c r="H19" s="58">
        <v>39</v>
      </c>
      <c r="I19" s="58">
        <v>38</v>
      </c>
      <c r="J19" s="58">
        <v>37</v>
      </c>
      <c r="K19" s="58">
        <v>37</v>
      </c>
    </row>
    <row r="20" spans="2:11" ht="15" customHeight="1" x14ac:dyDescent="0.25">
      <c r="B20" s="73">
        <v>10</v>
      </c>
      <c r="C20" s="65" t="s">
        <v>252</v>
      </c>
      <c r="D20" s="55">
        <v>2330</v>
      </c>
      <c r="E20" s="55">
        <v>2271</v>
      </c>
      <c r="F20" s="55">
        <v>2163</v>
      </c>
      <c r="G20" s="55">
        <v>2073</v>
      </c>
      <c r="H20" s="58">
        <v>1150</v>
      </c>
      <c r="I20" s="58">
        <v>1150</v>
      </c>
      <c r="J20" s="58">
        <v>1103</v>
      </c>
      <c r="K20" s="58">
        <v>1026</v>
      </c>
    </row>
    <row r="21" spans="2:11" ht="30" x14ac:dyDescent="0.25">
      <c r="B21" s="73">
        <v>11</v>
      </c>
      <c r="C21" s="65" t="s">
        <v>253</v>
      </c>
      <c r="D21" s="55">
        <v>619</v>
      </c>
      <c r="E21" s="55">
        <v>605</v>
      </c>
      <c r="F21" s="55">
        <v>556</v>
      </c>
      <c r="G21" s="55">
        <v>494</v>
      </c>
      <c r="H21" s="58">
        <v>619</v>
      </c>
      <c r="I21" s="58">
        <v>605</v>
      </c>
      <c r="J21" s="58">
        <v>556</v>
      </c>
      <c r="K21" s="58">
        <v>494</v>
      </c>
    </row>
    <row r="22" spans="2:11" ht="15" customHeight="1" x14ac:dyDescent="0.25">
      <c r="B22" s="73">
        <v>12</v>
      </c>
      <c r="C22" s="65" t="s">
        <v>254</v>
      </c>
      <c r="D22" s="55">
        <v>0</v>
      </c>
      <c r="E22" s="55">
        <v>0</v>
      </c>
      <c r="F22" s="55">
        <v>0</v>
      </c>
      <c r="G22" s="55">
        <v>0</v>
      </c>
      <c r="H22" s="58">
        <v>0</v>
      </c>
      <c r="I22" s="58">
        <v>0</v>
      </c>
      <c r="J22" s="58">
        <v>0</v>
      </c>
      <c r="K22" s="58">
        <v>0</v>
      </c>
    </row>
    <row r="23" spans="2:11" ht="15" customHeight="1" x14ac:dyDescent="0.25">
      <c r="B23" s="73">
        <v>13</v>
      </c>
      <c r="C23" s="65" t="s">
        <v>255</v>
      </c>
      <c r="D23" s="55">
        <v>1711</v>
      </c>
      <c r="E23" s="55">
        <v>1666</v>
      </c>
      <c r="F23" s="55">
        <v>1607</v>
      </c>
      <c r="G23" s="55">
        <v>1579</v>
      </c>
      <c r="H23" s="58">
        <v>531</v>
      </c>
      <c r="I23" s="58">
        <v>545</v>
      </c>
      <c r="J23" s="58">
        <v>547</v>
      </c>
      <c r="K23" s="58">
        <v>532</v>
      </c>
    </row>
    <row r="24" spans="2:11" ht="15" customHeight="1" x14ac:dyDescent="0.25">
      <c r="B24" s="73">
        <v>14</v>
      </c>
      <c r="C24" s="64" t="s">
        <v>256</v>
      </c>
      <c r="D24" s="55">
        <v>207</v>
      </c>
      <c r="E24" s="55">
        <v>197</v>
      </c>
      <c r="F24" s="55">
        <v>276</v>
      </c>
      <c r="G24" s="55">
        <v>274</v>
      </c>
      <c r="H24" s="58">
        <v>154</v>
      </c>
      <c r="I24" s="58">
        <v>154</v>
      </c>
      <c r="J24" s="58">
        <v>228</v>
      </c>
      <c r="K24" s="58">
        <v>220</v>
      </c>
    </row>
    <row r="25" spans="2:11" ht="15" customHeight="1" x14ac:dyDescent="0.25">
      <c r="B25" s="73">
        <v>15</v>
      </c>
      <c r="C25" s="64" t="s">
        <v>257</v>
      </c>
      <c r="D25" s="55">
        <v>7808</v>
      </c>
      <c r="E25" s="55">
        <v>7931</v>
      </c>
      <c r="F25" s="55">
        <v>8046</v>
      </c>
      <c r="G25" s="55">
        <v>9574</v>
      </c>
      <c r="H25" s="58">
        <v>741</v>
      </c>
      <c r="I25" s="58">
        <v>868</v>
      </c>
      <c r="J25" s="58">
        <v>939</v>
      </c>
      <c r="K25" s="58">
        <v>1106</v>
      </c>
    </row>
    <row r="26" spans="2:11" ht="15" customHeight="1" x14ac:dyDescent="0.25">
      <c r="B26" s="73">
        <v>16</v>
      </c>
      <c r="C26" s="64" t="s">
        <v>258</v>
      </c>
      <c r="D26" s="191"/>
      <c r="E26" s="192"/>
      <c r="F26" s="192"/>
      <c r="G26" s="193"/>
      <c r="H26" s="59">
        <v>6289</v>
      </c>
      <c r="I26" s="59">
        <v>6501</v>
      </c>
      <c r="J26" s="59">
        <v>6761</v>
      </c>
      <c r="K26" s="59">
        <v>7023</v>
      </c>
    </row>
    <row r="27" spans="2:11" s="7" customFormat="1" x14ac:dyDescent="0.25">
      <c r="B27" s="190" t="s">
        <v>259</v>
      </c>
      <c r="C27" s="190"/>
      <c r="D27" s="190"/>
      <c r="E27" s="190"/>
      <c r="F27" s="190"/>
      <c r="G27" s="190"/>
      <c r="H27" s="190"/>
      <c r="I27" s="190"/>
      <c r="J27" s="190"/>
      <c r="K27" s="190"/>
    </row>
    <row r="28" spans="2:11" ht="15" customHeight="1" x14ac:dyDescent="0.25">
      <c r="B28" s="73">
        <v>17</v>
      </c>
      <c r="C28" s="64" t="s">
        <v>260</v>
      </c>
      <c r="D28" s="58">
        <v>0</v>
      </c>
      <c r="E28" s="58">
        <v>0</v>
      </c>
      <c r="F28" s="58">
        <v>0</v>
      </c>
      <c r="G28" s="58">
        <v>0</v>
      </c>
      <c r="H28" s="58">
        <v>0</v>
      </c>
      <c r="I28" s="58">
        <v>0</v>
      </c>
      <c r="J28" s="58">
        <v>0</v>
      </c>
      <c r="K28" s="58">
        <v>0</v>
      </c>
    </row>
    <row r="29" spans="2:11" ht="15" customHeight="1" x14ac:dyDescent="0.25">
      <c r="B29" s="73">
        <v>18</v>
      </c>
      <c r="C29" s="64" t="s">
        <v>261</v>
      </c>
      <c r="D29" s="58">
        <v>1203</v>
      </c>
      <c r="E29" s="58">
        <v>1167</v>
      </c>
      <c r="F29" s="58">
        <v>1251</v>
      </c>
      <c r="G29" s="58">
        <v>1259</v>
      </c>
      <c r="H29" s="58">
        <v>806</v>
      </c>
      <c r="I29" s="58">
        <v>773</v>
      </c>
      <c r="J29" s="58">
        <v>836</v>
      </c>
      <c r="K29" s="58">
        <v>837</v>
      </c>
    </row>
    <row r="30" spans="2:11" ht="15" customHeight="1" x14ac:dyDescent="0.25">
      <c r="B30" s="73">
        <v>19</v>
      </c>
      <c r="C30" s="64" t="s">
        <v>262</v>
      </c>
      <c r="D30" s="58">
        <v>330</v>
      </c>
      <c r="E30" s="58">
        <v>386</v>
      </c>
      <c r="F30" s="58">
        <v>384</v>
      </c>
      <c r="G30" s="58">
        <v>366</v>
      </c>
      <c r="H30" s="58">
        <v>87</v>
      </c>
      <c r="I30" s="58">
        <v>131</v>
      </c>
      <c r="J30" s="58">
        <v>127</v>
      </c>
      <c r="K30" s="58">
        <v>140</v>
      </c>
    </row>
    <row r="31" spans="2:11" ht="75" x14ac:dyDescent="0.25">
      <c r="B31" s="73" t="s">
        <v>263</v>
      </c>
      <c r="C31" s="64" t="s">
        <v>264</v>
      </c>
      <c r="D31" s="187"/>
      <c r="E31" s="188"/>
      <c r="F31" s="188"/>
      <c r="G31" s="189"/>
      <c r="H31" s="58">
        <v>0</v>
      </c>
      <c r="I31" s="58">
        <v>0</v>
      </c>
      <c r="J31" s="58">
        <v>0</v>
      </c>
      <c r="K31" s="58">
        <v>0</v>
      </c>
    </row>
    <row r="32" spans="2:11" ht="30" x14ac:dyDescent="0.25">
      <c r="B32" s="73" t="s">
        <v>265</v>
      </c>
      <c r="C32" s="64" t="s">
        <v>266</v>
      </c>
      <c r="D32" s="187"/>
      <c r="E32" s="188"/>
      <c r="F32" s="188"/>
      <c r="G32" s="189"/>
      <c r="H32" s="58">
        <v>0</v>
      </c>
      <c r="I32" s="58">
        <v>0</v>
      </c>
      <c r="J32" s="58">
        <v>0</v>
      </c>
      <c r="K32" s="58">
        <v>0</v>
      </c>
    </row>
    <row r="33" spans="1:11" ht="15" customHeight="1" x14ac:dyDescent="0.25">
      <c r="B33" s="73">
        <v>20</v>
      </c>
      <c r="C33" s="64" t="s">
        <v>267</v>
      </c>
      <c r="D33" s="59">
        <v>1533</v>
      </c>
      <c r="E33" s="59">
        <v>1553</v>
      </c>
      <c r="F33" s="59">
        <v>1635</v>
      </c>
      <c r="G33" s="59">
        <v>1625</v>
      </c>
      <c r="H33" s="59">
        <v>893</v>
      </c>
      <c r="I33" s="59">
        <v>904</v>
      </c>
      <c r="J33" s="59">
        <v>963</v>
      </c>
      <c r="K33" s="59">
        <v>977</v>
      </c>
    </row>
    <row r="34" spans="1:11" ht="15" customHeight="1" x14ac:dyDescent="0.25">
      <c r="B34" s="73" t="s">
        <v>224</v>
      </c>
      <c r="C34" s="65" t="s">
        <v>268</v>
      </c>
      <c r="D34" s="58" t="s">
        <v>53</v>
      </c>
      <c r="E34" s="58" t="s">
        <v>53</v>
      </c>
      <c r="F34" s="58" t="s">
        <v>53</v>
      </c>
      <c r="G34" s="58" t="s">
        <v>53</v>
      </c>
      <c r="H34" s="58" t="s">
        <v>53</v>
      </c>
      <c r="I34" s="58" t="s">
        <v>53</v>
      </c>
      <c r="J34" s="58" t="s">
        <v>53</v>
      </c>
      <c r="K34" s="58" t="s">
        <v>53</v>
      </c>
    </row>
    <row r="35" spans="1:11" ht="15" customHeight="1" x14ac:dyDescent="0.25">
      <c r="B35" s="73" t="s">
        <v>225</v>
      </c>
      <c r="C35" s="65" t="s">
        <v>269</v>
      </c>
      <c r="D35" s="58" t="s">
        <v>53</v>
      </c>
      <c r="E35" s="58" t="s">
        <v>53</v>
      </c>
      <c r="F35" s="58" t="s">
        <v>53</v>
      </c>
      <c r="G35" s="58" t="s">
        <v>53</v>
      </c>
      <c r="H35" s="58" t="s">
        <v>53</v>
      </c>
      <c r="I35" s="58" t="s">
        <v>53</v>
      </c>
      <c r="J35" s="58" t="s">
        <v>53</v>
      </c>
      <c r="K35" s="58" t="s">
        <v>53</v>
      </c>
    </row>
    <row r="36" spans="1:11" ht="15" customHeight="1" x14ac:dyDescent="0.25">
      <c r="B36" s="73" t="s">
        <v>226</v>
      </c>
      <c r="C36" s="65" t="s">
        <v>270</v>
      </c>
      <c r="D36" s="58">
        <v>1533</v>
      </c>
      <c r="E36" s="58">
        <v>1553</v>
      </c>
      <c r="F36" s="58">
        <v>1635</v>
      </c>
      <c r="G36" s="58">
        <v>1625</v>
      </c>
      <c r="H36" s="58">
        <v>893</v>
      </c>
      <c r="I36" s="58">
        <v>904</v>
      </c>
      <c r="J36" s="58">
        <v>963</v>
      </c>
      <c r="K36" s="58">
        <v>977</v>
      </c>
    </row>
    <row r="37" spans="1:11" s="7" customFormat="1" ht="15" customHeight="1" x14ac:dyDescent="0.25">
      <c r="B37" s="173"/>
      <c r="C37" s="174"/>
      <c r="D37" s="174"/>
      <c r="E37" s="174"/>
      <c r="F37" s="174"/>
      <c r="G37" s="174"/>
      <c r="H37" s="174"/>
      <c r="I37" s="174"/>
      <c r="J37" s="174"/>
      <c r="K37" s="175"/>
    </row>
    <row r="38" spans="1:11" ht="15" customHeight="1" x14ac:dyDescent="0.25">
      <c r="B38" s="75" t="s">
        <v>271</v>
      </c>
      <c r="C38" s="66" t="s">
        <v>272</v>
      </c>
      <c r="D38" s="177"/>
      <c r="E38" s="178"/>
      <c r="F38" s="178"/>
      <c r="G38" s="179"/>
      <c r="H38" s="59">
        <v>11529</v>
      </c>
      <c r="I38" s="59">
        <v>12383</v>
      </c>
      <c r="J38" s="59">
        <v>13298</v>
      </c>
      <c r="K38" s="59">
        <v>14242</v>
      </c>
    </row>
    <row r="39" spans="1:11" ht="15" customHeight="1" x14ac:dyDescent="0.25">
      <c r="B39" s="75">
        <v>22</v>
      </c>
      <c r="C39" s="66" t="s">
        <v>273</v>
      </c>
      <c r="D39" s="177"/>
      <c r="E39" s="178"/>
      <c r="F39" s="178"/>
      <c r="G39" s="179"/>
      <c r="H39" s="59">
        <v>5396</v>
      </c>
      <c r="I39" s="59">
        <v>5597</v>
      </c>
      <c r="J39" s="59">
        <v>5798</v>
      </c>
      <c r="K39" s="59">
        <v>6046</v>
      </c>
    </row>
    <row r="40" spans="1:11" ht="15" customHeight="1" x14ac:dyDescent="0.25">
      <c r="B40" s="75">
        <v>23</v>
      </c>
      <c r="C40" s="66" t="s">
        <v>229</v>
      </c>
      <c r="D40" s="177"/>
      <c r="E40" s="178"/>
      <c r="F40" s="178"/>
      <c r="G40" s="179"/>
      <c r="H40" s="68">
        <v>2.1402000000000001</v>
      </c>
      <c r="I40" s="68">
        <v>2.2143999999999999</v>
      </c>
      <c r="J40" s="68">
        <v>2.2907999999999999</v>
      </c>
      <c r="K40" s="68">
        <v>2.3574000000000002</v>
      </c>
    </row>
    <row r="41" spans="1:11" x14ac:dyDescent="0.25">
      <c r="A41" s="4"/>
      <c r="B41" s="4"/>
      <c r="C41" s="4"/>
      <c r="D41" s="4"/>
      <c r="E41" s="4"/>
      <c r="F41" s="4"/>
      <c r="G41" s="4"/>
      <c r="H41" s="4"/>
      <c r="I41" s="4"/>
      <c r="J41" s="4"/>
      <c r="K41" s="4"/>
    </row>
    <row r="42" spans="1:11" x14ac:dyDescent="0.25">
      <c r="A42" s="4"/>
      <c r="B42" s="4"/>
      <c r="C42" s="4"/>
      <c r="D42" s="4"/>
      <c r="E42" s="4"/>
      <c r="F42" s="4"/>
      <c r="G42" s="4"/>
      <c r="H42" s="176"/>
      <c r="I42" s="176"/>
      <c r="J42" s="176"/>
      <c r="K42" s="176"/>
    </row>
    <row r="43" spans="1:11" ht="33.75" customHeight="1" x14ac:dyDescent="0.25">
      <c r="A43" s="4"/>
      <c r="B43" s="6"/>
      <c r="C43" s="25"/>
      <c r="D43" s="172"/>
      <c r="E43" s="172"/>
      <c r="F43" s="172"/>
      <c r="G43" s="172"/>
      <c r="H43" s="32"/>
      <c r="I43" s="32"/>
      <c r="J43" s="32"/>
      <c r="K43" s="32"/>
    </row>
    <row r="44" spans="1:11" ht="36" customHeight="1" x14ac:dyDescent="0.25">
      <c r="A44" s="4"/>
      <c r="B44" s="6"/>
      <c r="C44" s="76"/>
      <c r="D44" s="172"/>
      <c r="E44" s="172"/>
      <c r="F44" s="172"/>
      <c r="G44" s="172"/>
      <c r="H44" s="32"/>
      <c r="I44" s="32"/>
      <c r="J44" s="32"/>
      <c r="K44" s="32"/>
    </row>
    <row r="45" spans="1:11" ht="39.75" customHeight="1" x14ac:dyDescent="0.25">
      <c r="A45" s="4"/>
      <c r="B45" s="6"/>
      <c r="C45" s="76"/>
      <c r="D45" s="172"/>
      <c r="E45" s="172"/>
      <c r="F45" s="172"/>
      <c r="G45" s="172"/>
      <c r="H45" s="32"/>
      <c r="I45" s="32"/>
      <c r="J45" s="32"/>
      <c r="K45" s="32"/>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3"/>
  <sheetViews>
    <sheetView showGridLines="0" zoomScaleNormal="100" workbookViewId="0"/>
  </sheetViews>
  <sheetFormatPr baseColWidth="10" defaultColWidth="9.140625" defaultRowHeight="15" x14ac:dyDescent="0.25"/>
  <cols>
    <col min="3" max="3" width="65.28515625" customWidth="1"/>
    <col min="4" max="4" width="25.140625" customWidth="1"/>
  </cols>
  <sheetData>
    <row r="2" spans="2:4" x14ac:dyDescent="0.25">
      <c r="B2" s="13" t="s">
        <v>227</v>
      </c>
    </row>
    <row r="3" spans="2:4" x14ac:dyDescent="0.25">
      <c r="B3" s="35" t="s">
        <v>228</v>
      </c>
    </row>
    <row r="4" spans="2:4" ht="15.75" x14ac:dyDescent="0.25">
      <c r="B4" s="97"/>
    </row>
    <row r="5" spans="2:4" ht="15" customHeight="1" x14ac:dyDescent="0.25">
      <c r="B5" s="54" t="s">
        <v>229</v>
      </c>
      <c r="C5" s="98"/>
    </row>
    <row r="6" spans="2:4" ht="120" customHeight="1" x14ac:dyDescent="0.25">
      <c r="B6" s="194" t="s">
        <v>230</v>
      </c>
      <c r="C6" s="194"/>
      <c r="D6" s="194"/>
    </row>
    <row r="7" spans="2:4" ht="15" customHeight="1" x14ac:dyDescent="0.25">
      <c r="B7" s="99" t="s">
        <v>231</v>
      </c>
    </row>
    <row r="8" spans="2:4" ht="135" customHeight="1" x14ac:dyDescent="0.25">
      <c r="B8" s="195" t="s">
        <v>232</v>
      </c>
      <c r="C8" s="195"/>
      <c r="D8" s="195"/>
    </row>
    <row r="9" spans="2:4" ht="15" customHeight="1" x14ac:dyDescent="0.25">
      <c r="B9" s="99" t="s">
        <v>233</v>
      </c>
    </row>
    <row r="10" spans="2:4" ht="325.5" customHeight="1" x14ac:dyDescent="0.25">
      <c r="B10" s="196" t="s">
        <v>234</v>
      </c>
      <c r="C10" s="196"/>
      <c r="D10" s="196"/>
    </row>
    <row r="11" spans="2:4" ht="171" customHeight="1" x14ac:dyDescent="0.25">
      <c r="B11" s="196"/>
      <c r="C11" s="196"/>
      <c r="D11" s="196"/>
    </row>
    <row r="12" spans="2:4" x14ac:dyDescent="0.25">
      <c r="B12" s="99"/>
    </row>
    <row r="13" spans="2:4" ht="196.5" customHeight="1" x14ac:dyDescent="0.25">
      <c r="B13" s="196"/>
      <c r="C13" s="196"/>
      <c r="D13" s="196"/>
    </row>
  </sheetData>
  <mergeCells count="4">
    <mergeCell ref="B6:D6"/>
    <mergeCell ref="B8:D8"/>
    <mergeCell ref="B10:D11"/>
    <mergeCell ref="B13:D13"/>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51" bestFit="1" customWidth="1"/>
    <col min="6" max="6" width="16.28515625" customWidth="1"/>
  </cols>
  <sheetData>
    <row r="2" spans="2:6" ht="35.1" customHeight="1" x14ac:dyDescent="0.3">
      <c r="B2" s="197" t="s">
        <v>274</v>
      </c>
      <c r="C2" s="197"/>
      <c r="D2" s="197"/>
      <c r="E2" s="89"/>
      <c r="F2" s="36"/>
    </row>
    <row r="3" spans="2:6" x14ac:dyDescent="0.25">
      <c r="B3" t="str">
        <f>'OV1'!B3</f>
        <v>31.03.2025 - in EUR million</v>
      </c>
    </row>
    <row r="5" spans="2:6" ht="30" x14ac:dyDescent="0.25">
      <c r="B5" s="22"/>
      <c r="C5" s="22"/>
      <c r="D5" s="78" t="s">
        <v>275</v>
      </c>
    </row>
    <row r="6" spans="2:6" x14ac:dyDescent="0.25">
      <c r="C6" s="22"/>
      <c r="D6" s="72" t="s">
        <v>40</v>
      </c>
    </row>
    <row r="7" spans="2:6" x14ac:dyDescent="0.25">
      <c r="B7" s="23">
        <v>1</v>
      </c>
      <c r="C7" s="24" t="s">
        <v>276</v>
      </c>
      <c r="D7" s="85">
        <v>6916</v>
      </c>
    </row>
    <row r="8" spans="2:6" x14ac:dyDescent="0.25">
      <c r="B8" s="72">
        <v>2</v>
      </c>
      <c r="C8" s="31" t="s">
        <v>277</v>
      </c>
      <c r="D8" s="56">
        <v>162</v>
      </c>
    </row>
    <row r="9" spans="2:6" x14ac:dyDescent="0.25">
      <c r="B9" s="72">
        <v>3</v>
      </c>
      <c r="C9" s="31" t="s">
        <v>278</v>
      </c>
      <c r="D9" s="56">
        <v>-30</v>
      </c>
    </row>
    <row r="10" spans="2:6" x14ac:dyDescent="0.25">
      <c r="B10" s="72">
        <v>4</v>
      </c>
      <c r="C10" s="31" t="s">
        <v>279</v>
      </c>
      <c r="D10" s="56">
        <v>-3574</v>
      </c>
    </row>
    <row r="11" spans="2:6" x14ac:dyDescent="0.25">
      <c r="B11" s="72">
        <v>5</v>
      </c>
      <c r="C11" s="31" t="s">
        <v>280</v>
      </c>
      <c r="D11" s="56">
        <v>-166</v>
      </c>
    </row>
    <row r="12" spans="2:6" x14ac:dyDescent="0.25">
      <c r="B12" s="72">
        <v>6</v>
      </c>
      <c r="C12" s="31" t="s">
        <v>281</v>
      </c>
      <c r="D12" s="84">
        <v>0</v>
      </c>
    </row>
    <row r="13" spans="2:6" x14ac:dyDescent="0.25">
      <c r="B13" s="72">
        <v>7</v>
      </c>
      <c r="C13" s="31" t="s">
        <v>282</v>
      </c>
      <c r="D13" s="56">
        <v>-39</v>
      </c>
    </row>
    <row r="14" spans="2:6" x14ac:dyDescent="0.25">
      <c r="B14" s="72">
        <v>8</v>
      </c>
      <c r="C14" s="31" t="s">
        <v>283</v>
      </c>
      <c r="D14" s="56">
        <v>0</v>
      </c>
    </row>
    <row r="15" spans="2:6" x14ac:dyDescent="0.25">
      <c r="B15" s="23">
        <v>9</v>
      </c>
      <c r="C15" s="24" t="s">
        <v>284</v>
      </c>
      <c r="D15" s="85">
        <v>3269</v>
      </c>
    </row>
    <row r="16" spans="2:6" x14ac:dyDescent="0.25">
      <c r="B16" s="35"/>
      <c r="C16" s="35"/>
    </row>
    <row r="18" spans="4:4" x14ac:dyDescent="0.25">
      <c r="D18" s="90"/>
    </row>
  </sheetData>
  <mergeCells count="1">
    <mergeCell ref="B2:D2"/>
  </mergeCells>
  <pageMargins left="0.7" right="0.7" top="0.75" bottom="0.75" header="0.3" footer="0.3"/>
  <pageSetup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5b8685-7716-4106-b485-28cf37c61ef6">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Schmid, Claudia</DisplayName>
        <AccountId>589</AccountId>
        <AccountType/>
      </UserInfo>
    </SharedWithUsers>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f:FireProperties xmlns:f="urn://firesys.de/fireProperties">
  <f:p name="{A44787D4-0540-4523-9961-78E4036D8C6D}" lastModified="2024-08-01T15:52:18.3645438Z">{C5265FEA-5BF8-4FAC-87AC-1EDF586886EA}</f:p>
  <f:p name="ContentTypeId" lastModified="2024-08-01T15:52:18.3645438Z">0x0101003EA0A0EF918E4B4DA7D31AAEE3C43A34</f:p>
  <f:p name="MSIP_Label_b0e4137d-3c3f-4cec-9f07-da88235b25cd_Enabled" lastModified="2024-08-01T15:52:18.3645438Z">true</f:p>
  <f:p name="MSIP_Label_b0e4137d-3c3f-4cec-9f07-da88235b25cd_SetDate" lastModified="2024-08-01T15:52:18.3645438Z">2021-08-09T13:02:06Z</f:p>
  <f:p name="MSIP_Label_b0e4137d-3c3f-4cec-9f07-da88235b25cd_Method" lastModified="2024-08-01T15:52:18.3645438Z">Privileged</f:p>
  <f:p name="MSIP_Label_b0e4137d-3c3f-4cec-9f07-da88235b25cd_Name" lastModified="2024-08-01T15:52:18.3655464Z">Internal</f:p>
  <f:p name="MSIP_Label_b0e4137d-3c3f-4cec-9f07-da88235b25cd_SiteId" lastModified="2024-08-01T15:52:18.3655464Z">6c57600f-285e-42b1-b384-86c271614b79</f:p>
  <f:p name="MSIP_Label_b0e4137d-3c3f-4cec-9f07-da88235b25cd_ActionId" lastModified="2024-08-01T15:52:18.3655464Z">70233b74-14e8-416d-9e19-ed331459680e</f:p>
  <f:p name="MSIP_Label_b0e4137d-3c3f-4cec-9f07-da88235b25cd_ContentBits" lastModified="2024-08-01T15:52:18.3655464Z">0</f:p>
</f:Fire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20" ma:contentTypeDescription="Ein neues Dokument erstellen." ma:contentTypeScope="" ma:versionID="31b65bd205736a12e6e7647c396214c1">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476dee16c8720ac3101aa48d7bf41acb"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0395B-4FD8-48F2-A333-874ED42B9DEC}">
  <ds:schemaRefs>
    <ds:schemaRef ds:uri="http://purl.org/dc/dcmitype/"/>
    <ds:schemaRef ds:uri="http://schemas.microsoft.com/office/infopath/2007/PartnerControls"/>
    <ds:schemaRef ds:uri="4ba31e6b-84cd-4dae-874e-42861196ec8b"/>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532b91df-53a4-4fde-b987-0a1739098e93"/>
    <ds:schemaRef ds:uri="http://www.w3.org/XML/1998/namespace"/>
    <ds:schemaRef ds:uri="83996ac6-8e15-41d9-88bf-09b791fb875c"/>
    <ds:schemaRef ds:uri="42a5cfff-cc17-4c81-ae0d-0550212e12d4"/>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47C6701F-5F7C-4FF7-845D-E2E46EE3D6C9}">
  <ds:schemaRefs>
    <ds:schemaRef ds:uri="urn://firesys.de/fireProperties"/>
  </ds:schemaRefs>
</ds:datastoreItem>
</file>

<file path=customXml/itemProps4.xml><?xml version="1.0" encoding="utf-8"?>
<ds:datastoreItem xmlns:ds="http://schemas.openxmlformats.org/officeDocument/2006/customXml" ds:itemID="{7F519085-3224-4117-9E1D-41FA129440E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Index</vt:lpstr>
      <vt:lpstr>Disclaimer</vt:lpstr>
      <vt:lpstr>OV1</vt:lpstr>
      <vt:lpstr>KM1</vt:lpstr>
      <vt:lpstr>CMS1</vt:lpstr>
      <vt:lpstr>CMS2</vt:lpstr>
      <vt:lpstr>LIQ1</vt:lpstr>
      <vt:lpstr>LIQB</vt:lpstr>
      <vt:lpstr>CR8</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2025-07-22T13:02:05Z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0x010100A0268B891E7F274F94769A443DD80495</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y fmtid="{D5CDD505-2E9C-101B-9397-08002B2CF9AE}" pid="11" name="MediaServiceImageTags">
    <vt:lpwstr/>
  </property>
</Properties>
</file>